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1060004 (ск)" sheetId="1" r:id="rId1"/>
  </sheets>
  <definedNames/>
  <calcPr fullCalcOnLoad="1"/>
</workbook>
</file>

<file path=xl/sharedStrings.xml><?xml version="1.0" encoding="utf-8"?>
<sst xmlns="http://schemas.openxmlformats.org/spreadsheetml/2006/main" count="242" uniqueCount="132">
  <si>
    <t>Наименование показателей</t>
  </si>
  <si>
    <t>Активы</t>
  </si>
  <si>
    <t>-</t>
  </si>
  <si>
    <t>Нематериальные активы</t>
  </si>
  <si>
    <t>Обязательства</t>
  </si>
  <si>
    <t>Собственный капитал</t>
  </si>
  <si>
    <t>Денежные средства и их эквиваленты</t>
  </si>
  <si>
    <t>Краткосрочные инвестиции</t>
  </si>
  <si>
    <t>Счета к получению</t>
  </si>
  <si>
    <t>…</t>
  </si>
  <si>
    <t>Авансы выданные</t>
  </si>
  <si>
    <t>Отсроченные расходы</t>
  </si>
  <si>
    <t>Прочие оборотные активы</t>
  </si>
  <si>
    <t>Начисленная амортизация основных средств</t>
  </si>
  <si>
    <t>Балансовая стоимость основных средств</t>
  </si>
  <si>
    <t>Инвестиции в недвижимость</t>
  </si>
  <si>
    <t>Долгосрочная дебиторская задолженность</t>
  </si>
  <si>
    <t>Долгосрочные инвестиции</t>
  </si>
  <si>
    <t>Счета к оплате</t>
  </si>
  <si>
    <t>Краткосрочные долговые обязательства</t>
  </si>
  <si>
    <t>Налоги к оплате</t>
  </si>
  <si>
    <t>Начисленные обязательства</t>
  </si>
  <si>
    <t>Прочие краткосрочные обязательства</t>
  </si>
  <si>
    <t>Уставный капитал</t>
  </si>
  <si>
    <t>Прочий капитал</t>
  </si>
  <si>
    <t>Резервный капитал</t>
  </si>
  <si>
    <t>Оборотные активы</t>
  </si>
  <si>
    <t xml:space="preserve">Дебиторская задолженность по прочим операциям  </t>
  </si>
  <si>
    <t>Запасы</t>
  </si>
  <si>
    <t>Внеоборотные активы</t>
  </si>
  <si>
    <t>Основные средства по первоначальной стоимости</t>
  </si>
  <si>
    <t>Отсроченные налоговые требования</t>
  </si>
  <si>
    <t>Начисленная амортизация нематериальных активов</t>
  </si>
  <si>
    <t>Балансовая стоимость нематериальных активов</t>
  </si>
  <si>
    <t>Краткосрочные обязательства</t>
  </si>
  <si>
    <t>Авансы полученные</t>
  </si>
  <si>
    <t>Долгосрочные обязательства</t>
  </si>
  <si>
    <t>Долгосрочные отсроченные счета к оплате и прочие долгосрочные обязательства</t>
  </si>
  <si>
    <t>Активдер</t>
  </si>
  <si>
    <t>Assets</t>
  </si>
  <si>
    <t>Жігіртіі активдери</t>
  </si>
  <si>
    <t>Акча каражаттары жана алардын эквиваленти</t>
  </si>
  <si>
    <t>Кыска мјјнјттік инвестициялар</t>
  </si>
  <si>
    <t>Алууга эсептер</t>
  </si>
  <si>
    <t>Current assets</t>
  </si>
  <si>
    <t>Берилген аванстар</t>
  </si>
  <si>
    <t>Башка жігіртіі активдери</t>
  </si>
  <si>
    <t>Жігіртіідјн тышкаркы активдер</t>
  </si>
  <si>
    <t>Reserves</t>
  </si>
  <si>
    <t>Prepayments</t>
  </si>
  <si>
    <t>Other current assets</t>
  </si>
  <si>
    <t>Out-current assets</t>
  </si>
  <si>
    <t>Негизги каражаттардын эсептелге амортизациясы</t>
  </si>
  <si>
    <t>Негизги каражаттардын баланстык наркы</t>
  </si>
  <si>
    <t>Кийинки мјјнјткј калтырылган салык талаптары</t>
  </si>
  <si>
    <t>Amortization accumulated</t>
  </si>
  <si>
    <t>Balanced cost of main capital</t>
  </si>
  <si>
    <t>Investments on real estate</t>
  </si>
  <si>
    <t>Delayed tax extention</t>
  </si>
  <si>
    <t>Пайдалануу ічін чектелген акча каражаттары</t>
  </si>
  <si>
    <t>Узак мјјнјттік дебитордук карыз</t>
  </si>
  <si>
    <t>Узак мјјнјттік инвестициялар</t>
  </si>
  <si>
    <t>Limited consumption of capital resources</t>
  </si>
  <si>
    <t>Long-term debt</t>
  </si>
  <si>
    <t>Long-term investment</t>
  </si>
  <si>
    <t>Intangible assets</t>
  </si>
  <si>
    <t>Материалдык эмес активдердин эсептелген амортизациясы</t>
  </si>
  <si>
    <t>Материалдык эмес активдердин баланстык наркы</t>
  </si>
  <si>
    <t>Net value of intangible assets</t>
  </si>
  <si>
    <t>Милдеттенмелер</t>
  </si>
  <si>
    <t>Тјлјјгј эсептер</t>
  </si>
  <si>
    <t>Алынган аванстар</t>
  </si>
  <si>
    <t>Кыска мјјнјттік карыз милдеттенмелери</t>
  </si>
  <si>
    <t>Тјлјјгј салыктар</t>
  </si>
  <si>
    <t>Эсептелген милдеттенмелер</t>
  </si>
  <si>
    <t>Башка кыска мјјнјттік  милдеттенмелер</t>
  </si>
  <si>
    <t>Liabilities</t>
  </si>
  <si>
    <t>Current liabilities</t>
  </si>
  <si>
    <t>Accounts payable</t>
  </si>
  <si>
    <t>Short-term liabilities</t>
  </si>
  <si>
    <t>Taxes payable</t>
  </si>
  <si>
    <t>Liabilities accumulated</t>
  </si>
  <si>
    <t>Other long-term liabilities</t>
  </si>
  <si>
    <t>Узак мјјнјттік  милдеттенмелер</t>
  </si>
  <si>
    <t>Long-term liabilities</t>
  </si>
  <si>
    <t>Менчик капитал</t>
  </si>
  <si>
    <t>Уставдык капитал</t>
  </si>
  <si>
    <t>Capital</t>
  </si>
  <si>
    <t>Statutory  сapital</t>
  </si>
  <si>
    <t>Башка капитал</t>
  </si>
  <si>
    <t>Other capital</t>
  </si>
  <si>
    <t>Резервдик капитал</t>
  </si>
  <si>
    <t>Profit undistributed</t>
  </si>
  <si>
    <t>Reserve capital</t>
  </si>
  <si>
    <t>Long-term delayed accounts payable and other long-term liabilities</t>
  </si>
  <si>
    <t>Insurance reserves</t>
  </si>
  <si>
    <t xml:space="preserve">    Deferred charges</t>
  </si>
  <si>
    <t>Accounts recievable on other operations</t>
  </si>
  <si>
    <t>Башка операциялар боюнча дебитордук
  карыз</t>
  </si>
  <si>
    <t>Items</t>
  </si>
  <si>
    <t>Кјрсјткічтјрдін аталышы</t>
  </si>
  <si>
    <t>Материалдык эмес активдер</t>
  </si>
  <si>
    <t>Камсыздандыруу резервдери</t>
  </si>
  <si>
    <t>Узак м¼¼н¼тт³к кийинкиге калтырылган т¼л¼н³³ч³ эсептер жана башка узак м¼¼н¼тт³к милдеттенмелер</t>
  </si>
  <si>
    <t xml:space="preserve">   Узак мјјнјттік  милдеттенмелер</t>
  </si>
  <si>
    <t>Кыймылсыз мілккј инвестициялар</t>
  </si>
  <si>
    <t xml:space="preserve">    </t>
  </si>
  <si>
    <t xml:space="preserve">    Страховые резервы</t>
  </si>
  <si>
    <t>1.06.00.04 Assets and liabilities 
                      of insurance companies</t>
  </si>
  <si>
    <t>1.06.00.04 Активы и пассивы страховых 
                     компаний</t>
  </si>
  <si>
    <t>Уставдык капиталга тјлјм боюнча 
 катышуучулардын -уюштуруучулардын 
 карызы</t>
  </si>
  <si>
    <t>Кийинки мјјнјткј калтырылган 
 чыгымдар</t>
  </si>
  <si>
    <t>Камдыктар</t>
  </si>
  <si>
    <t>Нераспределенная прибыль, убыток (-)</t>
  </si>
  <si>
    <t>Бјліштірілбјгјн пайда, чыгым (-)</t>
  </si>
  <si>
    <t>Кыска мјјнјттіі милдеттенмелер</t>
  </si>
  <si>
    <t xml:space="preserve">                      (на конец периода; тысяч сомов)</t>
  </si>
  <si>
    <t xml:space="preserve">                      (at the end of period;  thousand soms)</t>
  </si>
  <si>
    <t xml:space="preserve">               (мезгилдин аягына карата; ми¾ сом)</t>
  </si>
  <si>
    <t>1.06.00.04 Камсыздандыруу 
             компаниялардын активдери 
             жана пассивдери</t>
  </si>
  <si>
    <t>Задолженность участников - учредителей 
 по взносам в уставный капитал</t>
  </si>
  <si>
    <t>Participant contributions recievable 
 by authorized capital</t>
  </si>
  <si>
    <t>Алгачкы наркы боюнча 
 негизги каражаттар</t>
  </si>
  <si>
    <t>Funds and equivalents</t>
  </si>
  <si>
    <t>Short-term investment</t>
  </si>
  <si>
    <t>Accounts receivable</t>
  </si>
  <si>
    <t>Main capital by original cost Fixed assets
by initial cost</t>
  </si>
  <si>
    <t>Денежные средства, ограниченные 
к использованию</t>
  </si>
  <si>
    <t>Отсроченные налоговые обязательства</t>
  </si>
  <si>
    <t>Кийинкиге калтырылган салык милдеттенмелери</t>
  </si>
  <si>
    <t>Deferred tax liabilities</t>
  </si>
  <si>
    <t xml:space="preserve"> 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</si>
</sst>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Kyrghyz Times"/>
      <family val="0"/>
    </font>
    <font>
      <sz val="9"/>
      <name val="Kyrghyz Times"/>
      <family val="0"/>
    </font>
    <font>
      <sz val="9"/>
      <color indexed="63"/>
      <name val="Times New Roman"/>
      <family val="1"/>
    </font>
    <font>
      <b/>
      <sz val="9"/>
      <name val="Times New Roman CYR"/>
      <family val="0"/>
    </font>
    <font>
      <i/>
      <sz val="9"/>
      <color indexed="6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Kyrghyz Times"/>
      <family val="0"/>
    </font>
    <font>
      <i/>
      <sz val="9"/>
      <name val="Kyrghyz Times"/>
      <family val="0"/>
    </font>
    <font>
      <sz val="10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vertical="center" wrapText="1" indent="2"/>
    </xf>
    <xf numFmtId="180" fontId="7" fillId="0" borderId="10" xfId="0" applyNumberFormat="1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180" fontId="11" fillId="0" borderId="0" xfId="0" applyNumberFormat="1" applyFont="1" applyAlignment="1">
      <alignment/>
    </xf>
    <xf numFmtId="180" fontId="11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wrapText="1" indent="2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vertical="center" wrapText="1"/>
    </xf>
    <xf numFmtId="180" fontId="18" fillId="0" borderId="0" xfId="0" applyNumberFormat="1" applyFont="1" applyFill="1" applyBorder="1" applyAlignment="1">
      <alignment horizontal="right"/>
    </xf>
    <xf numFmtId="182" fontId="12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80" fontId="5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 indent="2"/>
    </xf>
    <xf numFmtId="0" fontId="14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"/>
    </xf>
    <xf numFmtId="0" fontId="15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wrapText="1" indent="2"/>
    </xf>
    <xf numFmtId="0" fontId="14" fillId="0" borderId="0" xfId="0" applyFont="1" applyFill="1" applyAlignment="1">
      <alignment horizontal="left" vertical="top" wrapText="1" indent="2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Fill="1" applyBorder="1" applyAlignment="1">
      <alignment horizontal="left" wrapText="1" indent="2"/>
    </xf>
    <xf numFmtId="0" fontId="14" fillId="0" borderId="0" xfId="0" applyFont="1" applyBorder="1" applyAlignment="1">
      <alignment horizontal="left" wrapText="1" indent="2"/>
    </xf>
    <xf numFmtId="180" fontId="11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08005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2"/>
  <sheetViews>
    <sheetView tabSelected="1" zoomScaleSheetLayoutView="10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5" sqref="AJ5"/>
    </sheetView>
  </sheetViews>
  <sheetFormatPr defaultColWidth="8.875" defaultRowHeight="12.75"/>
  <cols>
    <col min="1" max="1" width="38.25390625" style="53" customWidth="1"/>
    <col min="2" max="3" width="36.75390625" style="12" customWidth="1"/>
    <col min="4" max="36" width="10.75390625" style="12" customWidth="1"/>
    <col min="37" max="16384" width="8.875" style="12" customWidth="1"/>
  </cols>
  <sheetData>
    <row r="1" spans="1:23" s="1" customFormat="1" ht="38.25">
      <c r="A1" s="48" t="s">
        <v>119</v>
      </c>
      <c r="B1" s="61" t="s">
        <v>109</v>
      </c>
      <c r="C1" s="61" t="s">
        <v>108</v>
      </c>
      <c r="P1" s="22" t="s">
        <v>106</v>
      </c>
      <c r="Q1" s="23"/>
      <c r="R1" s="23"/>
      <c r="S1" s="23"/>
      <c r="T1" s="23"/>
      <c r="U1" s="23"/>
      <c r="V1" s="23"/>
      <c r="W1" s="24"/>
    </row>
    <row r="2" spans="1:30" s="59" customFormat="1" ht="15" customHeight="1" thickBot="1">
      <c r="A2" s="54" t="s">
        <v>118</v>
      </c>
      <c r="B2" s="55" t="s">
        <v>116</v>
      </c>
      <c r="C2" s="56" t="s">
        <v>117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7"/>
      <c r="Z2" s="57"/>
      <c r="AA2" s="57"/>
      <c r="AB2" s="57"/>
      <c r="AC2" s="57"/>
      <c r="AD2" s="57"/>
    </row>
    <row r="3" spans="1:36" s="2" customFormat="1" ht="18" customHeight="1" thickBot="1">
      <c r="A3" s="34" t="s">
        <v>100</v>
      </c>
      <c r="B3" s="25" t="s">
        <v>0</v>
      </c>
      <c r="C3" s="33" t="s">
        <v>99</v>
      </c>
      <c r="D3" s="21">
        <v>1990</v>
      </c>
      <c r="E3" s="21">
        <v>1991</v>
      </c>
      <c r="F3" s="21">
        <v>1992</v>
      </c>
      <c r="G3" s="21">
        <v>1993</v>
      </c>
      <c r="H3" s="21">
        <v>1994</v>
      </c>
      <c r="I3" s="21">
        <v>1995</v>
      </c>
      <c r="J3" s="21">
        <v>1996</v>
      </c>
      <c r="K3" s="21">
        <v>1997</v>
      </c>
      <c r="L3" s="21">
        <v>1998</v>
      </c>
      <c r="M3" s="21">
        <v>1999</v>
      </c>
      <c r="N3" s="21">
        <v>2000</v>
      </c>
      <c r="O3" s="21">
        <v>2001</v>
      </c>
      <c r="P3" s="21">
        <v>2002</v>
      </c>
      <c r="Q3" s="21">
        <v>2003</v>
      </c>
      <c r="R3" s="21">
        <v>2004</v>
      </c>
      <c r="S3" s="21">
        <v>2005</v>
      </c>
      <c r="T3" s="21">
        <v>2006</v>
      </c>
      <c r="U3" s="21">
        <v>2007</v>
      </c>
      <c r="V3" s="21">
        <v>2008</v>
      </c>
      <c r="W3" s="21">
        <v>2009</v>
      </c>
      <c r="X3" s="21">
        <v>2010</v>
      </c>
      <c r="Y3" s="46">
        <v>2011</v>
      </c>
      <c r="Z3" s="46">
        <v>2012</v>
      </c>
      <c r="AA3" s="46">
        <v>2013</v>
      </c>
      <c r="AB3" s="47">
        <v>2014</v>
      </c>
      <c r="AC3" s="46">
        <v>2015</v>
      </c>
      <c r="AD3" s="46">
        <v>2016</v>
      </c>
      <c r="AE3" s="46">
        <v>2017</v>
      </c>
      <c r="AF3" s="46">
        <v>2018</v>
      </c>
      <c r="AG3" s="46">
        <v>2019</v>
      </c>
      <c r="AH3" s="46">
        <v>2020</v>
      </c>
      <c r="AI3" s="46">
        <v>2021</v>
      </c>
      <c r="AJ3" s="46">
        <v>2022</v>
      </c>
    </row>
    <row r="4" spans="1:28" s="3" customFormat="1" ht="12.75" customHeight="1">
      <c r="A4" s="49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B4" s="44"/>
    </row>
    <row r="5" spans="1:36" s="10" customFormat="1" ht="12.75" customHeight="1">
      <c r="A5" s="68" t="s">
        <v>38</v>
      </c>
      <c r="B5" s="8" t="s">
        <v>1</v>
      </c>
      <c r="C5" s="68" t="s">
        <v>39</v>
      </c>
      <c r="L5" s="75">
        <v>96433.3</v>
      </c>
      <c r="M5" s="75">
        <v>116573</v>
      </c>
      <c r="N5" s="75">
        <v>130910.9</v>
      </c>
      <c r="O5" s="75">
        <v>129127.9</v>
      </c>
      <c r="P5" s="75">
        <v>151926.8</v>
      </c>
      <c r="Q5" s="75">
        <v>344678.4</v>
      </c>
      <c r="R5" s="75">
        <v>335391.5</v>
      </c>
      <c r="S5" s="75">
        <v>291637.5</v>
      </c>
      <c r="T5" s="75">
        <v>277237.7</v>
      </c>
      <c r="U5" s="75">
        <v>388032.8</v>
      </c>
      <c r="V5" s="75">
        <v>647058.9</v>
      </c>
      <c r="W5" s="75">
        <v>1112009.6</v>
      </c>
      <c r="X5" s="75">
        <v>1301223.1</v>
      </c>
      <c r="Y5" s="75">
        <v>1400402.7</v>
      </c>
      <c r="Z5" s="26">
        <f>Z6+Z16</f>
        <v>1702937.9999999998</v>
      </c>
      <c r="AA5" s="26">
        <v>2007127.5</v>
      </c>
      <c r="AB5" s="26">
        <f>AB6+AB16</f>
        <v>2646548.9</v>
      </c>
      <c r="AC5" s="26">
        <v>3411428.5</v>
      </c>
      <c r="AD5" s="74">
        <v>3410007.2</v>
      </c>
      <c r="AE5" s="26">
        <v>3883355.2</v>
      </c>
      <c r="AF5" s="26">
        <v>4131258.3</v>
      </c>
      <c r="AG5" s="26">
        <v>4436737.8</v>
      </c>
      <c r="AH5" s="26">
        <v>4543713.3</v>
      </c>
      <c r="AI5" s="26">
        <v>4614427.5</v>
      </c>
      <c r="AJ5" s="26">
        <v>5238079.6</v>
      </c>
    </row>
    <row r="6" spans="1:36" s="6" customFormat="1" ht="12.75" customHeight="1">
      <c r="A6" s="30" t="s">
        <v>40</v>
      </c>
      <c r="B6" s="15" t="s">
        <v>26</v>
      </c>
      <c r="C6" s="30" t="s">
        <v>44</v>
      </c>
      <c r="L6" s="76">
        <v>70186.9</v>
      </c>
      <c r="M6" s="76">
        <v>85849.6</v>
      </c>
      <c r="N6" s="76">
        <v>84832.9</v>
      </c>
      <c r="O6" s="76">
        <v>72299.2</v>
      </c>
      <c r="P6" s="76">
        <v>89367.6</v>
      </c>
      <c r="Q6" s="76">
        <v>267940.2</v>
      </c>
      <c r="R6" s="76">
        <v>262920.4</v>
      </c>
      <c r="S6" s="76">
        <v>241948.9</v>
      </c>
      <c r="T6" s="76">
        <v>211586.1</v>
      </c>
      <c r="U6" s="76">
        <v>240689.7</v>
      </c>
      <c r="V6" s="76">
        <v>434854.1</v>
      </c>
      <c r="W6" s="76">
        <v>839126.2</v>
      </c>
      <c r="X6" s="76">
        <v>953500.9</v>
      </c>
      <c r="Y6" s="76">
        <v>913148.1</v>
      </c>
      <c r="Z6" s="27">
        <f>Z7+Z8+Z9+Z10+Z12+Z13+Z15+Z11</f>
        <v>1075880.5999999999</v>
      </c>
      <c r="AA6" s="27">
        <v>1301418.1</v>
      </c>
      <c r="AB6" s="45">
        <v>1905745.2</v>
      </c>
      <c r="AC6" s="45">
        <v>2634592</v>
      </c>
      <c r="AD6" s="73">
        <v>2194720</v>
      </c>
      <c r="AE6" s="73">
        <v>2612862.6</v>
      </c>
      <c r="AF6" s="73">
        <v>2586909.1</v>
      </c>
      <c r="AG6" s="73">
        <v>2463700</v>
      </c>
      <c r="AH6" s="73">
        <v>2378981.8</v>
      </c>
      <c r="AI6" s="73">
        <v>2896564.7</v>
      </c>
      <c r="AJ6" s="73">
        <v>3516963.8</v>
      </c>
    </row>
    <row r="7" spans="1:36" s="6" customFormat="1" ht="24">
      <c r="A7" s="63" t="s">
        <v>41</v>
      </c>
      <c r="B7" s="16" t="s">
        <v>6</v>
      </c>
      <c r="C7" s="62" t="s">
        <v>123</v>
      </c>
      <c r="L7" s="76">
        <v>28067.9</v>
      </c>
      <c r="M7" s="76">
        <v>37337.1</v>
      </c>
      <c r="N7" s="76">
        <v>32059.3</v>
      </c>
      <c r="O7" s="76">
        <v>28223.5</v>
      </c>
      <c r="P7" s="76">
        <v>36277.8</v>
      </c>
      <c r="Q7" s="76">
        <v>227170.8</v>
      </c>
      <c r="R7" s="76">
        <v>55869.9</v>
      </c>
      <c r="S7" s="76">
        <v>92163.7</v>
      </c>
      <c r="T7" s="76">
        <v>116359.5</v>
      </c>
      <c r="U7" s="76">
        <v>69906.6</v>
      </c>
      <c r="V7" s="76">
        <v>87605.7</v>
      </c>
      <c r="W7" s="76">
        <v>161949.3</v>
      </c>
      <c r="X7" s="76">
        <v>261470.6</v>
      </c>
      <c r="Y7" s="76">
        <v>240189.6</v>
      </c>
      <c r="Z7" s="76">
        <v>332957.4</v>
      </c>
      <c r="AA7" s="45">
        <v>324128.7</v>
      </c>
      <c r="AB7" s="45">
        <v>395521.8</v>
      </c>
      <c r="AC7" s="45">
        <v>726120.4</v>
      </c>
      <c r="AD7" s="73">
        <v>522605.6</v>
      </c>
      <c r="AE7" s="73">
        <v>480629.2</v>
      </c>
      <c r="AF7" s="45">
        <v>488868.2</v>
      </c>
      <c r="AG7" s="45">
        <v>527923.5</v>
      </c>
      <c r="AH7" s="45">
        <v>270567.3</v>
      </c>
      <c r="AI7" s="45">
        <v>480843.2</v>
      </c>
      <c r="AJ7" s="45">
        <v>740291.7</v>
      </c>
    </row>
    <row r="8" spans="1:36" s="6" customFormat="1" ht="12.75" customHeight="1">
      <c r="A8" s="63" t="s">
        <v>42</v>
      </c>
      <c r="B8" s="16" t="s">
        <v>7</v>
      </c>
      <c r="C8" s="63" t="s">
        <v>124</v>
      </c>
      <c r="L8" s="76">
        <v>10205.3</v>
      </c>
      <c r="M8" s="76">
        <v>9946</v>
      </c>
      <c r="N8" s="76">
        <v>9393.2</v>
      </c>
      <c r="O8" s="76">
        <v>12121.8</v>
      </c>
      <c r="P8" s="76">
        <v>14829.9</v>
      </c>
      <c r="Q8" s="76">
        <v>21718.8</v>
      </c>
      <c r="R8" s="76">
        <v>21254.7</v>
      </c>
      <c r="S8" s="76">
        <v>19073</v>
      </c>
      <c r="T8" s="76">
        <v>19828.7</v>
      </c>
      <c r="U8" s="76">
        <v>74619.1</v>
      </c>
      <c r="V8" s="76">
        <v>250326.7</v>
      </c>
      <c r="W8" s="76">
        <v>282845.1</v>
      </c>
      <c r="X8" s="76">
        <v>268477.7</v>
      </c>
      <c r="Y8" s="76">
        <v>317230</v>
      </c>
      <c r="Z8" s="76">
        <v>408955.1</v>
      </c>
      <c r="AA8" s="45">
        <v>640078.1</v>
      </c>
      <c r="AB8" s="45">
        <v>1294179.4</v>
      </c>
      <c r="AC8" s="45">
        <v>1645307.3</v>
      </c>
      <c r="AD8" s="45">
        <v>1424215.7</v>
      </c>
      <c r="AE8" s="73">
        <v>1836996.2</v>
      </c>
      <c r="AF8" s="45">
        <v>1771791.4</v>
      </c>
      <c r="AG8" s="45">
        <v>1550846.2</v>
      </c>
      <c r="AH8" s="45">
        <v>1606586.1</v>
      </c>
      <c r="AI8" s="45">
        <v>1942027.3</v>
      </c>
      <c r="AJ8" s="45">
        <v>2016789.3</v>
      </c>
    </row>
    <row r="9" spans="1:36" s="6" customFormat="1" ht="12.75" customHeight="1">
      <c r="A9" s="63" t="s">
        <v>43</v>
      </c>
      <c r="B9" s="16" t="s">
        <v>8</v>
      </c>
      <c r="C9" s="64" t="s">
        <v>125</v>
      </c>
      <c r="L9" s="76">
        <v>6648.1</v>
      </c>
      <c r="M9" s="76">
        <v>4615.8</v>
      </c>
      <c r="N9" s="76">
        <v>3349.2</v>
      </c>
      <c r="O9" s="76">
        <v>5294.3</v>
      </c>
      <c r="P9" s="76">
        <v>6341.4</v>
      </c>
      <c r="Q9" s="76">
        <v>2290.5</v>
      </c>
      <c r="R9" s="76">
        <v>8013.5</v>
      </c>
      <c r="S9" s="76">
        <v>2058.4</v>
      </c>
      <c r="T9" s="76">
        <v>8630.6</v>
      </c>
      <c r="U9" s="76">
        <v>8049</v>
      </c>
      <c r="V9" s="76">
        <v>56274.9</v>
      </c>
      <c r="W9" s="76">
        <v>86145.9</v>
      </c>
      <c r="X9" s="76">
        <v>33349.1</v>
      </c>
      <c r="Y9" s="76">
        <v>48228.8</v>
      </c>
      <c r="Z9" s="76">
        <v>44979.3</v>
      </c>
      <c r="AA9" s="45">
        <v>37416.7</v>
      </c>
      <c r="AB9" s="45">
        <v>45660</v>
      </c>
      <c r="AC9" s="45">
        <v>85315.9</v>
      </c>
      <c r="AD9" s="45">
        <v>85083.3</v>
      </c>
      <c r="AE9" s="73">
        <v>84638</v>
      </c>
      <c r="AF9" s="45">
        <v>64509.1</v>
      </c>
      <c r="AG9" s="45">
        <v>119619.2</v>
      </c>
      <c r="AH9" s="45">
        <v>143034.6</v>
      </c>
      <c r="AI9" s="45">
        <v>152909</v>
      </c>
      <c r="AJ9" s="45">
        <v>455167.6</v>
      </c>
    </row>
    <row r="10" spans="1:36" s="6" customFormat="1" ht="24" customHeight="1">
      <c r="A10" s="63" t="s">
        <v>98</v>
      </c>
      <c r="B10" s="16" t="s">
        <v>27</v>
      </c>
      <c r="C10" s="32" t="s">
        <v>97</v>
      </c>
      <c r="L10" s="76" t="s">
        <v>9</v>
      </c>
      <c r="M10" s="76" t="s">
        <v>9</v>
      </c>
      <c r="N10" s="76" t="s">
        <v>9</v>
      </c>
      <c r="O10" s="76" t="s">
        <v>9</v>
      </c>
      <c r="P10" s="76" t="s">
        <v>9</v>
      </c>
      <c r="Q10" s="76">
        <v>23.2</v>
      </c>
      <c r="R10" s="76">
        <v>559.3</v>
      </c>
      <c r="S10" s="76">
        <v>1410.6</v>
      </c>
      <c r="T10" s="76">
        <v>48997.9</v>
      </c>
      <c r="U10" s="76">
        <v>55822.8</v>
      </c>
      <c r="V10" s="76">
        <v>9699.9</v>
      </c>
      <c r="W10" s="76">
        <v>20091.7</v>
      </c>
      <c r="X10" s="76">
        <v>41501</v>
      </c>
      <c r="Y10" s="76">
        <v>39138.4</v>
      </c>
      <c r="Z10" s="76">
        <v>24189.6</v>
      </c>
      <c r="AA10" s="45">
        <v>57580.6</v>
      </c>
      <c r="AB10" s="45">
        <v>12384.2</v>
      </c>
      <c r="AC10" s="45">
        <v>16176.7</v>
      </c>
      <c r="AD10" s="45">
        <v>20787.9</v>
      </c>
      <c r="AE10" s="73">
        <v>66139.3</v>
      </c>
      <c r="AF10" s="45">
        <v>58578.7</v>
      </c>
      <c r="AG10" s="45">
        <v>60799</v>
      </c>
      <c r="AH10" s="45">
        <v>51604.9</v>
      </c>
      <c r="AI10" s="45">
        <v>53963.3</v>
      </c>
      <c r="AJ10" s="45">
        <v>69872.5</v>
      </c>
    </row>
    <row r="11" spans="1:36" s="6" customFormat="1" ht="36">
      <c r="A11" s="63" t="s">
        <v>110</v>
      </c>
      <c r="B11" s="16" t="s">
        <v>120</v>
      </c>
      <c r="C11" s="32" t="s">
        <v>121</v>
      </c>
      <c r="L11" s="76">
        <v>2820.3</v>
      </c>
      <c r="M11" s="76">
        <v>152.1</v>
      </c>
      <c r="N11" s="76">
        <v>50.4</v>
      </c>
      <c r="O11" s="76">
        <v>50.7</v>
      </c>
      <c r="P11" s="76">
        <v>950.7</v>
      </c>
      <c r="Q11" s="76">
        <v>837.8</v>
      </c>
      <c r="R11" s="76" t="s">
        <v>2</v>
      </c>
      <c r="S11" s="76" t="s">
        <v>2</v>
      </c>
      <c r="T11" s="76" t="s">
        <v>2</v>
      </c>
      <c r="U11" s="76">
        <v>5000</v>
      </c>
      <c r="V11" s="76">
        <v>6659.9</v>
      </c>
      <c r="W11" s="76">
        <v>86787.5</v>
      </c>
      <c r="X11" s="76">
        <v>93336</v>
      </c>
      <c r="Y11" s="76">
        <v>25000</v>
      </c>
      <c r="Z11" s="76">
        <v>25000</v>
      </c>
      <c r="AA11" s="76" t="s">
        <v>2</v>
      </c>
      <c r="AB11" s="45">
        <v>50000</v>
      </c>
      <c r="AC11" s="45">
        <v>50000</v>
      </c>
      <c r="AD11" s="76" t="s">
        <v>2</v>
      </c>
      <c r="AE11" s="73">
        <v>6868.8</v>
      </c>
      <c r="AF11" s="45">
        <v>85000</v>
      </c>
      <c r="AG11" s="45">
        <v>35000</v>
      </c>
      <c r="AH11" s="45">
        <v>35000</v>
      </c>
      <c r="AI11" s="45">
        <v>65000</v>
      </c>
      <c r="AJ11" s="45" t="s">
        <v>2</v>
      </c>
    </row>
    <row r="12" spans="1:36" s="6" customFormat="1" ht="12.75" customHeight="1">
      <c r="A12" s="63" t="s">
        <v>112</v>
      </c>
      <c r="B12" s="16" t="s">
        <v>28</v>
      </c>
      <c r="C12" s="64" t="s">
        <v>48</v>
      </c>
      <c r="L12" s="76">
        <v>2396.4</v>
      </c>
      <c r="M12" s="76">
        <v>2218.5</v>
      </c>
      <c r="N12" s="76">
        <v>1041</v>
      </c>
      <c r="O12" s="76">
        <v>1382.3</v>
      </c>
      <c r="P12" s="76">
        <v>1414.5</v>
      </c>
      <c r="Q12" s="76">
        <v>1411.7</v>
      </c>
      <c r="R12" s="76">
        <v>1463.6</v>
      </c>
      <c r="S12" s="76">
        <v>1543.2</v>
      </c>
      <c r="T12" s="76">
        <v>1259.7</v>
      </c>
      <c r="U12" s="76">
        <v>2698.6</v>
      </c>
      <c r="V12" s="76">
        <v>5808.7</v>
      </c>
      <c r="W12" s="76">
        <v>15719.6</v>
      </c>
      <c r="X12" s="76">
        <v>14220.8</v>
      </c>
      <c r="Y12" s="76">
        <v>5961.7</v>
      </c>
      <c r="Z12" s="76">
        <v>14104.6</v>
      </c>
      <c r="AA12" s="45">
        <v>6896</v>
      </c>
      <c r="AB12" s="45">
        <v>58596.6</v>
      </c>
      <c r="AC12" s="45">
        <v>33939.5</v>
      </c>
      <c r="AD12" s="45">
        <v>7045.2</v>
      </c>
      <c r="AE12" s="73">
        <v>7834.6</v>
      </c>
      <c r="AF12" s="45">
        <v>11472.4</v>
      </c>
      <c r="AG12" s="45">
        <v>90856.5</v>
      </c>
      <c r="AH12" s="45">
        <v>102952.1</v>
      </c>
      <c r="AI12" s="45">
        <v>96823.4</v>
      </c>
      <c r="AJ12" s="45">
        <v>86884</v>
      </c>
    </row>
    <row r="13" spans="1:36" s="6" customFormat="1" ht="12.75" customHeight="1">
      <c r="A13" s="63" t="s">
        <v>45</v>
      </c>
      <c r="B13" s="16" t="s">
        <v>10</v>
      </c>
      <c r="C13" s="64" t="s">
        <v>49</v>
      </c>
      <c r="L13" s="76">
        <v>2962</v>
      </c>
      <c r="M13" s="76">
        <v>3231.8</v>
      </c>
      <c r="N13" s="76">
        <v>4858.2</v>
      </c>
      <c r="O13" s="76">
        <v>1970.7</v>
      </c>
      <c r="P13" s="76">
        <v>4186.2</v>
      </c>
      <c r="Q13" s="76">
        <v>2397</v>
      </c>
      <c r="R13" s="76">
        <v>384.3</v>
      </c>
      <c r="S13" s="76">
        <v>1288.1</v>
      </c>
      <c r="T13" s="76">
        <v>3657.4</v>
      </c>
      <c r="U13" s="76">
        <v>3611.3</v>
      </c>
      <c r="V13" s="76">
        <v>1982.1</v>
      </c>
      <c r="W13" s="76">
        <v>57587.4</v>
      </c>
      <c r="X13" s="76">
        <v>45431.3</v>
      </c>
      <c r="Y13" s="76">
        <v>44520.5</v>
      </c>
      <c r="Z13" s="76">
        <v>32258.2</v>
      </c>
      <c r="AA13" s="45">
        <v>33469.4</v>
      </c>
      <c r="AB13" s="45">
        <v>4219.6</v>
      </c>
      <c r="AC13" s="45">
        <v>8983.8</v>
      </c>
      <c r="AD13" s="45">
        <v>25189</v>
      </c>
      <c r="AE13" s="73">
        <v>46892.9</v>
      </c>
      <c r="AF13" s="45">
        <v>27326.7</v>
      </c>
      <c r="AG13" s="45">
        <v>40364.7</v>
      </c>
      <c r="AH13" s="45">
        <v>23909.2</v>
      </c>
      <c r="AI13" s="45">
        <v>24101.2</v>
      </c>
      <c r="AJ13" s="45">
        <v>45748.5</v>
      </c>
    </row>
    <row r="14" spans="1:36" s="6" customFormat="1" ht="24">
      <c r="A14" s="71" t="s">
        <v>111</v>
      </c>
      <c r="B14" s="16" t="s">
        <v>11</v>
      </c>
      <c r="C14" s="65" t="s">
        <v>96</v>
      </c>
      <c r="L14" s="76">
        <v>1.1</v>
      </c>
      <c r="M14" s="76">
        <v>96.3</v>
      </c>
      <c r="N14" s="76">
        <v>380.2</v>
      </c>
      <c r="O14" s="76">
        <v>305.6</v>
      </c>
      <c r="P14" s="76">
        <v>316.3</v>
      </c>
      <c r="Q14" s="76" t="s">
        <v>2</v>
      </c>
      <c r="R14" s="76" t="s">
        <v>2</v>
      </c>
      <c r="S14" s="76" t="s">
        <v>2</v>
      </c>
      <c r="T14" s="76" t="s">
        <v>2</v>
      </c>
      <c r="U14" s="76" t="s">
        <v>2</v>
      </c>
      <c r="V14" s="76" t="s">
        <v>2</v>
      </c>
      <c r="W14" s="76" t="s">
        <v>2</v>
      </c>
      <c r="X14" s="76" t="s">
        <v>2</v>
      </c>
      <c r="Y14" s="76" t="s">
        <v>2</v>
      </c>
      <c r="Z14" s="76" t="s">
        <v>2</v>
      </c>
      <c r="AA14" s="76" t="s">
        <v>2</v>
      </c>
      <c r="AB14" s="76" t="s">
        <v>2</v>
      </c>
      <c r="AC14" s="76" t="s">
        <v>2</v>
      </c>
      <c r="AD14" s="76" t="s">
        <v>2</v>
      </c>
      <c r="AE14" s="76" t="s">
        <v>2</v>
      </c>
      <c r="AF14" s="76" t="s">
        <v>2</v>
      </c>
      <c r="AG14" s="76" t="s">
        <v>2</v>
      </c>
      <c r="AH14" s="76" t="s">
        <v>2</v>
      </c>
      <c r="AI14" s="76" t="s">
        <v>2</v>
      </c>
      <c r="AJ14" s="76" t="s">
        <v>2</v>
      </c>
    </row>
    <row r="15" spans="1:36" s="6" customFormat="1" ht="12.75" customHeight="1">
      <c r="A15" s="63" t="s">
        <v>46</v>
      </c>
      <c r="B15" s="16" t="s">
        <v>12</v>
      </c>
      <c r="C15" s="63" t="s">
        <v>50</v>
      </c>
      <c r="L15" s="76">
        <v>17085.8</v>
      </c>
      <c r="M15" s="76">
        <v>28252</v>
      </c>
      <c r="N15" s="76">
        <v>33701.4</v>
      </c>
      <c r="O15" s="76">
        <v>22950.3</v>
      </c>
      <c r="P15" s="76">
        <v>25050.8</v>
      </c>
      <c r="Q15" s="76">
        <v>12090.4</v>
      </c>
      <c r="R15" s="76">
        <v>175375.1</v>
      </c>
      <c r="S15" s="76">
        <v>124411.9</v>
      </c>
      <c r="T15" s="76">
        <v>12852.3</v>
      </c>
      <c r="U15" s="76">
        <v>20982.3</v>
      </c>
      <c r="V15" s="76">
        <v>16496.2</v>
      </c>
      <c r="W15" s="76">
        <v>127999.7</v>
      </c>
      <c r="X15" s="76">
        <v>195714.4</v>
      </c>
      <c r="Y15" s="76">
        <v>192879.1</v>
      </c>
      <c r="Z15" s="76">
        <v>193436.4</v>
      </c>
      <c r="AA15" s="45">
        <v>201848.6</v>
      </c>
      <c r="AB15" s="45">
        <v>45183.6</v>
      </c>
      <c r="AC15" s="45">
        <v>68748.4</v>
      </c>
      <c r="AD15" s="45">
        <v>109793.3</v>
      </c>
      <c r="AE15" s="73">
        <v>82863.6</v>
      </c>
      <c r="AF15" s="45">
        <v>79362.6</v>
      </c>
      <c r="AG15" s="45">
        <v>38290.9</v>
      </c>
      <c r="AH15" s="45">
        <v>145327.6</v>
      </c>
      <c r="AI15" s="45">
        <v>80897.3</v>
      </c>
      <c r="AJ15" s="45">
        <v>102210.2</v>
      </c>
    </row>
    <row r="16" spans="1:36" s="6" customFormat="1" ht="12.75" customHeight="1">
      <c r="A16" s="30" t="s">
        <v>47</v>
      </c>
      <c r="B16" s="15" t="s">
        <v>29</v>
      </c>
      <c r="C16" s="30" t="s">
        <v>51</v>
      </c>
      <c r="L16" s="76">
        <v>26246.4</v>
      </c>
      <c r="M16" s="76">
        <v>30723.4</v>
      </c>
      <c r="N16" s="76">
        <v>46078</v>
      </c>
      <c r="O16" s="76">
        <v>56828.7</v>
      </c>
      <c r="P16" s="76">
        <v>62559.2</v>
      </c>
      <c r="Q16" s="76">
        <v>76738.2</v>
      </c>
      <c r="R16" s="76">
        <v>72471.1</v>
      </c>
      <c r="S16" s="76">
        <v>49688.6</v>
      </c>
      <c r="T16" s="76">
        <v>65651.6</v>
      </c>
      <c r="U16" s="76">
        <v>147343.1</v>
      </c>
      <c r="V16" s="76">
        <v>212204.8</v>
      </c>
      <c r="W16" s="76">
        <v>272883.4</v>
      </c>
      <c r="X16" s="76">
        <v>347722.2</v>
      </c>
      <c r="Y16" s="76">
        <v>487254.6</v>
      </c>
      <c r="Z16" s="76">
        <f>Z19+Z23+Z24+Z27+Z20+Z22+Z21</f>
        <v>627057.3999999999</v>
      </c>
      <c r="AA16" s="27">
        <v>705709.4</v>
      </c>
      <c r="AB16" s="27">
        <f>AB19+AB23+AB24+AB27++AB20+AB21</f>
        <v>740803.7000000001</v>
      </c>
      <c r="AC16" s="45">
        <v>776836.5</v>
      </c>
      <c r="AD16" s="45">
        <v>1215287.2</v>
      </c>
      <c r="AE16" s="73">
        <v>1270492.6</v>
      </c>
      <c r="AF16" s="73">
        <v>1544349.2</v>
      </c>
      <c r="AG16" s="73">
        <v>1973037.8</v>
      </c>
      <c r="AH16" s="73">
        <v>2164731.5</v>
      </c>
      <c r="AI16" s="73">
        <v>1717862.8</v>
      </c>
      <c r="AJ16" s="73">
        <v>1721115.8</v>
      </c>
    </row>
    <row r="17" spans="1:36" s="6" customFormat="1" ht="24" customHeight="1">
      <c r="A17" s="63" t="s">
        <v>122</v>
      </c>
      <c r="B17" s="16" t="s">
        <v>30</v>
      </c>
      <c r="C17" s="32" t="s">
        <v>126</v>
      </c>
      <c r="L17" s="76">
        <v>16243.2</v>
      </c>
      <c r="M17" s="76">
        <v>18265.6</v>
      </c>
      <c r="N17" s="76">
        <v>22209.1</v>
      </c>
      <c r="O17" s="76">
        <v>44828.4</v>
      </c>
      <c r="P17" s="76">
        <v>49903.1</v>
      </c>
      <c r="Q17" s="76">
        <v>52276.3</v>
      </c>
      <c r="R17" s="76">
        <v>53794.7</v>
      </c>
      <c r="S17" s="76">
        <v>47970.5</v>
      </c>
      <c r="T17" s="76">
        <v>65896.3</v>
      </c>
      <c r="U17" s="76">
        <v>107946.4</v>
      </c>
      <c r="V17" s="76">
        <v>128740.5</v>
      </c>
      <c r="W17" s="76">
        <v>188707.1</v>
      </c>
      <c r="X17" s="76">
        <v>238404.9</v>
      </c>
      <c r="Y17" s="76">
        <v>247341.2</v>
      </c>
      <c r="Z17" s="76">
        <v>250055.3</v>
      </c>
      <c r="AA17" s="45">
        <v>287220.1</v>
      </c>
      <c r="AB17" s="45">
        <v>281099.8</v>
      </c>
      <c r="AC17" s="45">
        <v>344786.4</v>
      </c>
      <c r="AD17" s="45">
        <v>385575.5</v>
      </c>
      <c r="AE17" s="45">
        <v>415140.2</v>
      </c>
      <c r="AF17" s="45">
        <v>603359.2</v>
      </c>
      <c r="AG17" s="45">
        <v>548824.5</v>
      </c>
      <c r="AH17" s="45">
        <v>768515.6</v>
      </c>
      <c r="AI17" s="45">
        <v>591479.6</v>
      </c>
      <c r="AJ17" s="45">
        <v>600037.9</v>
      </c>
    </row>
    <row r="18" spans="1:36" s="6" customFormat="1" ht="24" customHeight="1">
      <c r="A18" s="63" t="s">
        <v>52</v>
      </c>
      <c r="B18" s="16" t="s">
        <v>13</v>
      </c>
      <c r="C18" s="62" t="s">
        <v>55</v>
      </c>
      <c r="L18" s="76">
        <v>2688.2</v>
      </c>
      <c r="M18" s="76">
        <v>3572.4</v>
      </c>
      <c r="N18" s="76">
        <v>5000.3</v>
      </c>
      <c r="O18" s="76">
        <v>6919.8</v>
      </c>
      <c r="P18" s="76">
        <v>11098.2</v>
      </c>
      <c r="Q18" s="76">
        <v>12477.7</v>
      </c>
      <c r="R18" s="76">
        <v>13565.4</v>
      </c>
      <c r="S18" s="76">
        <v>10492.2</v>
      </c>
      <c r="T18" s="76">
        <v>17332.1</v>
      </c>
      <c r="U18" s="76">
        <v>18840.2</v>
      </c>
      <c r="V18" s="76">
        <v>13020.6</v>
      </c>
      <c r="W18" s="76">
        <v>18641.9</v>
      </c>
      <c r="X18" s="76">
        <v>26694.2</v>
      </c>
      <c r="Y18" s="76">
        <v>32409.4</v>
      </c>
      <c r="Z18" s="76">
        <v>38421.6</v>
      </c>
      <c r="AA18" s="45">
        <v>34771.5</v>
      </c>
      <c r="AB18" s="45">
        <v>44408.3</v>
      </c>
      <c r="AC18" s="45">
        <v>62286.9</v>
      </c>
      <c r="AD18" s="45">
        <v>78079.3</v>
      </c>
      <c r="AE18" s="45">
        <v>109966.4</v>
      </c>
      <c r="AF18" s="45">
        <v>209373.6</v>
      </c>
      <c r="AG18" s="45">
        <v>96317.8</v>
      </c>
      <c r="AH18" s="45">
        <v>125432.3</v>
      </c>
      <c r="AI18" s="45">
        <v>107747.9</v>
      </c>
      <c r="AJ18" s="45">
        <v>124756.7</v>
      </c>
    </row>
    <row r="19" spans="1:36" s="6" customFormat="1" ht="12.75" customHeight="1">
      <c r="A19" s="63" t="s">
        <v>53</v>
      </c>
      <c r="B19" s="16" t="s">
        <v>14</v>
      </c>
      <c r="C19" s="62" t="s">
        <v>56</v>
      </c>
      <c r="L19" s="76">
        <v>13555</v>
      </c>
      <c r="M19" s="76">
        <v>14693.2</v>
      </c>
      <c r="N19" s="76">
        <v>17208.8</v>
      </c>
      <c r="O19" s="76">
        <v>37908.6</v>
      </c>
      <c r="P19" s="76">
        <v>38804.9</v>
      </c>
      <c r="Q19" s="76">
        <v>39798.6</v>
      </c>
      <c r="R19" s="76">
        <v>40229.3</v>
      </c>
      <c r="S19" s="76">
        <v>37478.3</v>
      </c>
      <c r="T19" s="76">
        <v>48564.2</v>
      </c>
      <c r="U19" s="76">
        <v>89106.2</v>
      </c>
      <c r="V19" s="76">
        <v>115719.9</v>
      </c>
      <c r="W19" s="76">
        <v>170065.2</v>
      </c>
      <c r="X19" s="76">
        <v>211710.7</v>
      </c>
      <c r="Y19" s="76">
        <v>214931.8</v>
      </c>
      <c r="Z19" s="76">
        <v>211633.7</v>
      </c>
      <c r="AA19" s="45">
        <v>252448.6</v>
      </c>
      <c r="AB19" s="45">
        <v>236691.5</v>
      </c>
      <c r="AC19" s="45">
        <v>282499.5</v>
      </c>
      <c r="AD19" s="45">
        <v>307496.2</v>
      </c>
      <c r="AE19" s="45">
        <v>305173.8</v>
      </c>
      <c r="AF19" s="45">
        <v>487387.7</v>
      </c>
      <c r="AG19" s="45">
        <v>452506.7</v>
      </c>
      <c r="AH19" s="45">
        <v>643083.3</v>
      </c>
      <c r="AI19" s="45">
        <v>483731.7</v>
      </c>
      <c r="AJ19" s="45">
        <v>475281.2</v>
      </c>
    </row>
    <row r="20" spans="1:36" s="6" customFormat="1" ht="12.75" customHeight="1">
      <c r="A20" s="63" t="s">
        <v>105</v>
      </c>
      <c r="B20" s="16" t="s">
        <v>15</v>
      </c>
      <c r="C20" s="62" t="s">
        <v>57</v>
      </c>
      <c r="L20" s="76" t="s">
        <v>9</v>
      </c>
      <c r="M20" s="76" t="s">
        <v>9</v>
      </c>
      <c r="N20" s="76" t="s">
        <v>9</v>
      </c>
      <c r="O20" s="76" t="s">
        <v>9</v>
      </c>
      <c r="P20" s="76" t="s">
        <v>9</v>
      </c>
      <c r="Q20" s="76" t="s">
        <v>2</v>
      </c>
      <c r="R20" s="76" t="s">
        <v>2</v>
      </c>
      <c r="S20" s="76" t="s">
        <v>2</v>
      </c>
      <c r="T20" s="76">
        <v>2334</v>
      </c>
      <c r="U20" s="76">
        <v>2286.6</v>
      </c>
      <c r="V20" s="76">
        <v>7865</v>
      </c>
      <c r="W20" s="76">
        <v>7964.1</v>
      </c>
      <c r="X20" s="76">
        <v>7885.4</v>
      </c>
      <c r="Y20" s="76">
        <v>12274.4</v>
      </c>
      <c r="Z20" s="76">
        <v>12151.7</v>
      </c>
      <c r="AA20" s="45">
        <v>18561</v>
      </c>
      <c r="AB20" s="45">
        <v>18450.4</v>
      </c>
      <c r="AC20" s="45" t="s">
        <v>2</v>
      </c>
      <c r="AD20" s="77" t="s">
        <v>2</v>
      </c>
      <c r="AE20" s="77" t="s">
        <v>2</v>
      </c>
      <c r="AF20" s="45">
        <v>16558.7</v>
      </c>
      <c r="AG20" s="45">
        <v>17502.7</v>
      </c>
      <c r="AH20" s="45">
        <v>18833.6</v>
      </c>
      <c r="AI20" s="45">
        <v>2095</v>
      </c>
      <c r="AJ20" s="45">
        <v>2211.1</v>
      </c>
    </row>
    <row r="21" spans="1:36" s="6" customFormat="1" ht="12.75" customHeight="1">
      <c r="A21" s="63" t="s">
        <v>54</v>
      </c>
      <c r="B21" s="16" t="s">
        <v>31</v>
      </c>
      <c r="C21" s="62" t="s">
        <v>58</v>
      </c>
      <c r="L21" s="76" t="s">
        <v>9</v>
      </c>
      <c r="M21" s="76" t="s">
        <v>9</v>
      </c>
      <c r="N21" s="76" t="s">
        <v>9</v>
      </c>
      <c r="O21" s="76" t="s">
        <v>9</v>
      </c>
      <c r="P21" s="76" t="s">
        <v>9</v>
      </c>
      <c r="Q21" s="76" t="s">
        <v>2</v>
      </c>
      <c r="R21" s="76">
        <v>5</v>
      </c>
      <c r="S21" s="76" t="s">
        <v>2</v>
      </c>
      <c r="T21" s="76" t="s">
        <v>2</v>
      </c>
      <c r="U21" s="76">
        <v>0.5</v>
      </c>
      <c r="V21" s="76" t="s">
        <v>2</v>
      </c>
      <c r="W21" s="76">
        <v>12.9</v>
      </c>
      <c r="X21" s="76">
        <v>1222</v>
      </c>
      <c r="Y21" s="76">
        <v>2065</v>
      </c>
      <c r="Z21" s="76">
        <v>1308</v>
      </c>
      <c r="AA21" s="45">
        <v>1412.5</v>
      </c>
      <c r="AB21" s="45">
        <v>1293</v>
      </c>
      <c r="AC21" s="45">
        <v>1215.1</v>
      </c>
      <c r="AD21" s="45">
        <v>1034.2</v>
      </c>
      <c r="AE21" s="45">
        <v>1002.7</v>
      </c>
      <c r="AF21" s="45">
        <v>3354.4</v>
      </c>
      <c r="AG21" s="45">
        <v>6548.2</v>
      </c>
      <c r="AH21" s="45">
        <v>2946.9</v>
      </c>
      <c r="AI21" s="45">
        <v>2935.4</v>
      </c>
      <c r="AJ21" s="45">
        <v>1651.2</v>
      </c>
    </row>
    <row r="22" spans="1:36" s="6" customFormat="1" ht="24" customHeight="1">
      <c r="A22" s="63" t="s">
        <v>59</v>
      </c>
      <c r="B22" s="16" t="s">
        <v>127</v>
      </c>
      <c r="C22" s="62" t="s">
        <v>62</v>
      </c>
      <c r="L22" s="76" t="s">
        <v>9</v>
      </c>
      <c r="M22" s="76" t="s">
        <v>9</v>
      </c>
      <c r="N22" s="76" t="s">
        <v>9</v>
      </c>
      <c r="O22" s="76" t="s">
        <v>9</v>
      </c>
      <c r="P22" s="76" t="s">
        <v>9</v>
      </c>
      <c r="Q22" s="76" t="s">
        <v>2</v>
      </c>
      <c r="R22" s="76" t="s">
        <v>2</v>
      </c>
      <c r="S22" s="76" t="s">
        <v>2</v>
      </c>
      <c r="T22" s="76">
        <v>7.2</v>
      </c>
      <c r="U22" s="76">
        <v>7.2</v>
      </c>
      <c r="V22" s="76">
        <v>7.2</v>
      </c>
      <c r="W22" s="76">
        <v>7.2</v>
      </c>
      <c r="X22" s="76">
        <v>7.9</v>
      </c>
      <c r="Y22" s="76">
        <v>7.2</v>
      </c>
      <c r="Z22" s="76">
        <v>7.2</v>
      </c>
      <c r="AA22" s="76" t="s">
        <v>2</v>
      </c>
      <c r="AB22" s="76" t="s">
        <v>2</v>
      </c>
      <c r="AC22" s="76" t="s">
        <v>2</v>
      </c>
      <c r="AD22" s="76" t="s">
        <v>2</v>
      </c>
      <c r="AE22" s="76" t="s">
        <v>2</v>
      </c>
      <c r="AF22" s="76" t="s">
        <v>2</v>
      </c>
      <c r="AG22" s="76" t="s">
        <v>2</v>
      </c>
      <c r="AH22" s="76" t="s">
        <v>2</v>
      </c>
      <c r="AI22" s="76" t="s">
        <v>131</v>
      </c>
      <c r="AJ22" s="76" t="s">
        <v>131</v>
      </c>
    </row>
    <row r="23" spans="1:36" s="6" customFormat="1" ht="13.5" customHeight="1">
      <c r="A23" s="62" t="s">
        <v>60</v>
      </c>
      <c r="B23" s="16" t="s">
        <v>16</v>
      </c>
      <c r="C23" s="62" t="s">
        <v>63</v>
      </c>
      <c r="L23" s="76">
        <v>8959.8</v>
      </c>
      <c r="M23" s="76">
        <v>9066.2</v>
      </c>
      <c r="N23" s="76">
        <v>17363.5</v>
      </c>
      <c r="O23" s="76">
        <v>7791.1</v>
      </c>
      <c r="P23" s="76">
        <v>7049.3</v>
      </c>
      <c r="Q23" s="76">
        <v>17991.9</v>
      </c>
      <c r="R23" s="76">
        <v>10032.7</v>
      </c>
      <c r="S23" s="76">
        <v>2929.5</v>
      </c>
      <c r="T23" s="76">
        <v>1728.8</v>
      </c>
      <c r="U23" s="76">
        <v>39060.6</v>
      </c>
      <c r="V23" s="76">
        <v>37542.7</v>
      </c>
      <c r="W23" s="76">
        <v>33570</v>
      </c>
      <c r="X23" s="76">
        <v>65307.2</v>
      </c>
      <c r="Y23" s="76">
        <v>121196.6</v>
      </c>
      <c r="Z23" s="76">
        <v>144763.7</v>
      </c>
      <c r="AA23" s="45">
        <v>101946.4</v>
      </c>
      <c r="AB23" s="45">
        <v>101946.4</v>
      </c>
      <c r="AC23" s="45">
        <v>101946.4</v>
      </c>
      <c r="AD23" s="45">
        <v>101946.4</v>
      </c>
      <c r="AE23" s="45">
        <v>101946.4</v>
      </c>
      <c r="AF23" s="76" t="s">
        <v>2</v>
      </c>
      <c r="AG23" s="76">
        <v>13048.3</v>
      </c>
      <c r="AH23" s="76">
        <v>14236.7</v>
      </c>
      <c r="AI23" s="76">
        <v>63242.7</v>
      </c>
      <c r="AJ23" s="76">
        <v>50990.1</v>
      </c>
    </row>
    <row r="24" spans="1:36" s="6" customFormat="1" ht="13.5" customHeight="1">
      <c r="A24" s="62" t="s">
        <v>61</v>
      </c>
      <c r="B24" s="16" t="s">
        <v>17</v>
      </c>
      <c r="C24" s="62" t="s">
        <v>64</v>
      </c>
      <c r="L24" s="76">
        <v>2856</v>
      </c>
      <c r="M24" s="76">
        <v>6049.3</v>
      </c>
      <c r="N24" s="76">
        <v>10566.9</v>
      </c>
      <c r="O24" s="76">
        <v>10111.4</v>
      </c>
      <c r="P24" s="76">
        <v>15743.1</v>
      </c>
      <c r="Q24" s="76">
        <v>17343.1</v>
      </c>
      <c r="R24" s="76">
        <v>19710.7</v>
      </c>
      <c r="S24" s="76">
        <v>7069.9</v>
      </c>
      <c r="T24" s="76">
        <v>10698.2</v>
      </c>
      <c r="U24" s="76">
        <v>15548.8</v>
      </c>
      <c r="V24" s="76">
        <v>49759.9</v>
      </c>
      <c r="W24" s="76">
        <v>58787.7</v>
      </c>
      <c r="X24" s="76">
        <v>58772.2</v>
      </c>
      <c r="Y24" s="76">
        <v>134075.2</v>
      </c>
      <c r="Z24" s="76">
        <v>254668.1</v>
      </c>
      <c r="AA24" s="45">
        <v>329330</v>
      </c>
      <c r="AB24" s="45">
        <v>380503.1</v>
      </c>
      <c r="AC24" s="45">
        <v>387926.4</v>
      </c>
      <c r="AD24" s="45">
        <v>799561.6</v>
      </c>
      <c r="AE24" s="45">
        <v>856502.4</v>
      </c>
      <c r="AF24" s="45">
        <v>1030897.3</v>
      </c>
      <c r="AG24" s="45">
        <v>1465724.3</v>
      </c>
      <c r="AH24" s="45">
        <v>1464880</v>
      </c>
      <c r="AI24" s="45">
        <v>1135059.2</v>
      </c>
      <c r="AJ24" s="45">
        <v>1158789.3</v>
      </c>
    </row>
    <row r="25" spans="1:36" s="6" customFormat="1" ht="13.5" customHeight="1">
      <c r="A25" s="72" t="s">
        <v>101</v>
      </c>
      <c r="B25" s="16" t="s">
        <v>3</v>
      </c>
      <c r="C25" s="66" t="s">
        <v>65</v>
      </c>
      <c r="L25" s="76">
        <v>1033.1</v>
      </c>
      <c r="M25" s="76">
        <v>1276</v>
      </c>
      <c r="N25" s="76">
        <v>1372.3</v>
      </c>
      <c r="O25" s="76">
        <v>1506.3</v>
      </c>
      <c r="P25" s="76">
        <v>1516.5</v>
      </c>
      <c r="Q25" s="76">
        <v>2049.9</v>
      </c>
      <c r="R25" s="76">
        <v>3099.4</v>
      </c>
      <c r="S25" s="76">
        <v>3124.9</v>
      </c>
      <c r="T25" s="76">
        <v>3164.9</v>
      </c>
      <c r="U25" s="76">
        <v>2335.1</v>
      </c>
      <c r="V25" s="76">
        <v>1361.1</v>
      </c>
      <c r="W25" s="76">
        <v>2562.6</v>
      </c>
      <c r="X25" s="76">
        <v>3063.5</v>
      </c>
      <c r="Y25" s="76">
        <v>3134.7</v>
      </c>
      <c r="Z25" s="76">
        <v>3114.3</v>
      </c>
      <c r="AA25" s="45">
        <v>2841.9</v>
      </c>
      <c r="AB25" s="45">
        <v>2974.5</v>
      </c>
      <c r="AC25" s="45">
        <v>4619</v>
      </c>
      <c r="AD25" s="45">
        <v>7784.1</v>
      </c>
      <c r="AE25" s="45">
        <v>9486.6</v>
      </c>
      <c r="AF25" s="45">
        <v>11097.5</v>
      </c>
      <c r="AG25" s="45">
        <v>23895.6</v>
      </c>
      <c r="AH25" s="45">
        <v>28228.2</v>
      </c>
      <c r="AI25" s="45">
        <v>40126.5</v>
      </c>
      <c r="AJ25" s="45">
        <v>44044.3</v>
      </c>
    </row>
    <row r="26" spans="1:36" s="6" customFormat="1" ht="24" customHeight="1">
      <c r="A26" s="63" t="s">
        <v>66</v>
      </c>
      <c r="B26" s="16" t="s">
        <v>32</v>
      </c>
      <c r="C26" s="62" t="s">
        <v>55</v>
      </c>
      <c r="L26" s="76">
        <v>157.5</v>
      </c>
      <c r="M26" s="76">
        <v>288.1</v>
      </c>
      <c r="N26" s="76">
        <v>433.5</v>
      </c>
      <c r="O26" s="76">
        <v>488.7</v>
      </c>
      <c r="P26" s="76">
        <v>554.6</v>
      </c>
      <c r="Q26" s="76">
        <v>445.3</v>
      </c>
      <c r="R26" s="76">
        <v>606</v>
      </c>
      <c r="S26" s="76">
        <v>913.3</v>
      </c>
      <c r="T26" s="76">
        <v>845.7</v>
      </c>
      <c r="U26" s="76">
        <v>1001.9</v>
      </c>
      <c r="V26" s="76">
        <v>51</v>
      </c>
      <c r="W26" s="76">
        <v>86.3</v>
      </c>
      <c r="X26" s="76">
        <v>246.7</v>
      </c>
      <c r="Y26" s="76">
        <v>430.3</v>
      </c>
      <c r="Z26" s="76">
        <v>589.3</v>
      </c>
      <c r="AA26" s="45">
        <v>831</v>
      </c>
      <c r="AB26" s="45">
        <v>1055.2</v>
      </c>
      <c r="AC26" s="45">
        <v>1369.9</v>
      </c>
      <c r="AD26" s="45">
        <v>2535.3</v>
      </c>
      <c r="AE26" s="45">
        <v>3619.3</v>
      </c>
      <c r="AF26" s="45">
        <v>4946.4</v>
      </c>
      <c r="AG26" s="45">
        <v>6188</v>
      </c>
      <c r="AH26" s="45">
        <v>7477.2</v>
      </c>
      <c r="AI26" s="45">
        <v>9327.7</v>
      </c>
      <c r="AJ26" s="45">
        <v>11851.4</v>
      </c>
    </row>
    <row r="27" spans="1:36" s="6" customFormat="1" ht="24" customHeight="1">
      <c r="A27" s="63" t="s">
        <v>67</v>
      </c>
      <c r="B27" s="16" t="s">
        <v>33</v>
      </c>
      <c r="C27" s="62" t="s">
        <v>68</v>
      </c>
      <c r="L27" s="76">
        <v>875.6</v>
      </c>
      <c r="M27" s="76">
        <v>987.9</v>
      </c>
      <c r="N27" s="76">
        <v>938.8</v>
      </c>
      <c r="O27" s="76">
        <v>1017.6</v>
      </c>
      <c r="P27" s="76">
        <v>961.9</v>
      </c>
      <c r="Q27" s="76">
        <v>1604.6</v>
      </c>
      <c r="R27" s="76">
        <v>2493.4</v>
      </c>
      <c r="S27" s="76">
        <v>2210.9</v>
      </c>
      <c r="T27" s="76">
        <v>2319.2</v>
      </c>
      <c r="U27" s="76">
        <v>1333.2</v>
      </c>
      <c r="V27" s="76">
        <v>1310.1</v>
      </c>
      <c r="W27" s="76">
        <v>2476.3</v>
      </c>
      <c r="X27" s="76">
        <v>2816.8</v>
      </c>
      <c r="Y27" s="76">
        <v>2704.4</v>
      </c>
      <c r="Z27" s="76">
        <v>2525</v>
      </c>
      <c r="AA27" s="45">
        <v>2010.9</v>
      </c>
      <c r="AB27" s="45">
        <v>1919.3</v>
      </c>
      <c r="AC27" s="45">
        <v>3249.1</v>
      </c>
      <c r="AD27" s="45">
        <v>5248.8</v>
      </c>
      <c r="AE27" s="45">
        <v>5867.3</v>
      </c>
      <c r="AF27" s="45">
        <v>6151.1</v>
      </c>
      <c r="AG27" s="45">
        <v>17707.6</v>
      </c>
      <c r="AH27" s="45">
        <v>20751</v>
      </c>
      <c r="AI27" s="45">
        <v>30798.8</v>
      </c>
      <c r="AJ27" s="45">
        <v>32192.9</v>
      </c>
    </row>
    <row r="28" spans="1:36" s="6" customFormat="1" ht="12.75" customHeight="1">
      <c r="A28" s="50"/>
      <c r="B28" s="7"/>
      <c r="C28" s="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27"/>
      <c r="AB28" s="76"/>
      <c r="AC28" s="76"/>
      <c r="AD28" s="76"/>
      <c r="AE28" s="76"/>
      <c r="AF28" s="76"/>
      <c r="AG28" s="76"/>
      <c r="AH28" s="76"/>
      <c r="AI28" s="76"/>
      <c r="AJ28" s="76"/>
    </row>
    <row r="29" spans="1:36" s="10" customFormat="1" ht="12.75" customHeight="1">
      <c r="A29" s="69" t="s">
        <v>69</v>
      </c>
      <c r="B29" s="8" t="s">
        <v>4</v>
      </c>
      <c r="C29" s="69" t="s">
        <v>76</v>
      </c>
      <c r="L29" s="75">
        <v>43523.5</v>
      </c>
      <c r="M29" s="75">
        <v>56456.6</v>
      </c>
      <c r="N29" s="75">
        <v>74942.6</v>
      </c>
      <c r="O29" s="75">
        <v>75081.5</v>
      </c>
      <c r="P29" s="75">
        <v>79080.4</v>
      </c>
      <c r="Q29" s="75">
        <v>255525.7</v>
      </c>
      <c r="R29" s="75">
        <v>230888.2</v>
      </c>
      <c r="S29" s="75">
        <v>173997.1</v>
      </c>
      <c r="T29" s="75">
        <v>90723.1</v>
      </c>
      <c r="U29" s="75">
        <v>101787.8</v>
      </c>
      <c r="V29" s="75">
        <v>166311.3</v>
      </c>
      <c r="W29" s="75">
        <v>315039.4</v>
      </c>
      <c r="X29" s="75">
        <v>455958.2</v>
      </c>
      <c r="Y29" s="75">
        <v>375561.9</v>
      </c>
      <c r="Z29" s="26" t="e">
        <f>Z30+Z38</f>
        <v>#VALUE!</v>
      </c>
      <c r="AA29" s="26">
        <v>542718</v>
      </c>
      <c r="AB29" s="26">
        <f>AB30+AB38</f>
        <v>358854.39999999997</v>
      </c>
      <c r="AC29" s="26">
        <v>519593.2</v>
      </c>
      <c r="AD29" s="26">
        <f>AD30+AD38</f>
        <v>457878.69999999995</v>
      </c>
      <c r="AE29" s="26">
        <f>AE30+AE38</f>
        <v>489700.6</v>
      </c>
      <c r="AF29" s="26">
        <f>AF30+AF38</f>
        <v>569164</v>
      </c>
      <c r="AG29" s="26">
        <f>AG30+AG38</f>
        <v>904260.1000000001</v>
      </c>
      <c r="AH29" s="26">
        <f>AH30+AH38</f>
        <v>971330.7</v>
      </c>
      <c r="AI29" s="26">
        <v>945328.6</v>
      </c>
      <c r="AJ29" s="26">
        <v>1389961.7</v>
      </c>
    </row>
    <row r="30" spans="1:36" s="6" customFormat="1" ht="13.5" customHeight="1">
      <c r="A30" s="30" t="s">
        <v>115</v>
      </c>
      <c r="B30" s="14" t="s">
        <v>34</v>
      </c>
      <c r="C30" s="30" t="s">
        <v>77</v>
      </c>
      <c r="L30" s="76">
        <v>24141.3</v>
      </c>
      <c r="M30" s="76">
        <v>20601.1</v>
      </c>
      <c r="N30" s="76">
        <v>9396.7</v>
      </c>
      <c r="O30" s="76">
        <v>15673.5</v>
      </c>
      <c r="P30" s="76">
        <v>73731.3</v>
      </c>
      <c r="Q30" s="76">
        <v>223915.5</v>
      </c>
      <c r="R30" s="76">
        <v>223584.1</v>
      </c>
      <c r="S30" s="76">
        <v>169785.5</v>
      </c>
      <c r="T30" s="76">
        <v>85366.8</v>
      </c>
      <c r="U30" s="76">
        <v>65989.2</v>
      </c>
      <c r="V30" s="76">
        <v>136087.2</v>
      </c>
      <c r="W30" s="76">
        <v>283296.5</v>
      </c>
      <c r="X30" s="76">
        <v>418364.8</v>
      </c>
      <c r="Y30" s="76">
        <v>366269.7</v>
      </c>
      <c r="Z30" s="27">
        <f>Z31+Z35+Z34+Z33+Z36+Z32+Z37</f>
        <v>408667.4</v>
      </c>
      <c r="AA30" s="27">
        <v>492830.4</v>
      </c>
      <c r="AB30" s="45">
        <v>303016.8</v>
      </c>
      <c r="AC30" s="45">
        <v>443129</v>
      </c>
      <c r="AD30" s="45">
        <v>399846.1</v>
      </c>
      <c r="AE30" s="45">
        <v>440940.5</v>
      </c>
      <c r="AF30" s="45">
        <v>509331.1</v>
      </c>
      <c r="AG30" s="45">
        <v>714965.3</v>
      </c>
      <c r="AH30" s="45">
        <v>803830.5</v>
      </c>
      <c r="AI30" s="45">
        <v>777049</v>
      </c>
      <c r="AJ30" s="45">
        <v>1223532.4</v>
      </c>
    </row>
    <row r="31" spans="1:36" s="6" customFormat="1" ht="13.5" customHeight="1">
      <c r="A31" s="63" t="s">
        <v>70</v>
      </c>
      <c r="B31" s="17" t="s">
        <v>18</v>
      </c>
      <c r="C31" s="63" t="s">
        <v>78</v>
      </c>
      <c r="L31" s="76">
        <v>7517.2</v>
      </c>
      <c r="M31" s="76">
        <v>15669.2</v>
      </c>
      <c r="N31" s="76">
        <v>2114.5</v>
      </c>
      <c r="O31" s="76">
        <v>5790.1</v>
      </c>
      <c r="P31" s="76">
        <v>6227.2</v>
      </c>
      <c r="Q31" s="76">
        <v>9326.9</v>
      </c>
      <c r="R31" s="76">
        <v>9060.9</v>
      </c>
      <c r="S31" s="76">
        <v>4239.2</v>
      </c>
      <c r="T31" s="76">
        <v>7509.9</v>
      </c>
      <c r="U31" s="76">
        <v>5415.9</v>
      </c>
      <c r="V31" s="76">
        <v>11612.7</v>
      </c>
      <c r="W31" s="76">
        <v>16185.6</v>
      </c>
      <c r="X31" s="76">
        <v>62301.6</v>
      </c>
      <c r="Y31" s="76">
        <v>15071.3</v>
      </c>
      <c r="Z31" s="76">
        <v>25887.4</v>
      </c>
      <c r="AA31" s="45">
        <v>43597.3</v>
      </c>
      <c r="AB31" s="45">
        <v>29127.3</v>
      </c>
      <c r="AC31" s="45">
        <v>69879.1</v>
      </c>
      <c r="AD31" s="45">
        <v>63359.2</v>
      </c>
      <c r="AE31" s="45">
        <v>66177.2</v>
      </c>
      <c r="AF31" s="45">
        <v>29288.8</v>
      </c>
      <c r="AG31" s="45">
        <v>111263</v>
      </c>
      <c r="AH31" s="45">
        <v>108024.2</v>
      </c>
      <c r="AI31" s="45">
        <v>95497.8</v>
      </c>
      <c r="AJ31" s="45">
        <v>310607.9</v>
      </c>
    </row>
    <row r="32" spans="1:36" s="6" customFormat="1" ht="13.5" customHeight="1">
      <c r="A32" s="63" t="s">
        <v>71</v>
      </c>
      <c r="B32" s="17" t="s">
        <v>35</v>
      </c>
      <c r="C32" s="63" t="s">
        <v>49</v>
      </c>
      <c r="L32" s="76" t="s">
        <v>9</v>
      </c>
      <c r="M32" s="76" t="s">
        <v>9</v>
      </c>
      <c r="N32" s="76" t="s">
        <v>9</v>
      </c>
      <c r="O32" s="76" t="s">
        <v>9</v>
      </c>
      <c r="P32" s="76" t="s">
        <v>9</v>
      </c>
      <c r="Q32" s="76" t="s">
        <v>2</v>
      </c>
      <c r="R32" s="76" t="s">
        <v>2</v>
      </c>
      <c r="S32" s="76" t="s">
        <v>2</v>
      </c>
      <c r="T32" s="76">
        <v>52.6</v>
      </c>
      <c r="U32" s="76">
        <v>17.5</v>
      </c>
      <c r="V32" s="76">
        <v>54.4</v>
      </c>
      <c r="W32" s="76">
        <v>513.4</v>
      </c>
      <c r="X32" s="76">
        <v>817</v>
      </c>
      <c r="Y32" s="76">
        <v>2064.5</v>
      </c>
      <c r="Z32" s="76">
        <v>12359.6</v>
      </c>
      <c r="AA32" s="45">
        <v>19422.4</v>
      </c>
      <c r="AB32" s="45">
        <v>41740.9</v>
      </c>
      <c r="AC32" s="45">
        <v>5710.1</v>
      </c>
      <c r="AD32" s="45">
        <v>1699.9</v>
      </c>
      <c r="AE32" s="45">
        <v>69831.6</v>
      </c>
      <c r="AF32" s="45">
        <v>4880</v>
      </c>
      <c r="AG32" s="45">
        <v>24233.5</v>
      </c>
      <c r="AH32" s="45">
        <v>26209.5</v>
      </c>
      <c r="AI32" s="45">
        <v>23646.8</v>
      </c>
      <c r="AJ32" s="45">
        <v>25061.3</v>
      </c>
    </row>
    <row r="33" spans="1:36" s="6" customFormat="1" ht="13.5" customHeight="1">
      <c r="A33" s="63" t="s">
        <v>72</v>
      </c>
      <c r="B33" s="17" t="s">
        <v>19</v>
      </c>
      <c r="C33" s="63" t="s">
        <v>79</v>
      </c>
      <c r="L33" s="76">
        <v>11681.7</v>
      </c>
      <c r="M33" s="76">
        <v>1547.2</v>
      </c>
      <c r="N33" s="76">
        <v>4142.2</v>
      </c>
      <c r="O33" s="76">
        <v>5571.2</v>
      </c>
      <c r="P33" s="76">
        <v>5572.8</v>
      </c>
      <c r="Q33" s="76">
        <v>21965.9</v>
      </c>
      <c r="R33" s="76">
        <v>40075.8</v>
      </c>
      <c r="S33" s="76">
        <v>100457</v>
      </c>
      <c r="T33" s="76">
        <v>15799.2</v>
      </c>
      <c r="U33" s="76">
        <v>1070.9</v>
      </c>
      <c r="V33" s="76">
        <v>52752.4</v>
      </c>
      <c r="W33" s="76">
        <v>63316.4</v>
      </c>
      <c r="X33" s="76">
        <v>17014.9</v>
      </c>
      <c r="Y33" s="76">
        <v>16618.9</v>
      </c>
      <c r="Z33" s="76">
        <v>25791.5</v>
      </c>
      <c r="AA33" s="45">
        <v>19153.7</v>
      </c>
      <c r="AB33" s="45">
        <v>8003.8</v>
      </c>
      <c r="AC33" s="45">
        <v>84201.7</v>
      </c>
      <c r="AD33" s="45">
        <v>7876.6</v>
      </c>
      <c r="AE33" s="45">
        <v>8188.5</v>
      </c>
      <c r="AF33" s="45">
        <v>2130.5</v>
      </c>
      <c r="AG33" s="45">
        <v>5976.6</v>
      </c>
      <c r="AH33" s="45">
        <v>10201.1</v>
      </c>
      <c r="AI33" s="45">
        <v>11171.3</v>
      </c>
      <c r="AJ33" s="45">
        <v>18252.7</v>
      </c>
    </row>
    <row r="34" spans="1:36" s="6" customFormat="1" ht="13.5" customHeight="1">
      <c r="A34" s="63" t="s">
        <v>73</v>
      </c>
      <c r="B34" s="17" t="s">
        <v>20</v>
      </c>
      <c r="C34" s="63" t="s">
        <v>80</v>
      </c>
      <c r="L34" s="76">
        <v>1916.3</v>
      </c>
      <c r="M34" s="76">
        <v>1066.1</v>
      </c>
      <c r="N34" s="76">
        <v>1259.5</v>
      </c>
      <c r="O34" s="76">
        <v>882.7</v>
      </c>
      <c r="P34" s="76">
        <v>869.2</v>
      </c>
      <c r="Q34" s="76">
        <v>1631.5</v>
      </c>
      <c r="R34" s="76">
        <v>1874</v>
      </c>
      <c r="S34" s="76">
        <v>1936</v>
      </c>
      <c r="T34" s="76">
        <v>1825.4</v>
      </c>
      <c r="U34" s="76">
        <v>1622.9</v>
      </c>
      <c r="V34" s="76">
        <v>2176.5</v>
      </c>
      <c r="W34" s="76">
        <v>2167.6</v>
      </c>
      <c r="X34" s="76">
        <v>4407.8</v>
      </c>
      <c r="Y34" s="76">
        <v>4582.5</v>
      </c>
      <c r="Z34" s="76">
        <v>5471.5</v>
      </c>
      <c r="AA34" s="45">
        <v>4592.2</v>
      </c>
      <c r="AB34" s="45">
        <v>12101.6</v>
      </c>
      <c r="AC34" s="45">
        <v>13458.1</v>
      </c>
      <c r="AD34" s="45">
        <v>6502.1</v>
      </c>
      <c r="AE34" s="45">
        <v>5061.8</v>
      </c>
      <c r="AF34" s="45">
        <v>5493.2</v>
      </c>
      <c r="AG34" s="45">
        <v>7960.3</v>
      </c>
      <c r="AH34" s="45">
        <v>10727.9</v>
      </c>
      <c r="AI34" s="45">
        <v>10448</v>
      </c>
      <c r="AJ34" s="45">
        <v>20233.8</v>
      </c>
    </row>
    <row r="35" spans="1:36" s="6" customFormat="1" ht="13.5" customHeight="1">
      <c r="A35" s="63" t="s">
        <v>74</v>
      </c>
      <c r="B35" s="17" t="s">
        <v>21</v>
      </c>
      <c r="C35" s="63" t="s">
        <v>81</v>
      </c>
      <c r="L35" s="76">
        <v>114.9</v>
      </c>
      <c r="M35" s="76">
        <v>273.6</v>
      </c>
      <c r="N35" s="76">
        <v>142.9</v>
      </c>
      <c r="O35" s="76">
        <v>347.5</v>
      </c>
      <c r="P35" s="76">
        <v>533.6</v>
      </c>
      <c r="Q35" s="76">
        <v>919.5</v>
      </c>
      <c r="R35" s="76">
        <v>2036.4</v>
      </c>
      <c r="S35" s="76">
        <v>2532.8</v>
      </c>
      <c r="T35" s="76">
        <v>1422.1</v>
      </c>
      <c r="U35" s="76">
        <v>1729.9</v>
      </c>
      <c r="V35" s="76">
        <v>1967</v>
      </c>
      <c r="W35" s="76">
        <v>2736.3</v>
      </c>
      <c r="X35" s="76">
        <v>8820.5</v>
      </c>
      <c r="Y35" s="76">
        <v>8918.9</v>
      </c>
      <c r="Z35" s="76">
        <v>4051.8</v>
      </c>
      <c r="AA35" s="45">
        <v>3127</v>
      </c>
      <c r="AB35" s="45">
        <v>9455.9</v>
      </c>
      <c r="AC35" s="45">
        <v>10089.7</v>
      </c>
      <c r="AD35" s="45">
        <v>44873.9</v>
      </c>
      <c r="AE35" s="45">
        <v>29291.3</v>
      </c>
      <c r="AF35" s="45">
        <v>25823.7</v>
      </c>
      <c r="AG35" s="45">
        <v>26585.1</v>
      </c>
      <c r="AH35" s="45">
        <v>35506.9</v>
      </c>
      <c r="AI35" s="45">
        <v>9236.1</v>
      </c>
      <c r="AJ35" s="45">
        <v>27548.7</v>
      </c>
    </row>
    <row r="36" spans="1:36" s="6" customFormat="1" ht="13.5" customHeight="1">
      <c r="A36" s="63" t="s">
        <v>75</v>
      </c>
      <c r="B36" s="17" t="s">
        <v>22</v>
      </c>
      <c r="C36" s="63" t="s">
        <v>82</v>
      </c>
      <c r="L36" s="76">
        <v>2911.2</v>
      </c>
      <c r="M36" s="76">
        <v>2045</v>
      </c>
      <c r="N36" s="76">
        <v>1737.6</v>
      </c>
      <c r="O36" s="76">
        <v>3082</v>
      </c>
      <c r="P36" s="76">
        <v>1860.3</v>
      </c>
      <c r="Q36" s="76">
        <v>154735.3</v>
      </c>
      <c r="R36" s="76">
        <v>107151.1</v>
      </c>
      <c r="S36" s="76">
        <v>4288.8</v>
      </c>
      <c r="T36" s="76">
        <v>938.2</v>
      </c>
      <c r="U36" s="76">
        <v>3092.2</v>
      </c>
      <c r="V36" s="76">
        <v>2015</v>
      </c>
      <c r="W36" s="76">
        <v>596.1</v>
      </c>
      <c r="X36" s="76">
        <v>26023.3</v>
      </c>
      <c r="Y36" s="76">
        <v>9831.5</v>
      </c>
      <c r="Z36" s="76">
        <v>9703.9</v>
      </c>
      <c r="AA36" s="45">
        <v>8508.2</v>
      </c>
      <c r="AB36" s="45">
        <v>615.8</v>
      </c>
      <c r="AC36" s="45">
        <v>9243.7</v>
      </c>
      <c r="AD36" s="45">
        <v>5015.7</v>
      </c>
      <c r="AE36" s="45">
        <v>708.6</v>
      </c>
      <c r="AF36" s="45">
        <v>70034.7</v>
      </c>
      <c r="AG36" s="45">
        <v>66364.9</v>
      </c>
      <c r="AH36" s="45">
        <v>8844.7</v>
      </c>
      <c r="AI36" s="45">
        <v>670.8</v>
      </c>
      <c r="AJ36" s="45">
        <v>6999.7</v>
      </c>
    </row>
    <row r="37" spans="1:36" s="6" customFormat="1" ht="13.5" customHeight="1">
      <c r="A37" s="67" t="s">
        <v>102</v>
      </c>
      <c r="B37" s="15" t="s">
        <v>107</v>
      </c>
      <c r="C37" s="67" t="s">
        <v>95</v>
      </c>
      <c r="L37" s="76" t="s">
        <v>9</v>
      </c>
      <c r="M37" s="76" t="s">
        <v>9</v>
      </c>
      <c r="N37" s="76" t="s">
        <v>9</v>
      </c>
      <c r="O37" s="76" t="s">
        <v>9</v>
      </c>
      <c r="P37" s="76">
        <v>58668.2</v>
      </c>
      <c r="Q37" s="76">
        <v>35336.4</v>
      </c>
      <c r="R37" s="76">
        <v>63385.9</v>
      </c>
      <c r="S37" s="76">
        <v>56331.7</v>
      </c>
      <c r="T37" s="76">
        <v>57819.4</v>
      </c>
      <c r="U37" s="76">
        <v>53039.9</v>
      </c>
      <c r="V37" s="76">
        <v>65509.2</v>
      </c>
      <c r="W37" s="76">
        <v>197781.1</v>
      </c>
      <c r="X37" s="76">
        <v>298979.7</v>
      </c>
      <c r="Y37" s="76">
        <v>309182.1</v>
      </c>
      <c r="Z37" s="76">
        <v>325401.7</v>
      </c>
      <c r="AA37" s="45">
        <v>394429.6</v>
      </c>
      <c r="AB37" s="45">
        <v>201971.5</v>
      </c>
      <c r="AC37" s="45">
        <v>250546.6</v>
      </c>
      <c r="AD37" s="45">
        <v>270518.7</v>
      </c>
      <c r="AE37" s="45">
        <v>261681.5</v>
      </c>
      <c r="AF37" s="45">
        <v>371680.2</v>
      </c>
      <c r="AG37" s="45">
        <v>472581.9</v>
      </c>
      <c r="AH37" s="45">
        <v>604316.2</v>
      </c>
      <c r="AI37" s="45">
        <v>626378.2</v>
      </c>
      <c r="AJ37" s="45">
        <v>814828.3</v>
      </c>
    </row>
    <row r="38" spans="1:36" s="6" customFormat="1" ht="13.5" customHeight="1">
      <c r="A38" s="30" t="s">
        <v>83</v>
      </c>
      <c r="B38" s="14" t="s">
        <v>36</v>
      </c>
      <c r="C38" s="30" t="s">
        <v>84</v>
      </c>
      <c r="L38" s="76">
        <v>19382.2</v>
      </c>
      <c r="M38" s="76">
        <v>35855.5</v>
      </c>
      <c r="N38" s="76">
        <v>65545.9</v>
      </c>
      <c r="O38" s="76">
        <v>59408</v>
      </c>
      <c r="P38" s="76">
        <v>5349.1</v>
      </c>
      <c r="Q38" s="76">
        <v>31610.2</v>
      </c>
      <c r="R38" s="76">
        <v>7304.1</v>
      </c>
      <c r="S38" s="76">
        <v>4211.6</v>
      </c>
      <c r="T38" s="76">
        <v>5356.3</v>
      </c>
      <c r="U38" s="76">
        <v>35798.6</v>
      </c>
      <c r="V38" s="76">
        <v>30224.1</v>
      </c>
      <c r="W38" s="76">
        <v>31742.9</v>
      </c>
      <c r="X38" s="76">
        <v>37593.4</v>
      </c>
      <c r="Y38" s="76">
        <v>9292.2</v>
      </c>
      <c r="Z38" s="76" t="e">
        <f>Z39+Z40</f>
        <v>#VALUE!</v>
      </c>
      <c r="AA38" s="27">
        <v>49887.6</v>
      </c>
      <c r="AB38" s="45">
        <v>55837.6</v>
      </c>
      <c r="AC38" s="45">
        <v>76464.2</v>
      </c>
      <c r="AD38" s="45">
        <v>58032.6</v>
      </c>
      <c r="AE38" s="45">
        <v>48760.1</v>
      </c>
      <c r="AF38" s="45">
        <v>59832.9</v>
      </c>
      <c r="AG38" s="45">
        <v>189294.8</v>
      </c>
      <c r="AH38" s="45">
        <v>167500.2</v>
      </c>
      <c r="AI38" s="45">
        <v>168279.6</v>
      </c>
      <c r="AJ38" s="45">
        <v>166429.3</v>
      </c>
    </row>
    <row r="39" spans="1:36" s="6" customFormat="1" ht="13.5" customHeight="1">
      <c r="A39" s="30" t="s">
        <v>104</v>
      </c>
      <c r="B39" s="17" t="s">
        <v>36</v>
      </c>
      <c r="C39" s="63" t="s">
        <v>84</v>
      </c>
      <c r="L39" s="76">
        <v>18648.9</v>
      </c>
      <c r="M39" s="76">
        <v>34965.9</v>
      </c>
      <c r="N39" s="76">
        <v>23501</v>
      </c>
      <c r="O39" s="76">
        <v>17781.1</v>
      </c>
      <c r="P39" s="76">
        <v>5322.6</v>
      </c>
      <c r="Q39" s="76">
        <v>31610.2</v>
      </c>
      <c r="R39" s="76">
        <v>7304.1</v>
      </c>
      <c r="S39" s="76">
        <v>4211.3</v>
      </c>
      <c r="T39" s="76">
        <v>5257.4</v>
      </c>
      <c r="U39" s="76">
        <v>35434.4</v>
      </c>
      <c r="V39" s="76">
        <v>29941.2</v>
      </c>
      <c r="W39" s="76">
        <v>31457.3</v>
      </c>
      <c r="X39" s="76">
        <v>33650.1</v>
      </c>
      <c r="Y39" s="76">
        <v>6736.4</v>
      </c>
      <c r="Z39" s="76">
        <v>37147.6</v>
      </c>
      <c r="AA39" s="45">
        <v>47689.2</v>
      </c>
      <c r="AB39" s="45">
        <v>55746.6</v>
      </c>
      <c r="AC39" s="45">
        <v>73121.2</v>
      </c>
      <c r="AD39" s="45">
        <v>51749.6</v>
      </c>
      <c r="AE39" s="45">
        <v>39000</v>
      </c>
      <c r="AF39" s="45">
        <v>50031.7</v>
      </c>
      <c r="AG39" s="45">
        <v>173973.5</v>
      </c>
      <c r="AH39" s="45">
        <v>155259.2</v>
      </c>
      <c r="AI39" s="45">
        <v>153904.5</v>
      </c>
      <c r="AJ39" s="45">
        <v>148776.2</v>
      </c>
    </row>
    <row r="40" spans="1:36" s="6" customFormat="1" ht="36">
      <c r="A40" s="35" t="s">
        <v>103</v>
      </c>
      <c r="B40" s="16" t="s">
        <v>37</v>
      </c>
      <c r="C40" s="60" t="s">
        <v>94</v>
      </c>
      <c r="L40" s="76">
        <v>733.3</v>
      </c>
      <c r="M40" s="76">
        <v>889.6</v>
      </c>
      <c r="N40" s="76">
        <v>42044.9</v>
      </c>
      <c r="O40" s="76">
        <v>41626.9</v>
      </c>
      <c r="P40" s="76">
        <v>26.5</v>
      </c>
      <c r="Q40" s="76" t="s">
        <v>2</v>
      </c>
      <c r="R40" s="27" t="s">
        <v>9</v>
      </c>
      <c r="S40" s="27" t="s">
        <v>9</v>
      </c>
      <c r="T40" s="27" t="s">
        <v>9</v>
      </c>
      <c r="U40" s="27" t="s">
        <v>9</v>
      </c>
      <c r="V40" s="27" t="s">
        <v>9</v>
      </c>
      <c r="W40" s="27" t="s">
        <v>9</v>
      </c>
      <c r="X40" s="27" t="s">
        <v>9</v>
      </c>
      <c r="Y40" s="27" t="s">
        <v>9</v>
      </c>
      <c r="Z40" s="27" t="s">
        <v>9</v>
      </c>
      <c r="AA40" s="27" t="s">
        <v>9</v>
      </c>
      <c r="AB40" s="27" t="s">
        <v>9</v>
      </c>
      <c r="AC40" s="27" t="s">
        <v>9</v>
      </c>
      <c r="AD40" s="27" t="s">
        <v>9</v>
      </c>
      <c r="AE40" s="27" t="s">
        <v>9</v>
      </c>
      <c r="AF40" s="27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</row>
    <row r="41" spans="1:36" s="6" customFormat="1" ht="24">
      <c r="A41" s="35" t="s">
        <v>129</v>
      </c>
      <c r="B41" s="16" t="s">
        <v>128</v>
      </c>
      <c r="C41" s="60" t="s">
        <v>130</v>
      </c>
      <c r="L41" s="27" t="s">
        <v>9</v>
      </c>
      <c r="M41" s="27" t="s">
        <v>9</v>
      </c>
      <c r="N41" s="27" t="s">
        <v>9</v>
      </c>
      <c r="O41" s="27" t="s">
        <v>9</v>
      </c>
      <c r="P41" s="27" t="s">
        <v>9</v>
      </c>
      <c r="Q41" s="27" t="s">
        <v>9</v>
      </c>
      <c r="R41" s="76" t="s">
        <v>2</v>
      </c>
      <c r="S41" s="76">
        <v>0.3</v>
      </c>
      <c r="T41" s="76">
        <v>98.9</v>
      </c>
      <c r="U41" s="76">
        <v>364.2</v>
      </c>
      <c r="V41" s="76">
        <v>282.9</v>
      </c>
      <c r="W41" s="76">
        <v>285.6</v>
      </c>
      <c r="X41" s="76">
        <v>3943.3</v>
      </c>
      <c r="Y41" s="76">
        <v>2555.8</v>
      </c>
      <c r="Z41" s="76">
        <v>4413.8</v>
      </c>
      <c r="AA41" s="45">
        <v>2198.4</v>
      </c>
      <c r="AB41" s="45">
        <v>91</v>
      </c>
      <c r="AC41" s="73">
        <v>3343</v>
      </c>
      <c r="AD41" s="45">
        <v>6283</v>
      </c>
      <c r="AE41" s="45">
        <v>9760.1</v>
      </c>
      <c r="AF41" s="45">
        <v>9801.2</v>
      </c>
      <c r="AG41" s="45">
        <v>15321.3</v>
      </c>
      <c r="AH41" s="45">
        <v>12241</v>
      </c>
      <c r="AI41" s="45">
        <v>14375.1</v>
      </c>
      <c r="AJ41" s="45">
        <v>17653.1</v>
      </c>
    </row>
    <row r="42" spans="1:36" s="6" customFormat="1" ht="12.75" customHeight="1">
      <c r="A42" s="50"/>
      <c r="B42" s="7"/>
      <c r="C42" s="7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27"/>
      <c r="AB42" s="27"/>
      <c r="AC42" s="76"/>
      <c r="AD42" s="76"/>
      <c r="AE42" s="76"/>
      <c r="AF42" s="76"/>
      <c r="AG42" s="76"/>
      <c r="AH42" s="76"/>
      <c r="AI42" s="76"/>
      <c r="AJ42" s="76"/>
    </row>
    <row r="43" spans="1:36" s="6" customFormat="1" ht="12.75" customHeight="1">
      <c r="A43" s="69" t="s">
        <v>85</v>
      </c>
      <c r="B43" s="10" t="s">
        <v>5</v>
      </c>
      <c r="C43" s="70" t="s">
        <v>87</v>
      </c>
      <c r="L43" s="75">
        <v>52909.8</v>
      </c>
      <c r="M43" s="75">
        <v>60116.4</v>
      </c>
      <c r="N43" s="75">
        <v>55968.3</v>
      </c>
      <c r="O43" s="75">
        <v>54046.4</v>
      </c>
      <c r="P43" s="75">
        <v>72846.4</v>
      </c>
      <c r="Q43" s="75">
        <v>89152.7</v>
      </c>
      <c r="R43" s="75">
        <v>104503.3</v>
      </c>
      <c r="S43" s="75">
        <v>117640.4</v>
      </c>
      <c r="T43" s="75">
        <v>186514.6</v>
      </c>
      <c r="U43" s="75">
        <v>286245</v>
      </c>
      <c r="V43" s="75">
        <v>480747.6</v>
      </c>
      <c r="W43" s="75">
        <v>796970.2</v>
      </c>
      <c r="X43" s="75">
        <v>845264.9</v>
      </c>
      <c r="Y43" s="75">
        <v>1024840.8</v>
      </c>
      <c r="Z43" s="26">
        <v>1252709.2</v>
      </c>
      <c r="AA43" s="26">
        <v>1464409.5</v>
      </c>
      <c r="AB43" s="26">
        <v>2287694.5</v>
      </c>
      <c r="AC43" s="26">
        <v>2891835.3</v>
      </c>
      <c r="AD43" s="74">
        <v>2952128.5</v>
      </c>
      <c r="AE43" s="74">
        <v>3393654.6</v>
      </c>
      <c r="AF43" s="74">
        <v>3562094.3</v>
      </c>
      <c r="AG43" s="74">
        <v>3532477.7</v>
      </c>
      <c r="AH43" s="74">
        <v>3572382.6</v>
      </c>
      <c r="AI43" s="74">
        <v>3669098.9</v>
      </c>
      <c r="AJ43" s="74">
        <v>3848117.9</v>
      </c>
    </row>
    <row r="44" spans="1:36" s="6" customFormat="1" ht="13.5" customHeight="1">
      <c r="A44" s="30" t="s">
        <v>86</v>
      </c>
      <c r="B44" s="14" t="s">
        <v>23</v>
      </c>
      <c r="C44" s="31" t="s">
        <v>88</v>
      </c>
      <c r="L44" s="76">
        <v>40292.8</v>
      </c>
      <c r="M44" s="76">
        <v>42386</v>
      </c>
      <c r="N44" s="76">
        <v>34795.8</v>
      </c>
      <c r="O44" s="76">
        <v>36861.1</v>
      </c>
      <c r="P44" s="76">
        <v>53064.2</v>
      </c>
      <c r="Q44" s="76">
        <v>71168.2</v>
      </c>
      <c r="R44" s="76">
        <v>77463.2</v>
      </c>
      <c r="S44" s="76">
        <v>80969.2</v>
      </c>
      <c r="T44" s="76">
        <v>149594.2</v>
      </c>
      <c r="U44" s="76">
        <v>175622.2</v>
      </c>
      <c r="V44" s="76">
        <v>362482.9</v>
      </c>
      <c r="W44" s="76">
        <v>707277.6</v>
      </c>
      <c r="X44" s="76">
        <v>750059.5</v>
      </c>
      <c r="Y44" s="76">
        <v>871968.8</v>
      </c>
      <c r="Z44" s="76">
        <v>1089495.8</v>
      </c>
      <c r="AA44" s="45">
        <v>1247919.1</v>
      </c>
      <c r="AB44" s="45">
        <v>1945178.8</v>
      </c>
      <c r="AC44" s="45">
        <v>2389273</v>
      </c>
      <c r="AD44" s="45">
        <v>2522909</v>
      </c>
      <c r="AE44" s="45">
        <v>3027909</v>
      </c>
      <c r="AF44" s="45">
        <v>3112337</v>
      </c>
      <c r="AG44" s="45">
        <v>3103880.2</v>
      </c>
      <c r="AH44" s="45">
        <v>3063582.5</v>
      </c>
      <c r="AI44" s="45">
        <v>3035842.5</v>
      </c>
      <c r="AJ44" s="45">
        <v>3013570.9</v>
      </c>
    </row>
    <row r="45" spans="1:36" s="6" customFormat="1" ht="13.5" customHeight="1">
      <c r="A45" s="30" t="s">
        <v>89</v>
      </c>
      <c r="B45" s="14" t="s">
        <v>24</v>
      </c>
      <c r="C45" s="31" t="s">
        <v>90</v>
      </c>
      <c r="L45" s="76">
        <v>1244.5</v>
      </c>
      <c r="M45" s="76">
        <v>1884.2</v>
      </c>
      <c r="N45" s="76">
        <v>5232.6</v>
      </c>
      <c r="O45" s="76">
        <v>3396.5</v>
      </c>
      <c r="P45" s="76">
        <v>4211.2</v>
      </c>
      <c r="Q45" s="76">
        <v>-4251.2</v>
      </c>
      <c r="R45" s="76">
        <v>-5156.7</v>
      </c>
      <c r="S45" s="76">
        <v>11812.4</v>
      </c>
      <c r="T45" s="76">
        <v>31991.1</v>
      </c>
      <c r="U45" s="76">
        <v>77351.5</v>
      </c>
      <c r="V45" s="76">
        <v>51045.7</v>
      </c>
      <c r="W45" s="76">
        <v>49455.3</v>
      </c>
      <c r="X45" s="76">
        <v>51008.1</v>
      </c>
      <c r="Y45" s="76">
        <v>60323.3</v>
      </c>
      <c r="Z45" s="27">
        <v>58944.7</v>
      </c>
      <c r="AA45" s="45">
        <v>104624.5</v>
      </c>
      <c r="AB45" s="45">
        <v>148672.7</v>
      </c>
      <c r="AC45" s="45">
        <v>147994.5</v>
      </c>
      <c r="AD45" s="45">
        <v>167182.3</v>
      </c>
      <c r="AE45" s="45">
        <v>144482.6</v>
      </c>
      <c r="AF45" s="45">
        <v>159269.8</v>
      </c>
      <c r="AG45" s="45">
        <v>130615.3</v>
      </c>
      <c r="AH45" s="45">
        <v>122771.8</v>
      </c>
      <c r="AI45" s="45">
        <v>159839.3</v>
      </c>
      <c r="AJ45" s="45">
        <v>164943.8</v>
      </c>
    </row>
    <row r="46" spans="1:36" s="6" customFormat="1" ht="13.5" customHeight="1">
      <c r="A46" s="30" t="s">
        <v>114</v>
      </c>
      <c r="B46" s="14" t="s">
        <v>113</v>
      </c>
      <c r="C46" s="31" t="s">
        <v>92</v>
      </c>
      <c r="L46" s="76">
        <v>3468.8</v>
      </c>
      <c r="M46" s="76">
        <v>6335</v>
      </c>
      <c r="N46" s="76">
        <v>-550.2</v>
      </c>
      <c r="O46" s="76">
        <v>-2863.8</v>
      </c>
      <c r="P46" s="76">
        <v>5741.9</v>
      </c>
      <c r="Q46" s="76">
        <v>8559.9</v>
      </c>
      <c r="R46" s="76">
        <v>8155.6</v>
      </c>
      <c r="S46" s="76">
        <v>-3978.4</v>
      </c>
      <c r="T46" s="76">
        <v>-22890.4</v>
      </c>
      <c r="U46" s="76">
        <v>4205.6</v>
      </c>
      <c r="V46" s="76">
        <v>36614.4</v>
      </c>
      <c r="W46" s="76">
        <v>31424.8</v>
      </c>
      <c r="X46" s="76">
        <v>29731.3</v>
      </c>
      <c r="Y46" s="76">
        <v>77131.2</v>
      </c>
      <c r="Z46" s="76">
        <v>77523</v>
      </c>
      <c r="AA46" s="45">
        <v>87321.2</v>
      </c>
      <c r="AB46" s="45">
        <v>179461.1</v>
      </c>
      <c r="AC46" s="45">
        <v>341256.9</v>
      </c>
      <c r="AD46" s="45">
        <v>236830.6</v>
      </c>
      <c r="AE46" s="45">
        <v>193773.7</v>
      </c>
      <c r="AF46" s="45">
        <v>257732.3</v>
      </c>
      <c r="AG46" s="45">
        <v>260420.3</v>
      </c>
      <c r="AH46" s="45">
        <v>342271.8</v>
      </c>
      <c r="AI46" s="45">
        <v>425600.4</v>
      </c>
      <c r="AJ46" s="45">
        <v>618541.1</v>
      </c>
    </row>
    <row r="47" spans="1:36" s="6" customFormat="1" ht="13.5" customHeight="1">
      <c r="A47" s="36" t="s">
        <v>91</v>
      </c>
      <c r="B47" s="14" t="s">
        <v>25</v>
      </c>
      <c r="C47" s="37" t="s">
        <v>93</v>
      </c>
      <c r="L47" s="76">
        <v>7903.7</v>
      </c>
      <c r="M47" s="76">
        <v>9511.2</v>
      </c>
      <c r="N47" s="76">
        <v>16490.1</v>
      </c>
      <c r="O47" s="76">
        <v>16652.6</v>
      </c>
      <c r="P47" s="76">
        <v>9829.1</v>
      </c>
      <c r="Q47" s="76">
        <v>13675.8</v>
      </c>
      <c r="R47" s="76">
        <v>24041.2</v>
      </c>
      <c r="S47" s="76">
        <v>28837.2</v>
      </c>
      <c r="T47" s="76">
        <v>27819.7</v>
      </c>
      <c r="U47" s="76">
        <v>29065.7</v>
      </c>
      <c r="V47" s="76">
        <v>30604.6</v>
      </c>
      <c r="W47" s="76">
        <v>8812.5</v>
      </c>
      <c r="X47" s="76">
        <v>14466</v>
      </c>
      <c r="Y47" s="76">
        <v>15417.5</v>
      </c>
      <c r="Z47" s="76">
        <v>26745.7</v>
      </c>
      <c r="AA47" s="45">
        <v>24544.7</v>
      </c>
      <c r="AB47" s="45">
        <v>14381.9</v>
      </c>
      <c r="AC47" s="45">
        <v>13310.9</v>
      </c>
      <c r="AD47" s="45">
        <v>25206.6</v>
      </c>
      <c r="AE47" s="45">
        <v>27489.3</v>
      </c>
      <c r="AF47" s="45">
        <v>32755.2</v>
      </c>
      <c r="AG47" s="45">
        <v>37561.9</v>
      </c>
      <c r="AH47" s="45">
        <v>43756.5</v>
      </c>
      <c r="AI47" s="45">
        <v>47816.7</v>
      </c>
      <c r="AJ47" s="45">
        <v>51062.1</v>
      </c>
    </row>
    <row r="48" spans="1:36" s="6" customFormat="1" ht="12.75" customHeight="1" thickBot="1">
      <c r="A48" s="51"/>
      <c r="B48" s="38"/>
      <c r="C48" s="38"/>
      <c r="D48" s="9"/>
      <c r="E48" s="9"/>
      <c r="F48" s="9"/>
      <c r="G48" s="9"/>
      <c r="H48" s="9"/>
      <c r="I48" s="9"/>
      <c r="J48" s="9"/>
      <c r="K48" s="9"/>
      <c r="L48" s="18"/>
      <c r="M48" s="18"/>
      <c r="N48" s="18"/>
      <c r="O48" s="18"/>
      <c r="P48" s="18"/>
      <c r="Q48" s="18"/>
      <c r="R48" s="18"/>
      <c r="S48" s="18"/>
      <c r="T48" s="18"/>
      <c r="U48" s="19"/>
      <c r="V48" s="19"/>
      <c r="W48" s="19"/>
      <c r="X48" s="19"/>
      <c r="Y48" s="19"/>
      <c r="Z48" s="9"/>
      <c r="AA48" s="9"/>
      <c r="AB48" s="42"/>
      <c r="AC48" s="9"/>
      <c r="AD48" s="9"/>
      <c r="AE48" s="9"/>
      <c r="AF48" s="9"/>
      <c r="AG48" s="9"/>
      <c r="AH48" s="9"/>
      <c r="AI48" s="9"/>
      <c r="AJ48" s="9"/>
    </row>
    <row r="49" spans="1:28" s="6" customFormat="1" ht="12.75" customHeight="1">
      <c r="A49" s="50"/>
      <c r="B49" s="10"/>
      <c r="C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 s="28"/>
    </row>
    <row r="50" spans="1:28" s="6" customFormat="1" ht="12.75" customHeight="1">
      <c r="A50" s="50"/>
      <c r="B50" s="10"/>
      <c r="C50" s="10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 s="40"/>
    </row>
    <row r="51" spans="1:28" s="6" customFormat="1" ht="12.75" customHeight="1">
      <c r="A51" s="50"/>
      <c r="B51" s="10"/>
      <c r="C51" s="10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 s="40"/>
    </row>
    <row r="52" spans="1:28" s="6" customFormat="1" ht="12.75" customHeight="1">
      <c r="A52" s="50"/>
      <c r="B52" s="10"/>
      <c r="C52" s="10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 s="41"/>
    </row>
    <row r="53" spans="1:28" s="6" customFormat="1" ht="12.75" customHeight="1">
      <c r="A53" s="50"/>
      <c r="B53" s="10"/>
      <c r="C53" s="10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 s="40"/>
    </row>
    <row r="54" spans="1:21" s="6" customFormat="1" ht="12.75" customHeight="1">
      <c r="A54" s="50"/>
      <c r="B54" s="10"/>
      <c r="C54" s="10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6" customFormat="1" ht="12.75" customHeight="1">
      <c r="A55" s="50"/>
      <c r="B55" s="10"/>
      <c r="C55" s="10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8" s="6" customFormat="1" ht="12.75" customHeight="1">
      <c r="A56" s="50"/>
      <c r="B56" s="10"/>
      <c r="C56" s="10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 s="29"/>
    </row>
    <row r="57" spans="1:28" s="11" customFormat="1" ht="12.75" customHeight="1">
      <c r="A57" s="52"/>
      <c r="B57" s="10"/>
      <c r="C57" s="10"/>
      <c r="L57" s="20"/>
      <c r="M57" s="20"/>
      <c r="N57" s="20"/>
      <c r="O57" s="20"/>
      <c r="P57" s="20"/>
      <c r="Q57" s="20"/>
      <c r="R57" s="20"/>
      <c r="S57" s="20"/>
      <c r="T57" s="20"/>
      <c r="U57" s="20"/>
      <c r="AB57" s="39"/>
    </row>
    <row r="58" spans="1:21" s="11" customFormat="1" ht="12.75" customHeight="1">
      <c r="A58" s="52"/>
      <c r="B58" s="10"/>
      <c r="C58" s="1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8" s="11" customFormat="1" ht="12.75" customHeight="1">
      <c r="A59" s="52"/>
      <c r="B59" s="10"/>
      <c r="C59" s="10"/>
      <c r="L59" s="20"/>
      <c r="M59" s="20"/>
      <c r="N59" s="20"/>
      <c r="O59" s="20"/>
      <c r="P59" s="20"/>
      <c r="Q59" s="20"/>
      <c r="R59" s="20"/>
      <c r="S59" s="20"/>
      <c r="T59" s="20"/>
      <c r="U59" s="20"/>
      <c r="AB59" s="29"/>
    </row>
    <row r="60" spans="1:28" s="11" customFormat="1" ht="12.75" customHeight="1">
      <c r="A60" s="52"/>
      <c r="B60" s="10"/>
      <c r="C60" s="10"/>
      <c r="L60" s="20"/>
      <c r="M60" s="20"/>
      <c r="N60" s="20"/>
      <c r="O60" s="20"/>
      <c r="P60" s="20"/>
      <c r="Q60" s="20"/>
      <c r="R60" s="20"/>
      <c r="S60" s="20"/>
      <c r="T60" s="20"/>
      <c r="U60" s="20"/>
      <c r="AB60" s="43"/>
    </row>
    <row r="61" spans="1:21" s="11" customFormat="1" ht="12.75" customHeight="1">
      <c r="A61" s="52"/>
      <c r="B61" s="10"/>
      <c r="C61" s="1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11" customFormat="1" ht="12.75" customHeight="1">
      <c r="A62" s="52"/>
      <c r="B62" s="10"/>
      <c r="C62" s="1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s="11" customFormat="1" ht="12.75" customHeight="1">
      <c r="A63" s="52"/>
      <c r="B63" s="10"/>
      <c r="C63" s="1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11" customFormat="1" ht="12.75" customHeight="1">
      <c r="A64" s="52"/>
      <c r="B64" s="10"/>
      <c r="C64" s="1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s="11" customFormat="1" ht="12.75" customHeight="1">
      <c r="A65" s="52"/>
      <c r="B65" s="10"/>
      <c r="C65" s="1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s="11" customFormat="1" ht="12.75" customHeight="1">
      <c r="A66" s="52"/>
      <c r="B66" s="10"/>
      <c r="C66" s="1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s="11" customFormat="1" ht="12.75" customHeight="1">
      <c r="A67" s="52"/>
      <c r="B67" s="10"/>
      <c r="C67" s="1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s="11" customFormat="1" ht="12.75" customHeight="1">
      <c r="A68" s="52"/>
      <c r="B68" s="10"/>
      <c r="C68" s="1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s="11" customFormat="1" ht="12.75" customHeight="1">
      <c r="A69" s="52"/>
      <c r="B69" s="10"/>
      <c r="C69" s="1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s="11" customFormat="1" ht="12.75" customHeight="1">
      <c r="A70" s="52"/>
      <c r="B70" s="10"/>
      <c r="C70" s="1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s="11" customFormat="1" ht="12.75" customHeight="1">
      <c r="A71" s="52"/>
      <c r="B71" s="10"/>
      <c r="C71" s="1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s="11" customFormat="1" ht="12.75" customHeight="1">
      <c r="A72" s="52"/>
      <c r="B72" s="10"/>
      <c r="C72" s="1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s="11" customFormat="1" ht="12.75" customHeight="1">
      <c r="A73" s="52"/>
      <c r="B73" s="10"/>
      <c r="C73" s="1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11" customFormat="1" ht="12.75" customHeight="1">
      <c r="A74" s="52"/>
      <c r="B74" s="10"/>
      <c r="C74" s="1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11" customFormat="1" ht="12.75" customHeight="1">
      <c r="A75" s="52"/>
      <c r="B75" s="10"/>
      <c r="C75" s="1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11" customFormat="1" ht="12.75" customHeight="1">
      <c r="A76" s="52"/>
      <c r="B76" s="10"/>
      <c r="C76" s="1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11" customFormat="1" ht="12.75" customHeight="1">
      <c r="A77" s="52"/>
      <c r="B77" s="10"/>
      <c r="C77" s="1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s="11" customFormat="1" ht="12.75" customHeight="1">
      <c r="A78" s="52"/>
      <c r="B78" s="10"/>
      <c r="C78" s="1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s="11" customFormat="1" ht="12.75" customHeight="1">
      <c r="A79" s="52"/>
      <c r="B79" s="10"/>
      <c r="C79" s="1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s="11" customFormat="1" ht="12.75" customHeight="1">
      <c r="A80" s="52"/>
      <c r="B80" s="10"/>
      <c r="C80" s="1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s="11" customFormat="1" ht="12.75" customHeight="1">
      <c r="A81" s="52"/>
      <c r="B81" s="10"/>
      <c r="C81" s="1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s="11" customFormat="1" ht="12.75" customHeight="1">
      <c r="A82" s="52"/>
      <c r="B82" s="10"/>
      <c r="C82" s="1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s="11" customFormat="1" ht="12.75" customHeight="1">
      <c r="A83" s="52"/>
      <c r="B83" s="10"/>
      <c r="C83" s="1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s="11" customFormat="1" ht="12.75" customHeight="1">
      <c r="A84" s="52"/>
      <c r="B84" s="10"/>
      <c r="C84" s="1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s="11" customFormat="1" ht="12.75" customHeight="1">
      <c r="A85" s="52"/>
      <c r="B85" s="10"/>
      <c r="C85" s="1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s="11" customFormat="1" ht="12.75" customHeight="1">
      <c r="A86" s="52"/>
      <c r="B86" s="10"/>
      <c r="C86" s="1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s="11" customFormat="1" ht="12.75" customHeight="1">
      <c r="A87" s="52"/>
      <c r="B87" s="10"/>
      <c r="C87" s="1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s="11" customFormat="1" ht="12.75" customHeight="1">
      <c r="A88" s="52"/>
      <c r="B88" s="10"/>
      <c r="C88" s="1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s="11" customFormat="1" ht="12.75" customHeight="1">
      <c r="A89" s="52"/>
      <c r="B89" s="10"/>
      <c r="C89" s="1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s="11" customFormat="1" ht="12.75" customHeight="1">
      <c r="A90" s="52"/>
      <c r="B90" s="10"/>
      <c r="C90" s="1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s="11" customFormat="1" ht="12.75" customHeight="1">
      <c r="A91" s="52"/>
      <c r="B91" s="10"/>
      <c r="C91" s="1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s="11" customFormat="1" ht="12.75" customHeight="1">
      <c r="A92" s="52"/>
      <c r="B92" s="10"/>
      <c r="C92" s="1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s="11" customFormat="1" ht="12.75" customHeight="1">
      <c r="A93" s="52"/>
      <c r="B93" s="10"/>
      <c r="C93" s="1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s="11" customFormat="1" ht="12.75" customHeight="1">
      <c r="A94" s="52"/>
      <c r="B94" s="10"/>
      <c r="C94" s="1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s="11" customFormat="1" ht="12.75" customHeight="1">
      <c r="A95" s="52"/>
      <c r="B95" s="10"/>
      <c r="C95" s="1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s="11" customFormat="1" ht="12.75" customHeight="1">
      <c r="A96" s="52"/>
      <c r="B96" s="10"/>
      <c r="C96" s="1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s="11" customFormat="1" ht="12.75" customHeight="1">
      <c r="A97" s="52"/>
      <c r="B97" s="10"/>
      <c r="C97" s="1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s="11" customFormat="1" ht="12.75" customHeight="1">
      <c r="A98" s="52"/>
      <c r="B98" s="10"/>
      <c r="C98" s="1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s="11" customFormat="1" ht="12.75" customHeight="1">
      <c r="A99" s="52"/>
      <c r="B99" s="10"/>
      <c r="C99" s="1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s="11" customFormat="1" ht="12.75" customHeight="1">
      <c r="A100" s="52"/>
      <c r="B100" s="10"/>
      <c r="C100" s="1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s="11" customFormat="1" ht="12.75" customHeight="1">
      <c r="A101" s="52"/>
      <c r="B101" s="10"/>
      <c r="C101" s="1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s="11" customFormat="1" ht="12.75" customHeight="1">
      <c r="A102" s="52"/>
      <c r="B102" s="10"/>
      <c r="C102" s="1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s="11" customFormat="1" ht="12.75" customHeight="1">
      <c r="A103" s="52"/>
      <c r="B103" s="10"/>
      <c r="C103" s="1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s="11" customFormat="1" ht="12.75" customHeight="1">
      <c r="A104" s="52"/>
      <c r="B104" s="10"/>
      <c r="C104" s="1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s="11" customFormat="1" ht="12.75" customHeight="1">
      <c r="A105" s="52"/>
      <c r="B105" s="10"/>
      <c r="C105" s="1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s="11" customFormat="1" ht="12.75" customHeight="1">
      <c r="A106" s="52"/>
      <c r="B106" s="10"/>
      <c r="C106" s="1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s="11" customFormat="1" ht="12.75" customHeight="1">
      <c r="A107" s="52"/>
      <c r="B107" s="10"/>
      <c r="C107" s="1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s="11" customFormat="1" ht="12.75" customHeight="1">
      <c r="A108" s="52"/>
      <c r="B108" s="10"/>
      <c r="C108" s="1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s="11" customFormat="1" ht="12.75" customHeight="1">
      <c r="A109" s="52"/>
      <c r="B109" s="10"/>
      <c r="C109" s="1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s="11" customFormat="1" ht="12.75">
      <c r="A110" s="52"/>
      <c r="B110" s="10"/>
      <c r="C110" s="1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s="11" customFormat="1" ht="12.75">
      <c r="A111" s="52"/>
      <c r="B111" s="10"/>
      <c r="C111" s="1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s="11" customFormat="1" ht="12.75">
      <c r="A112" s="52"/>
      <c r="B112" s="10"/>
      <c r="C112" s="1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s="11" customFormat="1" ht="12.75">
      <c r="A113" s="52"/>
      <c r="B113" s="10"/>
      <c r="C113" s="1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s="11" customFormat="1" ht="12.75">
      <c r="A114" s="52"/>
      <c r="B114" s="10"/>
      <c r="C114" s="1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s="11" customFormat="1" ht="12.75">
      <c r="A115" s="52"/>
      <c r="B115" s="10"/>
      <c r="C115" s="1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s="11" customFormat="1" ht="12.75">
      <c r="A116" s="52"/>
      <c r="B116" s="10"/>
      <c r="C116" s="1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s="11" customFormat="1" ht="12.75">
      <c r="A117" s="52"/>
      <c r="B117" s="10"/>
      <c r="C117" s="1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s="11" customFormat="1" ht="12.75">
      <c r="A118" s="52"/>
      <c r="B118" s="10"/>
      <c r="C118" s="1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s="11" customFormat="1" ht="12.75">
      <c r="A119" s="52"/>
      <c r="B119" s="10"/>
      <c r="C119" s="1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s="11" customFormat="1" ht="12.75">
      <c r="A120" s="52"/>
      <c r="B120" s="10"/>
      <c r="C120" s="1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s="11" customFormat="1" ht="12.75">
      <c r="A121" s="52"/>
      <c r="B121" s="10"/>
      <c r="C121" s="1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s="11" customFormat="1" ht="12.75">
      <c r="A122" s="52"/>
      <c r="B122" s="10"/>
      <c r="C122" s="1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s="11" customFormat="1" ht="12.75">
      <c r="A123" s="52"/>
      <c r="B123" s="10"/>
      <c r="C123" s="1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s="11" customFormat="1" ht="12.75">
      <c r="A124" s="52"/>
      <c r="B124" s="10"/>
      <c r="C124" s="1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s="11" customFormat="1" ht="12.75">
      <c r="A125" s="52"/>
      <c r="B125" s="10"/>
      <c r="C125" s="1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s="11" customFormat="1" ht="12.75">
      <c r="A126" s="52"/>
      <c r="B126" s="10"/>
      <c r="C126" s="1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s="11" customFormat="1" ht="12.75">
      <c r="A127" s="52"/>
      <c r="B127" s="10"/>
      <c r="C127" s="1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s="11" customFormat="1" ht="12.75">
      <c r="A128" s="52"/>
      <c r="B128" s="10"/>
      <c r="C128" s="1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s="11" customFormat="1" ht="12.75">
      <c r="A129" s="52"/>
      <c r="B129" s="10"/>
      <c r="C129" s="1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s="11" customFormat="1" ht="12.75">
      <c r="A130" s="52"/>
      <c r="B130" s="10"/>
      <c r="C130" s="1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s="11" customFormat="1" ht="12.75">
      <c r="A131" s="52"/>
      <c r="B131" s="10"/>
      <c r="C131" s="1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s="11" customFormat="1" ht="12.75">
      <c r="A132" s="52"/>
      <c r="B132" s="10"/>
      <c r="C132" s="1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s="11" customFormat="1" ht="12.75">
      <c r="A133" s="52"/>
      <c r="B133" s="10"/>
      <c r="C133" s="1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s="11" customFormat="1" ht="12.75">
      <c r="A134" s="52"/>
      <c r="B134" s="10"/>
      <c r="C134" s="1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s="11" customFormat="1" ht="12.75">
      <c r="A135" s="52"/>
      <c r="B135" s="10"/>
      <c r="C135" s="1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s="11" customFormat="1" ht="12.75">
      <c r="A136" s="52"/>
      <c r="B136" s="10"/>
      <c r="C136" s="1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s="11" customFormat="1" ht="12.75">
      <c r="A137" s="52"/>
      <c r="B137" s="10"/>
      <c r="C137" s="1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s="11" customFormat="1" ht="12.75">
      <c r="A138" s="52"/>
      <c r="B138" s="10"/>
      <c r="C138" s="1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s="11" customFormat="1" ht="12.75">
      <c r="A139" s="52"/>
      <c r="B139" s="10"/>
      <c r="C139" s="1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s="11" customFormat="1" ht="12.75">
      <c r="A140" s="52"/>
      <c r="B140" s="10"/>
      <c r="C140" s="1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s="11" customFormat="1" ht="12.75">
      <c r="A141" s="52"/>
      <c r="B141" s="10"/>
      <c r="C141" s="1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s="11" customFormat="1" ht="12.75">
      <c r="A142" s="52"/>
      <c r="B142" s="10"/>
      <c r="C142" s="1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s="11" customFormat="1" ht="12.75">
      <c r="A143" s="52"/>
      <c r="B143" s="10"/>
      <c r="C143" s="1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s="11" customFormat="1" ht="12.75">
      <c r="A144" s="52"/>
      <c r="B144" s="10"/>
      <c r="C144" s="1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1" customFormat="1" ht="12.75">
      <c r="A145" s="52"/>
      <c r="B145" s="10"/>
      <c r="C145" s="1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s="11" customFormat="1" ht="12.75">
      <c r="A146" s="52"/>
      <c r="B146" s="10"/>
      <c r="C146" s="1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s="11" customFormat="1" ht="12.75">
      <c r="A147" s="52"/>
      <c r="B147" s="10"/>
      <c r="C147" s="1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s="11" customFormat="1" ht="12.75">
      <c r="A148" s="52"/>
      <c r="B148" s="10"/>
      <c r="C148" s="1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s="11" customFormat="1" ht="12.75">
      <c r="A149" s="52"/>
      <c r="B149" s="10"/>
      <c r="C149" s="1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s="11" customFormat="1" ht="12.75">
      <c r="A150" s="52"/>
      <c r="B150" s="10"/>
      <c r="C150" s="1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s="11" customFormat="1" ht="12.75">
      <c r="A151" s="52"/>
      <c r="B151" s="10"/>
      <c r="C151" s="1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s="11" customFormat="1" ht="12.75">
      <c r="A152" s="52"/>
      <c r="B152" s="10"/>
      <c r="C152" s="1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s="11" customFormat="1" ht="12.75">
      <c r="A153" s="52"/>
      <c r="B153" s="10"/>
      <c r="C153" s="1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s="11" customFormat="1" ht="12.75">
      <c r="A154" s="52"/>
      <c r="B154" s="10"/>
      <c r="C154" s="1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s="11" customFormat="1" ht="12.75">
      <c r="A155" s="52"/>
      <c r="B155" s="10"/>
      <c r="C155" s="1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s="11" customFormat="1" ht="12.75">
      <c r="A156" s="52"/>
      <c r="B156" s="10"/>
      <c r="C156" s="1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s="11" customFormat="1" ht="12.75">
      <c r="A157" s="52"/>
      <c r="B157" s="10"/>
      <c r="C157" s="1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s="11" customFormat="1" ht="12.75">
      <c r="A158" s="52"/>
      <c r="B158" s="10"/>
      <c r="C158" s="1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s="11" customFormat="1" ht="12.75">
      <c r="A159" s="52"/>
      <c r="B159" s="10"/>
      <c r="C159" s="1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s="11" customFormat="1" ht="12.75">
      <c r="A160" s="52"/>
      <c r="B160" s="10"/>
      <c r="C160" s="1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s="11" customFormat="1" ht="12.75">
      <c r="A161" s="52"/>
      <c r="B161" s="10"/>
      <c r="C161" s="1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s="11" customFormat="1" ht="12.75">
      <c r="A162" s="52"/>
      <c r="B162" s="10"/>
      <c r="C162" s="1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3" s="11" customFormat="1" ht="12.75">
      <c r="A163" s="52"/>
      <c r="B163" s="10"/>
      <c r="C163" s="10"/>
    </row>
    <row r="164" spans="1:3" s="11" customFormat="1" ht="12.75">
      <c r="A164" s="52"/>
      <c r="B164" s="10"/>
      <c r="C164" s="10"/>
    </row>
    <row r="165" spans="1:3" s="11" customFormat="1" ht="12.75">
      <c r="A165" s="52"/>
      <c r="B165" s="10"/>
      <c r="C165" s="10"/>
    </row>
    <row r="166" spans="1:3" s="11" customFormat="1" ht="12.75">
      <c r="A166" s="52"/>
      <c r="B166" s="10"/>
      <c r="C166" s="10"/>
    </row>
    <row r="167" spans="1:3" s="11" customFormat="1" ht="12.75">
      <c r="A167" s="52"/>
      <c r="B167" s="10"/>
      <c r="C167" s="10"/>
    </row>
    <row r="168" spans="1:3" s="11" customFormat="1" ht="12.75">
      <c r="A168" s="52"/>
      <c r="B168" s="10"/>
      <c r="C168" s="10"/>
    </row>
    <row r="169" spans="1:3" s="11" customFormat="1" ht="12.75">
      <c r="A169" s="52"/>
      <c r="B169" s="10"/>
      <c r="C169" s="10"/>
    </row>
    <row r="170" spans="1:3" s="11" customFormat="1" ht="12.75">
      <c r="A170" s="52"/>
      <c r="B170" s="10"/>
      <c r="C170" s="10"/>
    </row>
    <row r="171" spans="1:3" s="11" customFormat="1" ht="12.75">
      <c r="A171" s="52"/>
      <c r="B171" s="10"/>
      <c r="C171" s="10"/>
    </row>
    <row r="172" spans="1:3" s="11" customFormat="1" ht="12.75">
      <c r="A172" s="52"/>
      <c r="B172" s="10"/>
      <c r="C172" s="10"/>
    </row>
    <row r="173" spans="1:3" s="11" customFormat="1" ht="12.75">
      <c r="A173" s="52"/>
      <c r="B173" s="10"/>
      <c r="C173" s="10"/>
    </row>
    <row r="174" spans="1:3" s="11" customFormat="1" ht="12.75">
      <c r="A174" s="52"/>
      <c r="B174" s="10"/>
      <c r="C174" s="10"/>
    </row>
    <row r="175" spans="1:3" s="11" customFormat="1" ht="12.75">
      <c r="A175" s="52"/>
      <c r="B175" s="10"/>
      <c r="C175" s="10"/>
    </row>
    <row r="176" s="11" customFormat="1" ht="12.75">
      <c r="A176" s="52"/>
    </row>
    <row r="177" s="11" customFormat="1" ht="12.75">
      <c r="A177" s="52"/>
    </row>
    <row r="178" s="11" customFormat="1" ht="12.75">
      <c r="A178" s="52"/>
    </row>
    <row r="179" s="11" customFormat="1" ht="12.75">
      <c r="A179" s="52"/>
    </row>
    <row r="180" s="11" customFormat="1" ht="12.75">
      <c r="A180" s="52"/>
    </row>
    <row r="181" s="11" customFormat="1" ht="12.75">
      <c r="A181" s="52"/>
    </row>
    <row r="182" s="11" customFormat="1" ht="12.75">
      <c r="A182" s="52"/>
    </row>
    <row r="183" s="11" customFormat="1" ht="12.75">
      <c r="A183" s="52"/>
    </row>
    <row r="184" s="11" customFormat="1" ht="12.75">
      <c r="A184" s="52"/>
    </row>
    <row r="185" s="11" customFormat="1" ht="12.75">
      <c r="A185" s="52"/>
    </row>
    <row r="186" s="11" customFormat="1" ht="12.75">
      <c r="A186" s="52"/>
    </row>
    <row r="187" s="11" customFormat="1" ht="12.75">
      <c r="A187" s="52"/>
    </row>
    <row r="188" s="11" customFormat="1" ht="12.75">
      <c r="A188" s="52"/>
    </row>
    <row r="189" s="11" customFormat="1" ht="12.75">
      <c r="A189" s="52"/>
    </row>
    <row r="190" s="11" customFormat="1" ht="12.75">
      <c r="A190" s="52"/>
    </row>
    <row r="191" s="11" customFormat="1" ht="12.75">
      <c r="A191" s="52"/>
    </row>
    <row r="192" s="11" customFormat="1" ht="12.75">
      <c r="A192" s="52"/>
    </row>
    <row r="193" s="11" customFormat="1" ht="12.75">
      <c r="A193" s="52"/>
    </row>
    <row r="194" s="11" customFormat="1" ht="12.75">
      <c r="A194" s="52"/>
    </row>
    <row r="195" s="11" customFormat="1" ht="12.75">
      <c r="A195" s="52"/>
    </row>
    <row r="196" s="11" customFormat="1" ht="12.75">
      <c r="A196" s="52"/>
    </row>
    <row r="197" s="11" customFormat="1" ht="12.75">
      <c r="A197" s="52"/>
    </row>
    <row r="198" s="11" customFormat="1" ht="12.75">
      <c r="A198" s="52"/>
    </row>
    <row r="199" s="11" customFormat="1" ht="12.75">
      <c r="A199" s="52"/>
    </row>
    <row r="200" s="11" customFormat="1" ht="12.75">
      <c r="A200" s="52"/>
    </row>
    <row r="201" s="11" customFormat="1" ht="12.75">
      <c r="A201" s="52"/>
    </row>
    <row r="202" s="11" customFormat="1" ht="12.75">
      <c r="A202" s="52"/>
    </row>
    <row r="203" s="11" customFormat="1" ht="12.75">
      <c r="A203" s="52"/>
    </row>
    <row r="204" s="11" customFormat="1" ht="12.75">
      <c r="A204" s="52"/>
    </row>
    <row r="205" s="11" customFormat="1" ht="12.75">
      <c r="A205" s="52"/>
    </row>
    <row r="206" s="11" customFormat="1" ht="12.75">
      <c r="A206" s="52"/>
    </row>
    <row r="207" s="11" customFormat="1" ht="12.75">
      <c r="A207" s="52"/>
    </row>
    <row r="208" s="11" customFormat="1" ht="12.75">
      <c r="A208" s="52"/>
    </row>
    <row r="209" s="11" customFormat="1" ht="12.75">
      <c r="A209" s="52"/>
    </row>
    <row r="210" s="11" customFormat="1" ht="12.75">
      <c r="A210" s="52"/>
    </row>
    <row r="211" s="11" customFormat="1" ht="12.75">
      <c r="A211" s="52"/>
    </row>
    <row r="212" s="11" customFormat="1" ht="12.75">
      <c r="A212" s="52"/>
    </row>
    <row r="213" s="11" customFormat="1" ht="12.75">
      <c r="A213" s="52"/>
    </row>
    <row r="214" s="11" customFormat="1" ht="12.75">
      <c r="A214" s="52"/>
    </row>
    <row r="215" s="11" customFormat="1" ht="12.75">
      <c r="A215" s="52"/>
    </row>
    <row r="216" s="11" customFormat="1" ht="12.75">
      <c r="A216" s="52"/>
    </row>
    <row r="217" s="11" customFormat="1" ht="12.75">
      <c r="A217" s="52"/>
    </row>
    <row r="218" s="11" customFormat="1" ht="12.75">
      <c r="A218" s="52"/>
    </row>
    <row r="219" s="11" customFormat="1" ht="12.75">
      <c r="A219" s="52"/>
    </row>
    <row r="220" s="11" customFormat="1" ht="12.75">
      <c r="A220" s="52"/>
    </row>
    <row r="221" s="11" customFormat="1" ht="12.75">
      <c r="A221" s="52"/>
    </row>
    <row r="222" s="11" customFormat="1" ht="12.75">
      <c r="A222" s="52"/>
    </row>
    <row r="223" s="11" customFormat="1" ht="12.75">
      <c r="A223" s="52"/>
    </row>
    <row r="224" s="11" customFormat="1" ht="12.75">
      <c r="A224" s="52"/>
    </row>
    <row r="225" s="11" customFormat="1" ht="12.75">
      <c r="A225" s="52"/>
    </row>
    <row r="226" s="11" customFormat="1" ht="12.75">
      <c r="A226" s="52"/>
    </row>
    <row r="227" s="11" customFormat="1" ht="12.75">
      <c r="A227" s="52"/>
    </row>
    <row r="228" s="11" customFormat="1" ht="12.75">
      <c r="A228" s="52"/>
    </row>
    <row r="229" s="11" customFormat="1" ht="12.75">
      <c r="A229" s="52"/>
    </row>
    <row r="230" s="11" customFormat="1" ht="12.75">
      <c r="A230" s="52"/>
    </row>
    <row r="231" s="11" customFormat="1" ht="12.75">
      <c r="A231" s="52"/>
    </row>
    <row r="232" s="11" customFormat="1" ht="12.75">
      <c r="A232" s="52"/>
    </row>
    <row r="233" s="11" customFormat="1" ht="12.75">
      <c r="A233" s="52"/>
    </row>
    <row r="234" s="11" customFormat="1" ht="12.75">
      <c r="A234" s="52"/>
    </row>
    <row r="235" s="11" customFormat="1" ht="12.75">
      <c r="A235" s="52"/>
    </row>
    <row r="236" s="11" customFormat="1" ht="12.75">
      <c r="A236" s="52"/>
    </row>
    <row r="237" s="11" customFormat="1" ht="12.75">
      <c r="A237" s="52"/>
    </row>
    <row r="238" s="11" customFormat="1" ht="12.75">
      <c r="A238" s="52"/>
    </row>
    <row r="239" s="11" customFormat="1" ht="12.75">
      <c r="A239" s="52"/>
    </row>
    <row r="240" s="11" customFormat="1" ht="12.75">
      <c r="A240" s="52"/>
    </row>
    <row r="241" s="11" customFormat="1" ht="12.75">
      <c r="A241" s="52"/>
    </row>
    <row r="242" s="11" customFormat="1" ht="12.75">
      <c r="A242" s="52"/>
    </row>
    <row r="243" s="11" customFormat="1" ht="12.75">
      <c r="A243" s="52"/>
    </row>
    <row r="244" s="11" customFormat="1" ht="12.75">
      <c r="A244" s="52"/>
    </row>
    <row r="245" s="11" customFormat="1" ht="12.75">
      <c r="A245" s="52"/>
    </row>
    <row r="246" s="11" customFormat="1" ht="12.75">
      <c r="A246" s="52"/>
    </row>
    <row r="247" s="11" customFormat="1" ht="12.75">
      <c r="A247" s="52"/>
    </row>
    <row r="248" s="11" customFormat="1" ht="12.75">
      <c r="A248" s="52"/>
    </row>
    <row r="249" s="11" customFormat="1" ht="12.75">
      <c r="A249" s="52"/>
    </row>
    <row r="250" s="11" customFormat="1" ht="12.75">
      <c r="A250" s="52"/>
    </row>
    <row r="251" s="11" customFormat="1" ht="12.75">
      <c r="A251" s="52"/>
    </row>
    <row r="252" s="11" customFormat="1" ht="12.75">
      <c r="A252" s="52"/>
    </row>
    <row r="253" s="11" customFormat="1" ht="12.75">
      <c r="A253" s="52"/>
    </row>
    <row r="254" s="11" customFormat="1" ht="12.75">
      <c r="A254" s="52"/>
    </row>
    <row r="255" s="11" customFormat="1" ht="12.75">
      <c r="A255" s="52"/>
    </row>
    <row r="256" s="11" customFormat="1" ht="12.75">
      <c r="A256" s="52"/>
    </row>
    <row r="257" s="11" customFormat="1" ht="12.75">
      <c r="A257" s="52"/>
    </row>
    <row r="258" s="11" customFormat="1" ht="12.75">
      <c r="A258" s="52"/>
    </row>
    <row r="259" s="11" customFormat="1" ht="12.75">
      <c r="A259" s="52"/>
    </row>
    <row r="260" s="11" customFormat="1" ht="12.75">
      <c r="A260" s="52"/>
    </row>
    <row r="261" s="11" customFormat="1" ht="12.75">
      <c r="A261" s="52"/>
    </row>
    <row r="262" s="11" customFormat="1" ht="12.75">
      <c r="A262" s="52"/>
    </row>
    <row r="263" s="11" customFormat="1" ht="12.75">
      <c r="A263" s="52"/>
    </row>
    <row r="264" s="11" customFormat="1" ht="12.75">
      <c r="A264" s="52"/>
    </row>
    <row r="265" s="11" customFormat="1" ht="12.75">
      <c r="A265" s="52"/>
    </row>
    <row r="266" s="11" customFormat="1" ht="12.75">
      <c r="A266" s="52"/>
    </row>
    <row r="267" s="11" customFormat="1" ht="12.75">
      <c r="A267" s="52"/>
    </row>
    <row r="268" s="11" customFormat="1" ht="12.75">
      <c r="A268" s="52"/>
    </row>
    <row r="269" s="11" customFormat="1" ht="12.75">
      <c r="A269" s="52"/>
    </row>
    <row r="270" s="11" customFormat="1" ht="12.75">
      <c r="A270" s="52"/>
    </row>
    <row r="271" s="11" customFormat="1" ht="12.75">
      <c r="A271" s="52"/>
    </row>
    <row r="272" s="11" customFormat="1" ht="12.75">
      <c r="A272" s="52"/>
    </row>
    <row r="273" s="11" customFormat="1" ht="12.75">
      <c r="A273" s="52"/>
    </row>
    <row r="274" s="11" customFormat="1" ht="12.75">
      <c r="A274" s="52"/>
    </row>
    <row r="275" s="11" customFormat="1" ht="12.75">
      <c r="A275" s="52"/>
    </row>
    <row r="276" s="11" customFormat="1" ht="12.75">
      <c r="A276" s="52"/>
    </row>
    <row r="277" s="11" customFormat="1" ht="12.75">
      <c r="A277" s="52"/>
    </row>
    <row r="278" s="11" customFormat="1" ht="12.75">
      <c r="A278" s="52"/>
    </row>
    <row r="279" s="11" customFormat="1" ht="12.75">
      <c r="A279" s="52"/>
    </row>
    <row r="280" s="11" customFormat="1" ht="12.75">
      <c r="A280" s="52"/>
    </row>
    <row r="281" s="11" customFormat="1" ht="12.75">
      <c r="A281" s="52"/>
    </row>
    <row r="282" s="11" customFormat="1" ht="12.75">
      <c r="A282" s="52"/>
    </row>
    <row r="283" s="11" customFormat="1" ht="12.75">
      <c r="A283" s="52"/>
    </row>
    <row r="284" s="11" customFormat="1" ht="12.75">
      <c r="A284" s="52"/>
    </row>
    <row r="285" s="11" customFormat="1" ht="12.75">
      <c r="A285" s="52"/>
    </row>
    <row r="286" s="11" customFormat="1" ht="12.75">
      <c r="A286" s="52"/>
    </row>
    <row r="287" s="11" customFormat="1" ht="12.75">
      <c r="A287" s="52"/>
    </row>
    <row r="288" s="11" customFormat="1" ht="12.75">
      <c r="A288" s="52"/>
    </row>
    <row r="289" s="11" customFormat="1" ht="12.75">
      <c r="A289" s="52"/>
    </row>
    <row r="290" s="11" customFormat="1" ht="12.75">
      <c r="A290" s="52"/>
    </row>
    <row r="291" s="11" customFormat="1" ht="12.75">
      <c r="A291" s="52"/>
    </row>
    <row r="292" s="11" customFormat="1" ht="12.75">
      <c r="A292" s="52"/>
    </row>
    <row r="293" s="11" customFormat="1" ht="12.75">
      <c r="A293" s="52"/>
    </row>
    <row r="294" s="11" customFormat="1" ht="12.75">
      <c r="A294" s="52"/>
    </row>
    <row r="295" s="11" customFormat="1" ht="12.75">
      <c r="A295" s="52"/>
    </row>
    <row r="296" s="11" customFormat="1" ht="12.75">
      <c r="A296" s="52"/>
    </row>
    <row r="297" s="11" customFormat="1" ht="12.75">
      <c r="A297" s="52"/>
    </row>
    <row r="298" s="11" customFormat="1" ht="12.75">
      <c r="A298" s="52"/>
    </row>
    <row r="299" s="11" customFormat="1" ht="12.75">
      <c r="A299" s="52"/>
    </row>
    <row r="300" s="11" customFormat="1" ht="12.75">
      <c r="A300" s="52"/>
    </row>
    <row r="301" s="11" customFormat="1" ht="12.75">
      <c r="A301" s="52"/>
    </row>
    <row r="302" s="11" customFormat="1" ht="12.75">
      <c r="A302" s="52"/>
    </row>
    <row r="303" s="11" customFormat="1" ht="12.75">
      <c r="A303" s="52"/>
    </row>
    <row r="304" s="11" customFormat="1" ht="12.75">
      <c r="A304" s="52"/>
    </row>
    <row r="305" s="11" customFormat="1" ht="12.75">
      <c r="A305" s="52"/>
    </row>
    <row r="306" s="11" customFormat="1" ht="12.75">
      <c r="A306" s="52"/>
    </row>
    <row r="307" s="11" customFormat="1" ht="12.75">
      <c r="A307" s="52"/>
    </row>
    <row r="308" s="11" customFormat="1" ht="12.75">
      <c r="A308" s="52"/>
    </row>
    <row r="309" s="11" customFormat="1" ht="12.75">
      <c r="A309" s="52"/>
    </row>
    <row r="310" s="11" customFormat="1" ht="12.75">
      <c r="A310" s="52"/>
    </row>
    <row r="311" s="11" customFormat="1" ht="12.75">
      <c r="A311" s="52"/>
    </row>
    <row r="312" s="11" customFormat="1" ht="12.75">
      <c r="A312" s="52"/>
    </row>
    <row r="313" s="11" customFormat="1" ht="12.75">
      <c r="A313" s="52"/>
    </row>
    <row r="314" s="11" customFormat="1" ht="12.75">
      <c r="A314" s="52"/>
    </row>
    <row r="315" s="11" customFormat="1" ht="12.75">
      <c r="A315" s="52"/>
    </row>
    <row r="316" s="11" customFormat="1" ht="12.75">
      <c r="A316" s="52"/>
    </row>
    <row r="317" s="11" customFormat="1" ht="12.75">
      <c r="A317" s="52"/>
    </row>
    <row r="318" s="11" customFormat="1" ht="12.75">
      <c r="A318" s="52"/>
    </row>
    <row r="319" s="11" customFormat="1" ht="12.75">
      <c r="A319" s="52"/>
    </row>
    <row r="320" s="11" customFormat="1" ht="12.75">
      <c r="A320" s="52"/>
    </row>
    <row r="321" s="11" customFormat="1" ht="12.75">
      <c r="A321" s="52"/>
    </row>
    <row r="322" s="11" customFormat="1" ht="12.75">
      <c r="A322" s="52"/>
    </row>
    <row r="323" s="11" customFormat="1" ht="12.75">
      <c r="A323" s="52"/>
    </row>
    <row r="324" s="11" customFormat="1" ht="12.75">
      <c r="A324" s="52"/>
    </row>
    <row r="325" s="11" customFormat="1" ht="12.75">
      <c r="A325" s="52"/>
    </row>
    <row r="326" s="11" customFormat="1" ht="12.75">
      <c r="A326" s="52"/>
    </row>
    <row r="327" s="11" customFormat="1" ht="12.75">
      <c r="A327" s="52"/>
    </row>
    <row r="328" s="11" customFormat="1" ht="12.75">
      <c r="A328" s="52"/>
    </row>
    <row r="329" s="11" customFormat="1" ht="12.75">
      <c r="A329" s="52"/>
    </row>
    <row r="330" s="11" customFormat="1" ht="12.75">
      <c r="A330" s="52"/>
    </row>
    <row r="331" s="11" customFormat="1" ht="12.75">
      <c r="A331" s="52"/>
    </row>
    <row r="332" s="11" customFormat="1" ht="12.75">
      <c r="A332" s="52"/>
    </row>
    <row r="333" s="11" customFormat="1" ht="12.75">
      <c r="A333" s="52"/>
    </row>
    <row r="334" s="11" customFormat="1" ht="12.75">
      <c r="A334" s="52"/>
    </row>
    <row r="335" s="11" customFormat="1" ht="12.75">
      <c r="A335" s="52"/>
    </row>
    <row r="336" s="11" customFormat="1" ht="12.75">
      <c r="A336" s="52"/>
    </row>
    <row r="337" s="11" customFormat="1" ht="12.75">
      <c r="A337" s="52"/>
    </row>
    <row r="338" s="11" customFormat="1" ht="12.75">
      <c r="A338" s="52"/>
    </row>
    <row r="339" s="11" customFormat="1" ht="12.75">
      <c r="A339" s="52"/>
    </row>
    <row r="340" s="11" customFormat="1" ht="12.75">
      <c r="A340" s="52"/>
    </row>
    <row r="341" s="11" customFormat="1" ht="12.75">
      <c r="A341" s="52"/>
    </row>
    <row r="342" s="11" customFormat="1" ht="12.75">
      <c r="A342" s="52"/>
    </row>
    <row r="343" s="11" customFormat="1" ht="12.75">
      <c r="A343" s="52"/>
    </row>
    <row r="344" s="11" customFormat="1" ht="12.75">
      <c r="A344" s="52"/>
    </row>
    <row r="345" s="11" customFormat="1" ht="12.75">
      <c r="A345" s="52"/>
    </row>
    <row r="346" s="11" customFormat="1" ht="12.75">
      <c r="A346" s="52"/>
    </row>
    <row r="347" s="11" customFormat="1" ht="12.75">
      <c r="A347" s="52"/>
    </row>
    <row r="348" s="11" customFormat="1" ht="12.75">
      <c r="A348" s="52"/>
    </row>
    <row r="349" s="11" customFormat="1" ht="12.75">
      <c r="A349" s="52"/>
    </row>
    <row r="350" s="11" customFormat="1" ht="12.75">
      <c r="A350" s="52"/>
    </row>
    <row r="351" s="11" customFormat="1" ht="12.75">
      <c r="A351" s="52"/>
    </row>
    <row r="352" s="11" customFormat="1" ht="12.75">
      <c r="A352" s="52"/>
    </row>
    <row r="353" s="11" customFormat="1" ht="12.75">
      <c r="A353" s="52"/>
    </row>
    <row r="354" s="11" customFormat="1" ht="12.75">
      <c r="A354" s="52"/>
    </row>
    <row r="355" s="11" customFormat="1" ht="12.75">
      <c r="A355" s="52"/>
    </row>
    <row r="356" s="11" customFormat="1" ht="12.75">
      <c r="A356" s="52"/>
    </row>
    <row r="357" s="11" customFormat="1" ht="12.75">
      <c r="A357" s="52"/>
    </row>
    <row r="358" s="11" customFormat="1" ht="12.75">
      <c r="A358" s="52"/>
    </row>
    <row r="359" s="11" customFormat="1" ht="12.75">
      <c r="A359" s="52"/>
    </row>
    <row r="360" s="11" customFormat="1" ht="12.75">
      <c r="A360" s="52"/>
    </row>
    <row r="361" s="11" customFormat="1" ht="12.75">
      <c r="A361" s="52"/>
    </row>
    <row r="362" s="11" customFormat="1" ht="12.75">
      <c r="A362" s="52"/>
    </row>
    <row r="363" s="11" customFormat="1" ht="12.75">
      <c r="A363" s="52"/>
    </row>
    <row r="364" s="11" customFormat="1" ht="12.75">
      <c r="A364" s="52"/>
    </row>
    <row r="365" s="11" customFormat="1" ht="12.75">
      <c r="A365" s="52"/>
    </row>
    <row r="366" s="11" customFormat="1" ht="12.75">
      <c r="A366" s="52"/>
    </row>
    <row r="367" s="11" customFormat="1" ht="12.75">
      <c r="A367" s="52"/>
    </row>
    <row r="368" s="11" customFormat="1" ht="12.75">
      <c r="A368" s="52"/>
    </row>
    <row r="369" s="11" customFormat="1" ht="12.75">
      <c r="A369" s="52"/>
    </row>
    <row r="370" s="11" customFormat="1" ht="12.75">
      <c r="A370" s="52"/>
    </row>
    <row r="371" s="11" customFormat="1" ht="12.75">
      <c r="A371" s="52"/>
    </row>
    <row r="372" s="11" customFormat="1" ht="12.75">
      <c r="A372" s="52"/>
    </row>
    <row r="373" s="11" customFormat="1" ht="12.75">
      <c r="A373" s="52"/>
    </row>
    <row r="374" s="11" customFormat="1" ht="12.75">
      <c r="A374" s="52"/>
    </row>
    <row r="375" s="11" customFormat="1" ht="12.75">
      <c r="A375" s="52"/>
    </row>
    <row r="376" s="11" customFormat="1" ht="12.75">
      <c r="A376" s="52"/>
    </row>
    <row r="377" s="11" customFormat="1" ht="12.75">
      <c r="A377" s="52"/>
    </row>
    <row r="378" s="11" customFormat="1" ht="12.75">
      <c r="A378" s="52"/>
    </row>
    <row r="379" s="11" customFormat="1" ht="12.75">
      <c r="A379" s="52"/>
    </row>
    <row r="380" s="11" customFormat="1" ht="12.75">
      <c r="A380" s="52"/>
    </row>
    <row r="381" s="11" customFormat="1" ht="12.75">
      <c r="A381" s="52"/>
    </row>
    <row r="382" s="11" customFormat="1" ht="12.75">
      <c r="A382" s="52"/>
    </row>
    <row r="383" s="11" customFormat="1" ht="12.75">
      <c r="A383" s="52"/>
    </row>
    <row r="384" s="11" customFormat="1" ht="12.75">
      <c r="A384" s="52"/>
    </row>
    <row r="385" s="11" customFormat="1" ht="12.75">
      <c r="A385" s="52"/>
    </row>
    <row r="386" s="11" customFormat="1" ht="12.75">
      <c r="A386" s="52"/>
    </row>
    <row r="387" s="11" customFormat="1" ht="12.75">
      <c r="A387" s="52"/>
    </row>
    <row r="388" s="11" customFormat="1" ht="12.75">
      <c r="A388" s="52"/>
    </row>
    <row r="389" s="11" customFormat="1" ht="12.75">
      <c r="A389" s="52"/>
    </row>
    <row r="390" s="11" customFormat="1" ht="12.75">
      <c r="A390" s="52"/>
    </row>
    <row r="391" s="11" customFormat="1" ht="12.75">
      <c r="A391" s="52"/>
    </row>
    <row r="392" s="11" customFormat="1" ht="12.75">
      <c r="A392" s="52"/>
    </row>
    <row r="393" s="11" customFormat="1" ht="12.75">
      <c r="A393" s="52"/>
    </row>
    <row r="394" s="11" customFormat="1" ht="12.75">
      <c r="A394" s="52"/>
    </row>
    <row r="395" s="11" customFormat="1" ht="12.75">
      <c r="A395" s="52"/>
    </row>
    <row r="396" s="11" customFormat="1" ht="12.75">
      <c r="A396" s="52"/>
    </row>
    <row r="397" s="11" customFormat="1" ht="12.75">
      <c r="A397" s="52"/>
    </row>
    <row r="398" s="11" customFormat="1" ht="12.75">
      <c r="A398" s="52"/>
    </row>
    <row r="399" s="11" customFormat="1" ht="12.75">
      <c r="A399" s="52"/>
    </row>
    <row r="400" s="11" customFormat="1" ht="12.75">
      <c r="A400" s="52"/>
    </row>
    <row r="401" s="11" customFormat="1" ht="12.75">
      <c r="A401" s="52"/>
    </row>
    <row r="402" s="11" customFormat="1" ht="12.75">
      <c r="A402" s="52"/>
    </row>
    <row r="403" s="11" customFormat="1" ht="12.75">
      <c r="A403" s="52"/>
    </row>
    <row r="404" s="11" customFormat="1" ht="12.75">
      <c r="A404" s="52"/>
    </row>
    <row r="405" s="11" customFormat="1" ht="12.75">
      <c r="A405" s="52"/>
    </row>
    <row r="406" s="11" customFormat="1" ht="12.75">
      <c r="A406" s="52"/>
    </row>
    <row r="407" s="11" customFormat="1" ht="12.75">
      <c r="A407" s="52"/>
    </row>
    <row r="408" s="11" customFormat="1" ht="12.75">
      <c r="A408" s="52"/>
    </row>
    <row r="409" s="11" customFormat="1" ht="12.75">
      <c r="A409" s="52"/>
    </row>
    <row r="410" s="11" customFormat="1" ht="12.75">
      <c r="A410" s="52"/>
    </row>
    <row r="411" s="11" customFormat="1" ht="12.75">
      <c r="A411" s="52"/>
    </row>
    <row r="412" s="11" customFormat="1" ht="12.75">
      <c r="A412" s="52"/>
    </row>
    <row r="413" s="11" customFormat="1" ht="12.75">
      <c r="A413" s="52"/>
    </row>
    <row r="414" s="11" customFormat="1" ht="12.75">
      <c r="A414" s="52"/>
    </row>
    <row r="415" s="11" customFormat="1" ht="12.75">
      <c r="A415" s="52"/>
    </row>
    <row r="416" s="11" customFormat="1" ht="12.75">
      <c r="A416" s="52"/>
    </row>
    <row r="417" s="11" customFormat="1" ht="12.75">
      <c r="A417" s="52"/>
    </row>
    <row r="418" s="11" customFormat="1" ht="12.75">
      <c r="A418" s="52"/>
    </row>
    <row r="419" s="11" customFormat="1" ht="12.75">
      <c r="A419" s="52"/>
    </row>
    <row r="420" s="11" customFormat="1" ht="12.75">
      <c r="A420" s="52"/>
    </row>
    <row r="421" s="11" customFormat="1" ht="12.75">
      <c r="A421" s="52"/>
    </row>
    <row r="422" s="11" customFormat="1" ht="12.75">
      <c r="A422" s="52"/>
    </row>
    <row r="423" s="11" customFormat="1" ht="12.75">
      <c r="A423" s="52"/>
    </row>
    <row r="424" s="11" customFormat="1" ht="12.75">
      <c r="A424" s="52"/>
    </row>
    <row r="425" s="11" customFormat="1" ht="12.75">
      <c r="A425" s="52"/>
    </row>
    <row r="426" s="11" customFormat="1" ht="12.75">
      <c r="A426" s="52"/>
    </row>
    <row r="427" s="11" customFormat="1" ht="12.75">
      <c r="A427" s="52"/>
    </row>
    <row r="428" s="11" customFormat="1" ht="12.75">
      <c r="A428" s="52"/>
    </row>
    <row r="429" s="11" customFormat="1" ht="12.75">
      <c r="A429" s="52"/>
    </row>
    <row r="430" s="11" customFormat="1" ht="12.75">
      <c r="A430" s="52"/>
    </row>
    <row r="431" s="11" customFormat="1" ht="12.75">
      <c r="A431" s="52"/>
    </row>
    <row r="432" s="11" customFormat="1" ht="12.75">
      <c r="A432" s="52"/>
    </row>
    <row r="433" s="11" customFormat="1" ht="12.75">
      <c r="A433" s="52"/>
    </row>
    <row r="434" s="11" customFormat="1" ht="12.75">
      <c r="A434" s="52"/>
    </row>
    <row r="435" s="11" customFormat="1" ht="12.75">
      <c r="A435" s="52"/>
    </row>
    <row r="436" s="11" customFormat="1" ht="12.75">
      <c r="A436" s="52"/>
    </row>
    <row r="437" s="11" customFormat="1" ht="12.75">
      <c r="A437" s="52"/>
    </row>
    <row r="438" s="11" customFormat="1" ht="12.75">
      <c r="A438" s="52"/>
    </row>
    <row r="439" s="11" customFormat="1" ht="12.75">
      <c r="A439" s="52"/>
    </row>
    <row r="440" s="11" customFormat="1" ht="12.75">
      <c r="A440" s="52"/>
    </row>
    <row r="441" s="11" customFormat="1" ht="12.75">
      <c r="A441" s="52"/>
    </row>
    <row r="442" s="11" customFormat="1" ht="12.75">
      <c r="A442" s="52"/>
    </row>
    <row r="443" s="11" customFormat="1" ht="12.75">
      <c r="A443" s="52"/>
    </row>
    <row r="444" s="11" customFormat="1" ht="12.75">
      <c r="A444" s="52"/>
    </row>
    <row r="445" s="11" customFormat="1" ht="12.75">
      <c r="A445" s="52"/>
    </row>
    <row r="446" s="11" customFormat="1" ht="12.75">
      <c r="A446" s="52"/>
    </row>
    <row r="447" s="11" customFormat="1" ht="12.75">
      <c r="A447" s="52"/>
    </row>
    <row r="448" s="11" customFormat="1" ht="12.75">
      <c r="A448" s="52"/>
    </row>
    <row r="449" s="11" customFormat="1" ht="12.75">
      <c r="A449" s="52"/>
    </row>
    <row r="450" s="11" customFormat="1" ht="12.75">
      <c r="A450" s="52"/>
    </row>
    <row r="451" s="11" customFormat="1" ht="12.75">
      <c r="A451" s="52"/>
    </row>
    <row r="452" s="11" customFormat="1" ht="12.75">
      <c r="A452" s="52"/>
    </row>
    <row r="453" s="11" customFormat="1" ht="12.75">
      <c r="A453" s="52"/>
    </row>
    <row r="454" s="11" customFormat="1" ht="12.75">
      <c r="A454" s="52"/>
    </row>
    <row r="455" s="11" customFormat="1" ht="12.75">
      <c r="A455" s="52"/>
    </row>
    <row r="456" s="11" customFormat="1" ht="12.75">
      <c r="A456" s="52"/>
    </row>
    <row r="457" s="11" customFormat="1" ht="12.75">
      <c r="A457" s="52"/>
    </row>
    <row r="458" s="11" customFormat="1" ht="12.75">
      <c r="A458" s="52"/>
    </row>
    <row r="459" s="11" customFormat="1" ht="12.75">
      <c r="A459" s="52"/>
    </row>
    <row r="460" s="11" customFormat="1" ht="12.75">
      <c r="A460" s="52"/>
    </row>
    <row r="461" s="11" customFormat="1" ht="12.75">
      <c r="A461" s="52"/>
    </row>
    <row r="462" s="11" customFormat="1" ht="12.75">
      <c r="A462" s="52"/>
    </row>
    <row r="463" s="11" customFormat="1" ht="12.75">
      <c r="A463" s="52"/>
    </row>
    <row r="464" s="11" customFormat="1" ht="12.75">
      <c r="A464" s="52"/>
    </row>
    <row r="465" s="11" customFormat="1" ht="12.75">
      <c r="A465" s="52"/>
    </row>
    <row r="466" s="11" customFormat="1" ht="12.75">
      <c r="A466" s="52"/>
    </row>
    <row r="467" s="11" customFormat="1" ht="12.75">
      <c r="A467" s="52"/>
    </row>
    <row r="468" s="11" customFormat="1" ht="12.75">
      <c r="A468" s="52"/>
    </row>
    <row r="469" s="11" customFormat="1" ht="12.75">
      <c r="A469" s="52"/>
    </row>
    <row r="470" s="11" customFormat="1" ht="12.75">
      <c r="A470" s="52"/>
    </row>
    <row r="471" s="11" customFormat="1" ht="12.75">
      <c r="A471" s="52"/>
    </row>
    <row r="472" s="11" customFormat="1" ht="12.75">
      <c r="A472" s="52"/>
    </row>
    <row r="473" s="11" customFormat="1" ht="12.75">
      <c r="A473" s="52"/>
    </row>
    <row r="474" s="11" customFormat="1" ht="12.75">
      <c r="A474" s="52"/>
    </row>
    <row r="475" s="11" customFormat="1" ht="12.75">
      <c r="A475" s="52"/>
    </row>
    <row r="476" s="11" customFormat="1" ht="12.75">
      <c r="A476" s="52"/>
    </row>
    <row r="477" s="11" customFormat="1" ht="12.75">
      <c r="A477" s="52"/>
    </row>
    <row r="478" s="11" customFormat="1" ht="12.75">
      <c r="A478" s="52"/>
    </row>
    <row r="479" s="11" customFormat="1" ht="12.75">
      <c r="A479" s="52"/>
    </row>
    <row r="480" s="11" customFormat="1" ht="12.75">
      <c r="A480" s="52"/>
    </row>
    <row r="481" s="11" customFormat="1" ht="12.75">
      <c r="A481" s="52"/>
    </row>
    <row r="482" s="11" customFormat="1" ht="12.75">
      <c r="A482" s="52"/>
    </row>
    <row r="483" s="11" customFormat="1" ht="12.75">
      <c r="A483" s="52"/>
    </row>
    <row r="484" s="11" customFormat="1" ht="12.75">
      <c r="A484" s="52"/>
    </row>
    <row r="485" s="11" customFormat="1" ht="12.75">
      <c r="A485" s="52"/>
    </row>
    <row r="486" s="11" customFormat="1" ht="12.75">
      <c r="A486" s="52"/>
    </row>
    <row r="487" s="11" customFormat="1" ht="12.75">
      <c r="A487" s="52"/>
    </row>
    <row r="488" s="11" customFormat="1" ht="12.75">
      <c r="A488" s="52"/>
    </row>
    <row r="489" s="11" customFormat="1" ht="12.75">
      <c r="A489" s="52"/>
    </row>
    <row r="490" s="11" customFormat="1" ht="12.75">
      <c r="A490" s="52"/>
    </row>
    <row r="491" s="11" customFormat="1" ht="12.75">
      <c r="A491" s="52"/>
    </row>
    <row r="492" s="11" customFormat="1" ht="12.75">
      <c r="A492" s="52"/>
    </row>
    <row r="493" s="11" customFormat="1" ht="12.75">
      <c r="A493" s="52"/>
    </row>
    <row r="494" s="11" customFormat="1" ht="12.75">
      <c r="A494" s="52"/>
    </row>
    <row r="495" s="11" customFormat="1" ht="12.75">
      <c r="A495" s="52"/>
    </row>
    <row r="496" s="11" customFormat="1" ht="12.75">
      <c r="A496" s="52"/>
    </row>
    <row r="497" s="11" customFormat="1" ht="12.75">
      <c r="A497" s="52"/>
    </row>
    <row r="498" s="11" customFormat="1" ht="12.75">
      <c r="A498" s="52"/>
    </row>
    <row r="499" s="11" customFormat="1" ht="12.75">
      <c r="A499" s="52"/>
    </row>
    <row r="500" s="11" customFormat="1" ht="12.75">
      <c r="A500" s="52"/>
    </row>
    <row r="501" s="11" customFormat="1" ht="12.75">
      <c r="A501" s="52"/>
    </row>
    <row r="502" s="11" customFormat="1" ht="12.75">
      <c r="A502" s="52"/>
    </row>
    <row r="503" s="11" customFormat="1" ht="12.75">
      <c r="A503" s="52"/>
    </row>
    <row r="504" s="11" customFormat="1" ht="12.75">
      <c r="A504" s="52"/>
    </row>
    <row r="505" s="11" customFormat="1" ht="12.75">
      <c r="A505" s="52"/>
    </row>
    <row r="506" s="11" customFormat="1" ht="12.75">
      <c r="A506" s="52"/>
    </row>
    <row r="507" s="11" customFormat="1" ht="12.75">
      <c r="A507" s="52"/>
    </row>
    <row r="508" s="11" customFormat="1" ht="12.75">
      <c r="A508" s="52"/>
    </row>
    <row r="509" s="11" customFormat="1" ht="12.75">
      <c r="A509" s="52"/>
    </row>
    <row r="510" s="11" customFormat="1" ht="12.75">
      <c r="A510" s="52"/>
    </row>
    <row r="511" s="11" customFormat="1" ht="12.75">
      <c r="A511" s="52"/>
    </row>
    <row r="512" s="11" customFormat="1" ht="12.75">
      <c r="A512" s="52"/>
    </row>
    <row r="513" s="11" customFormat="1" ht="12.75">
      <c r="A513" s="52"/>
    </row>
    <row r="514" s="11" customFormat="1" ht="12.75">
      <c r="A514" s="52"/>
    </row>
    <row r="515" s="11" customFormat="1" ht="12.75">
      <c r="A515" s="52"/>
    </row>
    <row r="516" s="11" customFormat="1" ht="12.75">
      <c r="A516" s="52"/>
    </row>
    <row r="517" s="11" customFormat="1" ht="12.75">
      <c r="A517" s="52"/>
    </row>
    <row r="518" s="11" customFormat="1" ht="12.75">
      <c r="A518" s="52"/>
    </row>
    <row r="519" s="11" customFormat="1" ht="12.75">
      <c r="A519" s="52"/>
    </row>
    <row r="520" s="11" customFormat="1" ht="12.75">
      <c r="A520" s="52"/>
    </row>
    <row r="521" s="11" customFormat="1" ht="12.75">
      <c r="A521" s="52"/>
    </row>
    <row r="522" s="11" customFormat="1" ht="12.75">
      <c r="A522" s="52"/>
    </row>
    <row r="523" s="11" customFormat="1" ht="12.75">
      <c r="A523" s="52"/>
    </row>
    <row r="524" s="11" customFormat="1" ht="12.75">
      <c r="A524" s="52"/>
    </row>
    <row r="525" s="11" customFormat="1" ht="12.75">
      <c r="A525" s="52"/>
    </row>
    <row r="526" s="11" customFormat="1" ht="12.75">
      <c r="A526" s="52"/>
    </row>
    <row r="527" s="11" customFormat="1" ht="12.75">
      <c r="A527" s="52"/>
    </row>
    <row r="528" s="11" customFormat="1" ht="12.75">
      <c r="A528" s="52"/>
    </row>
    <row r="529" s="11" customFormat="1" ht="12.75">
      <c r="A529" s="52"/>
    </row>
    <row r="530" s="11" customFormat="1" ht="12.75">
      <c r="A530" s="52"/>
    </row>
    <row r="531" s="11" customFormat="1" ht="12.75">
      <c r="A531" s="52"/>
    </row>
    <row r="532" s="11" customFormat="1" ht="12.75">
      <c r="A532" s="52"/>
    </row>
    <row r="533" s="11" customFormat="1" ht="12.75">
      <c r="A533" s="52"/>
    </row>
    <row r="534" s="11" customFormat="1" ht="12.75">
      <c r="A534" s="52"/>
    </row>
    <row r="535" s="11" customFormat="1" ht="12.75">
      <c r="A535" s="52"/>
    </row>
    <row r="536" s="11" customFormat="1" ht="12.75">
      <c r="A536" s="52"/>
    </row>
    <row r="537" s="11" customFormat="1" ht="12.75">
      <c r="A537" s="52"/>
    </row>
    <row r="538" s="11" customFormat="1" ht="12.75">
      <c r="A538" s="52"/>
    </row>
    <row r="539" s="11" customFormat="1" ht="12.75">
      <c r="A539" s="52"/>
    </row>
    <row r="540" s="11" customFormat="1" ht="12.75">
      <c r="A540" s="52"/>
    </row>
    <row r="541" s="11" customFormat="1" ht="12.75">
      <c r="A541" s="52"/>
    </row>
    <row r="542" s="11" customFormat="1" ht="12.75">
      <c r="A542" s="52"/>
    </row>
    <row r="543" s="11" customFormat="1" ht="12.75">
      <c r="A543" s="52"/>
    </row>
    <row r="544" s="11" customFormat="1" ht="12.75">
      <c r="A544" s="52"/>
    </row>
    <row r="545" s="11" customFormat="1" ht="12.75">
      <c r="A545" s="52"/>
    </row>
    <row r="546" s="11" customFormat="1" ht="12.75">
      <c r="A546" s="52"/>
    </row>
    <row r="547" s="11" customFormat="1" ht="12.75">
      <c r="A547" s="52"/>
    </row>
    <row r="548" s="11" customFormat="1" ht="12.75">
      <c r="A548" s="52"/>
    </row>
    <row r="549" s="11" customFormat="1" ht="12.75">
      <c r="A549" s="52"/>
    </row>
    <row r="550" s="11" customFormat="1" ht="12.75">
      <c r="A550" s="52"/>
    </row>
    <row r="551" s="11" customFormat="1" ht="12.75">
      <c r="A551" s="52"/>
    </row>
    <row r="552" s="11" customFormat="1" ht="12.75">
      <c r="A552" s="52"/>
    </row>
    <row r="553" s="11" customFormat="1" ht="12.75">
      <c r="A553" s="52"/>
    </row>
    <row r="554" s="11" customFormat="1" ht="12.75">
      <c r="A554" s="52"/>
    </row>
    <row r="555" s="11" customFormat="1" ht="12.75">
      <c r="A555" s="52"/>
    </row>
    <row r="556" s="11" customFormat="1" ht="12.75">
      <c r="A556" s="52"/>
    </row>
    <row r="557" s="11" customFormat="1" ht="12.75">
      <c r="A557" s="52"/>
    </row>
    <row r="558" s="11" customFormat="1" ht="12.75">
      <c r="A558" s="52"/>
    </row>
    <row r="559" s="11" customFormat="1" ht="12.75">
      <c r="A559" s="52"/>
    </row>
    <row r="560" s="11" customFormat="1" ht="12.75">
      <c r="A560" s="52"/>
    </row>
    <row r="561" s="11" customFormat="1" ht="12.75">
      <c r="A561" s="52"/>
    </row>
    <row r="562" s="11" customFormat="1" ht="12.75">
      <c r="A562" s="52"/>
    </row>
    <row r="563" s="11" customFormat="1" ht="12.75">
      <c r="A563" s="52"/>
    </row>
    <row r="564" s="11" customFormat="1" ht="12.75">
      <c r="A564" s="52"/>
    </row>
    <row r="565" s="11" customFormat="1" ht="12.75">
      <c r="A565" s="52"/>
    </row>
    <row r="566" s="11" customFormat="1" ht="12.75">
      <c r="A566" s="52"/>
    </row>
    <row r="567" s="11" customFormat="1" ht="12.75">
      <c r="A567" s="52"/>
    </row>
    <row r="568" s="11" customFormat="1" ht="12.75">
      <c r="A568" s="52"/>
    </row>
    <row r="569" s="11" customFormat="1" ht="12.75">
      <c r="A569" s="52"/>
    </row>
    <row r="570" s="11" customFormat="1" ht="12.75">
      <c r="A570" s="52"/>
    </row>
    <row r="571" s="11" customFormat="1" ht="12.75">
      <c r="A571" s="52"/>
    </row>
    <row r="572" s="11" customFormat="1" ht="12.75">
      <c r="A572" s="52"/>
    </row>
    <row r="573" s="11" customFormat="1" ht="12.75">
      <c r="A573" s="52"/>
    </row>
    <row r="574" s="11" customFormat="1" ht="12.75">
      <c r="A574" s="52"/>
    </row>
    <row r="575" s="11" customFormat="1" ht="12.75">
      <c r="A575" s="52"/>
    </row>
    <row r="576" s="11" customFormat="1" ht="12.75">
      <c r="A576" s="52"/>
    </row>
    <row r="577" s="11" customFormat="1" ht="12.75">
      <c r="A577" s="52"/>
    </row>
    <row r="578" s="11" customFormat="1" ht="12.75">
      <c r="A578" s="52"/>
    </row>
    <row r="579" s="11" customFormat="1" ht="12.75">
      <c r="A579" s="52"/>
    </row>
    <row r="580" s="11" customFormat="1" ht="12.75">
      <c r="A580" s="52"/>
    </row>
    <row r="581" s="11" customFormat="1" ht="12.75">
      <c r="A581" s="52"/>
    </row>
    <row r="582" s="11" customFormat="1" ht="12.75">
      <c r="A582" s="52"/>
    </row>
    <row r="583" s="11" customFormat="1" ht="12.75">
      <c r="A583" s="52"/>
    </row>
    <row r="584" s="11" customFormat="1" ht="12.75">
      <c r="A584" s="52"/>
    </row>
    <row r="585" s="11" customFormat="1" ht="12.75">
      <c r="A585" s="52"/>
    </row>
    <row r="586" s="11" customFormat="1" ht="12.75">
      <c r="A586" s="52"/>
    </row>
    <row r="587" s="11" customFormat="1" ht="12.75">
      <c r="A587" s="52"/>
    </row>
    <row r="588" s="11" customFormat="1" ht="12.75">
      <c r="A588" s="52"/>
    </row>
    <row r="589" s="11" customFormat="1" ht="12.75">
      <c r="A589" s="52"/>
    </row>
    <row r="590" s="11" customFormat="1" ht="12.75">
      <c r="A590" s="52"/>
    </row>
    <row r="591" s="11" customFormat="1" ht="12.75">
      <c r="A591" s="52"/>
    </row>
    <row r="592" s="11" customFormat="1" ht="12.75">
      <c r="A592" s="52"/>
    </row>
    <row r="593" s="11" customFormat="1" ht="12.75">
      <c r="A593" s="52"/>
    </row>
    <row r="594" s="11" customFormat="1" ht="12.75">
      <c r="A594" s="52"/>
    </row>
    <row r="595" s="11" customFormat="1" ht="12.75">
      <c r="A595" s="52"/>
    </row>
    <row r="596" s="11" customFormat="1" ht="12.75">
      <c r="A596" s="52"/>
    </row>
    <row r="597" s="11" customFormat="1" ht="12.75">
      <c r="A597" s="52"/>
    </row>
    <row r="598" s="11" customFormat="1" ht="12.75">
      <c r="A598" s="52"/>
    </row>
    <row r="599" s="11" customFormat="1" ht="12.75">
      <c r="A599" s="52"/>
    </row>
    <row r="600" s="11" customFormat="1" ht="12.75">
      <c r="A600" s="52"/>
    </row>
    <row r="601" s="11" customFormat="1" ht="12.75">
      <c r="A601" s="52"/>
    </row>
    <row r="602" s="11" customFormat="1" ht="12.75">
      <c r="A602" s="52"/>
    </row>
    <row r="603" s="11" customFormat="1" ht="12.75">
      <c r="A603" s="52"/>
    </row>
    <row r="604" s="11" customFormat="1" ht="12.75">
      <c r="A604" s="52"/>
    </row>
    <row r="605" s="11" customFormat="1" ht="12.75">
      <c r="A605" s="52"/>
    </row>
    <row r="606" s="11" customFormat="1" ht="12.75">
      <c r="A606" s="52"/>
    </row>
    <row r="607" s="11" customFormat="1" ht="12.75">
      <c r="A607" s="52"/>
    </row>
    <row r="608" s="11" customFormat="1" ht="12.75">
      <c r="A608" s="52"/>
    </row>
    <row r="609" s="11" customFormat="1" ht="12.75">
      <c r="A609" s="52"/>
    </row>
    <row r="610" s="11" customFormat="1" ht="12.75">
      <c r="A610" s="52"/>
    </row>
    <row r="611" s="11" customFormat="1" ht="12.75">
      <c r="A611" s="52"/>
    </row>
    <row r="612" s="11" customFormat="1" ht="12.75">
      <c r="A612" s="52"/>
    </row>
    <row r="613" s="11" customFormat="1" ht="12.75">
      <c r="A613" s="52"/>
    </row>
    <row r="614" s="11" customFormat="1" ht="12.75">
      <c r="A614" s="52"/>
    </row>
    <row r="615" s="11" customFormat="1" ht="12.75">
      <c r="A615" s="52"/>
    </row>
    <row r="616" s="11" customFormat="1" ht="12.75">
      <c r="A616" s="52"/>
    </row>
    <row r="617" s="11" customFormat="1" ht="12.75">
      <c r="A617" s="52"/>
    </row>
    <row r="618" s="11" customFormat="1" ht="12.75">
      <c r="A618" s="52"/>
    </row>
    <row r="619" s="11" customFormat="1" ht="12.75">
      <c r="A619" s="52"/>
    </row>
    <row r="620" s="11" customFormat="1" ht="12.75">
      <c r="A620" s="52"/>
    </row>
    <row r="621" s="11" customFormat="1" ht="12.75">
      <c r="A621" s="52"/>
    </row>
    <row r="622" s="11" customFormat="1" ht="12.75">
      <c r="A622" s="52"/>
    </row>
    <row r="623" s="11" customFormat="1" ht="12.75">
      <c r="A623" s="52"/>
    </row>
    <row r="624" s="11" customFormat="1" ht="12.75">
      <c r="A624" s="52"/>
    </row>
    <row r="625" s="11" customFormat="1" ht="12.75">
      <c r="A625" s="52"/>
    </row>
    <row r="626" s="11" customFormat="1" ht="12.75">
      <c r="A626" s="52"/>
    </row>
    <row r="627" s="11" customFormat="1" ht="12.75">
      <c r="A627" s="52"/>
    </row>
    <row r="628" s="11" customFormat="1" ht="12.75">
      <c r="A628" s="52"/>
    </row>
    <row r="629" s="11" customFormat="1" ht="12.75">
      <c r="A629" s="52"/>
    </row>
    <row r="630" s="11" customFormat="1" ht="12.75">
      <c r="A630" s="52"/>
    </row>
    <row r="631" s="11" customFormat="1" ht="12.75">
      <c r="A631" s="52"/>
    </row>
    <row r="632" s="11" customFormat="1" ht="12.75">
      <c r="A632" s="52"/>
    </row>
    <row r="633" s="11" customFormat="1" ht="12.75">
      <c r="A633" s="52"/>
    </row>
    <row r="634" s="11" customFormat="1" ht="12.75">
      <c r="A634" s="52"/>
    </row>
    <row r="635" s="11" customFormat="1" ht="12.75">
      <c r="A635" s="52"/>
    </row>
    <row r="636" s="11" customFormat="1" ht="12.75">
      <c r="A636" s="52"/>
    </row>
    <row r="637" s="11" customFormat="1" ht="12.75">
      <c r="A637" s="52"/>
    </row>
    <row r="638" s="11" customFormat="1" ht="12.75">
      <c r="A638" s="52"/>
    </row>
    <row r="639" s="11" customFormat="1" ht="12.75">
      <c r="A639" s="52"/>
    </row>
    <row r="640" s="11" customFormat="1" ht="12.75">
      <c r="A640" s="52"/>
    </row>
    <row r="641" s="11" customFormat="1" ht="12.75">
      <c r="A641" s="52"/>
    </row>
    <row r="642" s="11" customFormat="1" ht="12.75">
      <c r="A642" s="52"/>
    </row>
    <row r="643" s="11" customFormat="1" ht="12.75">
      <c r="A643" s="52"/>
    </row>
    <row r="644" s="11" customFormat="1" ht="12.75">
      <c r="A644" s="52"/>
    </row>
    <row r="645" s="11" customFormat="1" ht="12.75">
      <c r="A645" s="52"/>
    </row>
    <row r="646" s="11" customFormat="1" ht="12.75">
      <c r="A646" s="52"/>
    </row>
    <row r="647" s="11" customFormat="1" ht="12.75">
      <c r="A647" s="52"/>
    </row>
    <row r="648" s="11" customFormat="1" ht="12.75">
      <c r="A648" s="52"/>
    </row>
    <row r="649" s="11" customFormat="1" ht="12.75">
      <c r="A649" s="52"/>
    </row>
    <row r="650" s="11" customFormat="1" ht="12.75">
      <c r="A650" s="52"/>
    </row>
    <row r="651" s="11" customFormat="1" ht="12.75">
      <c r="A651" s="52"/>
    </row>
    <row r="652" s="11" customFormat="1" ht="12.75">
      <c r="A652" s="52"/>
    </row>
    <row r="653" s="11" customFormat="1" ht="12.75">
      <c r="A653" s="52"/>
    </row>
    <row r="654" s="11" customFormat="1" ht="12.75">
      <c r="A654" s="52"/>
    </row>
    <row r="655" s="11" customFormat="1" ht="12.75">
      <c r="A655" s="52"/>
    </row>
    <row r="656" s="11" customFormat="1" ht="12.75">
      <c r="A656" s="52"/>
    </row>
    <row r="657" s="11" customFormat="1" ht="12.75">
      <c r="A657" s="52"/>
    </row>
    <row r="658" s="11" customFormat="1" ht="12.75">
      <c r="A658" s="52"/>
    </row>
    <row r="659" s="11" customFormat="1" ht="12.75">
      <c r="A659" s="52"/>
    </row>
    <row r="660" s="11" customFormat="1" ht="12.75">
      <c r="A660" s="52"/>
    </row>
    <row r="661" s="11" customFormat="1" ht="12.75">
      <c r="A661" s="52"/>
    </row>
    <row r="662" s="11" customFormat="1" ht="12.75">
      <c r="A662" s="52"/>
    </row>
    <row r="663" s="11" customFormat="1" ht="12.75">
      <c r="A663" s="52"/>
    </row>
    <row r="664" s="11" customFormat="1" ht="12.75">
      <c r="A664" s="52"/>
    </row>
    <row r="665" s="11" customFormat="1" ht="12.75">
      <c r="A665" s="52"/>
    </row>
    <row r="666" s="11" customFormat="1" ht="12.75">
      <c r="A666" s="52"/>
    </row>
    <row r="667" s="11" customFormat="1" ht="12.75">
      <c r="A667" s="52"/>
    </row>
    <row r="668" s="11" customFormat="1" ht="12.75">
      <c r="A668" s="52"/>
    </row>
    <row r="669" s="11" customFormat="1" ht="12.75">
      <c r="A669" s="52"/>
    </row>
    <row r="670" spans="2:3" ht="12.75">
      <c r="B670" s="11"/>
      <c r="C670" s="11"/>
    </row>
    <row r="671" spans="2:3" ht="12.75">
      <c r="B671" s="11"/>
      <c r="C671" s="11"/>
    </row>
    <row r="672" spans="2:3" ht="12.75">
      <c r="B672" s="11"/>
      <c r="C672" s="11"/>
    </row>
    <row r="673" spans="2:3" ht="12.75">
      <c r="B673" s="11"/>
      <c r="C673" s="11"/>
    </row>
    <row r="674" spans="2:3" ht="12.75">
      <c r="B674" s="11"/>
      <c r="C674" s="11"/>
    </row>
    <row r="675" spans="2:3" ht="12.75">
      <c r="B675" s="11"/>
      <c r="C675" s="11"/>
    </row>
    <row r="676" spans="2:3" ht="12.75">
      <c r="B676" s="11"/>
      <c r="C676" s="11"/>
    </row>
    <row r="677" spans="2:3" ht="12.75">
      <c r="B677" s="11"/>
      <c r="C677" s="11"/>
    </row>
    <row r="678" spans="2:3" ht="12.75">
      <c r="B678" s="11"/>
      <c r="C678" s="11"/>
    </row>
    <row r="679" spans="2:3" ht="12.75">
      <c r="B679" s="11"/>
      <c r="C679" s="11"/>
    </row>
    <row r="680" spans="2:3" ht="12.75">
      <c r="B680" s="11"/>
      <c r="C680" s="11"/>
    </row>
    <row r="681" spans="2:3" ht="12.75">
      <c r="B681" s="11"/>
      <c r="C681" s="11"/>
    </row>
    <row r="682" spans="2:3" ht="12.75">
      <c r="B682" s="11"/>
      <c r="C682" s="11"/>
    </row>
    <row r="683" spans="2:3" ht="12.75">
      <c r="B683" s="11"/>
      <c r="C683" s="11"/>
    </row>
    <row r="684" spans="2:3" ht="12.75">
      <c r="B684" s="11"/>
      <c r="C684" s="11"/>
    </row>
    <row r="685" spans="2:3" ht="12.75">
      <c r="B685" s="11"/>
      <c r="C685" s="11"/>
    </row>
    <row r="686" spans="2:3" ht="12.75">
      <c r="B686" s="11"/>
      <c r="C686" s="11"/>
    </row>
    <row r="687" spans="2:3" ht="12.75">
      <c r="B687" s="11"/>
      <c r="C687" s="11"/>
    </row>
    <row r="688" spans="2:3" ht="12.75">
      <c r="B688" s="11"/>
      <c r="C688" s="11"/>
    </row>
    <row r="689" spans="2:3" ht="12.75">
      <c r="B689" s="11"/>
      <c r="C689" s="11"/>
    </row>
    <row r="690" spans="2:3" ht="12.75">
      <c r="B690" s="11"/>
      <c r="C690" s="11"/>
    </row>
    <row r="691" spans="2:3" ht="12.75">
      <c r="B691" s="11"/>
      <c r="C691" s="11"/>
    </row>
    <row r="692" spans="2:3" ht="12.75">
      <c r="B692" s="11"/>
      <c r="C692" s="11"/>
    </row>
    <row r="693" spans="2:3" ht="12.75">
      <c r="B693" s="11"/>
      <c r="C693" s="11"/>
    </row>
    <row r="694" spans="2:3" ht="12.75">
      <c r="B694" s="11"/>
      <c r="C694" s="11"/>
    </row>
    <row r="695" spans="2:3" ht="12.75">
      <c r="B695" s="11"/>
      <c r="C695" s="11"/>
    </row>
    <row r="696" spans="2:3" ht="12.75">
      <c r="B696" s="11"/>
      <c r="C696" s="11"/>
    </row>
    <row r="697" spans="2:3" ht="12.75">
      <c r="B697" s="11"/>
      <c r="C697" s="11"/>
    </row>
    <row r="698" spans="2:3" ht="12.75">
      <c r="B698" s="11"/>
      <c r="C698" s="11"/>
    </row>
    <row r="699" spans="2:3" ht="12.75">
      <c r="B699" s="11"/>
      <c r="C699" s="11"/>
    </row>
    <row r="700" spans="2:3" ht="12.75">
      <c r="B700" s="11"/>
      <c r="C700" s="11"/>
    </row>
    <row r="701" spans="2:3" ht="12.75">
      <c r="B701" s="11"/>
      <c r="C701" s="11"/>
    </row>
    <row r="702" spans="2:3" ht="12.75">
      <c r="B702" s="11"/>
      <c r="C702" s="11"/>
    </row>
  </sheetData>
  <sheetProtection/>
  <printOptions/>
  <pageMargins left="0.7874015748031497" right="0.15748031496062992" top="0.7874015748031497" bottom="0.3937007874015748" header="0.5118110236220472" footer="0.5118110236220472"/>
  <pageSetup horizontalDpi="360" verticalDpi="360" orientation="landscape" pageOrder="overThenDown" paperSize="9" r:id="rId1"/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2013-09-24T10:32:33Z</cp:lastPrinted>
  <dcterms:created xsi:type="dcterms:W3CDTF">2008-04-08T08:49:52Z</dcterms:created>
  <dcterms:modified xsi:type="dcterms:W3CDTF">2023-04-19T04:38:22Z</dcterms:modified>
  <cp:category/>
  <cp:version/>
  <cp:contentType/>
  <cp:contentStatus/>
</cp:coreProperties>
</file>