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NSC\Svod_NSC\Otdely\Мобильное приложение\Отдел соцстатистики\Соц_отдел (для сайта)\Преступность_2022\2023_преступления\"/>
    </mc:Choice>
  </mc:AlternateContent>
  <bookViews>
    <workbookView xWindow="0" yWindow="0" windowWidth="28800" windowHeight="12435"/>
  </bookViews>
  <sheets>
    <sheet name="5.06.00.16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P6" i="1" l="1"/>
  <c r="CO6" i="1"/>
  <c r="CL6" i="1" l="1"/>
  <c r="CH8" i="1" l="1"/>
  <c r="CI8" i="1"/>
  <c r="CH9" i="1"/>
  <c r="CI9" i="1"/>
  <c r="CH10" i="1"/>
  <c r="CI10" i="1"/>
  <c r="CH11" i="1"/>
  <c r="CI11" i="1"/>
  <c r="CH12" i="1"/>
  <c r="CI12" i="1"/>
  <c r="CH13" i="1"/>
  <c r="CI13" i="1"/>
  <c r="CH14" i="1"/>
  <c r="CI14" i="1"/>
  <c r="CH15" i="1"/>
  <c r="CI15" i="1"/>
  <c r="CH16" i="1"/>
  <c r="CI16" i="1"/>
  <c r="CH18" i="1"/>
  <c r="CI18" i="1"/>
  <c r="CH7" i="1"/>
  <c r="CI7" i="1"/>
  <c r="CI6" i="1"/>
  <c r="CH6" i="1"/>
  <c r="CF8" i="1"/>
  <c r="CG8" i="1"/>
  <c r="CF9" i="1"/>
  <c r="CG9" i="1"/>
  <c r="CF10" i="1"/>
  <c r="CG10" i="1"/>
  <c r="CF11" i="1"/>
  <c r="CG11" i="1"/>
  <c r="CF12" i="1"/>
  <c r="CG12" i="1"/>
  <c r="CF13" i="1"/>
  <c r="CG13" i="1"/>
  <c r="CF14" i="1"/>
  <c r="CG14" i="1"/>
  <c r="CF15" i="1"/>
  <c r="CG15" i="1"/>
  <c r="CF16" i="1"/>
  <c r="CG16" i="1"/>
  <c r="CF18" i="1"/>
  <c r="CG18" i="1"/>
  <c r="CG7" i="1"/>
  <c r="CF7" i="1"/>
</calcChain>
</file>

<file path=xl/sharedStrings.xml><?xml version="1.0" encoding="utf-8"?>
<sst xmlns="http://schemas.openxmlformats.org/spreadsheetml/2006/main" count="224" uniqueCount="53">
  <si>
    <t>Всего, человек</t>
  </si>
  <si>
    <t>В процентах к итогу</t>
  </si>
  <si>
    <t>Распределение по полу, в процентах</t>
  </si>
  <si>
    <t>всего</t>
  </si>
  <si>
    <t>женщины</t>
  </si>
  <si>
    <t>мужчины</t>
  </si>
  <si>
    <t>Выявлено лиц, совершивших преступления - всего</t>
  </si>
  <si>
    <t>убийство и покушение на убийство</t>
  </si>
  <si>
    <t>умышленное причинение тяжкого вреда здоровью</t>
  </si>
  <si>
    <t>изнасилование и покушение на изнасилование</t>
  </si>
  <si>
    <t>-</t>
  </si>
  <si>
    <t>кража</t>
  </si>
  <si>
    <t>грабеж</t>
  </si>
  <si>
    <t>разбой</t>
  </si>
  <si>
    <t>хулиганство</t>
  </si>
  <si>
    <t xml:space="preserve">вымогательство  </t>
  </si>
  <si>
    <t>мошенничество</t>
  </si>
  <si>
    <t xml:space="preserve">   преступления, связанные с незаконным оборотом наркотиков</t>
  </si>
  <si>
    <t xml:space="preserve">экономические преступления </t>
  </si>
  <si>
    <t xml:space="preserve">   прочие</t>
  </si>
  <si>
    <t>Источник: Министерство внутренних дел Кыргызской Республики, Генеральная прокуратура Кыргызской Республики, Национальный статистический комитет Кыргызской Республики.</t>
  </si>
  <si>
    <t>өлтүрүү жана өлтүрүүгө аракет кылуу</t>
  </si>
  <si>
    <t>ден соолукка атайылап оор залал келтирүү</t>
  </si>
  <si>
    <t>зордуктоо жана зордуктоого аракет кылуу</t>
  </si>
  <si>
    <t>уурулук</t>
  </si>
  <si>
    <t>тоноо</t>
  </si>
  <si>
    <t>опузалап алуу</t>
  </si>
  <si>
    <t>алдамчылык</t>
  </si>
  <si>
    <t>экономикалык кылмыштар</t>
  </si>
  <si>
    <t>Кылмыш жасап кармалган адамдар - бардыгы</t>
  </si>
  <si>
    <t>Булак: Кыргыз Республикасынын Ички иштер министрлиги, Кыргыз Республикасынын Башкы прокуратурасы, Кыргыз Республикасынын Улуттук статистика комитети.</t>
  </si>
  <si>
    <t>баңгизат менен байланышкан кылмыштар</t>
  </si>
  <si>
    <t>башкалар</t>
  </si>
  <si>
    <t>Identified persons who committed crimes - total</t>
  </si>
  <si>
    <t>murder and attempted murder</t>
  </si>
  <si>
    <t>intentional infliction of grievous bodily harm</t>
  </si>
  <si>
    <t>rape and attempted rape</t>
  </si>
  <si>
    <t>theft</t>
  </si>
  <si>
    <t>robbery</t>
  </si>
  <si>
    <t>hooliganism</t>
  </si>
  <si>
    <t>extortion</t>
  </si>
  <si>
    <t>economic crimes</t>
  </si>
  <si>
    <t xml:space="preserve">   fraud</t>
  </si>
  <si>
    <t>drug related crimes</t>
  </si>
  <si>
    <t>others</t>
  </si>
  <si>
    <t>Көрсөткүчтөрдүн аталыштары</t>
  </si>
  <si>
    <t>Наименование показателей</t>
  </si>
  <si>
    <t>Items</t>
  </si>
  <si>
    <t>Source: Ministry of Internal Affairs of the Kyrgyz Republic, General Prosecutor's Office of the Kyrgyz Republic, National Statistical Committee of the Kyrgyz Republic.</t>
  </si>
  <si>
    <t>ээнбаштык</t>
  </si>
  <si>
    <t>Кылмыштын түрлөрү жана жынысы боюнча кылмыш жасаган адамдардын саны</t>
  </si>
  <si>
    <t>Число лиц, совершивших преступления, по видам преступлений и полу</t>
  </si>
  <si>
    <t>Number of offenders by type of crime and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</si>
</sst>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 applyAlignment="1">
      <alignment vertical="top"/>
    </xf>
    <xf numFmtId="0" fontId="3" fillId="0" borderId="0" xfId="1" applyFont="1" applyFill="1" applyBorder="1"/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0" xfId="1" applyFont="1" applyFill="1"/>
    <xf numFmtId="0" fontId="5" fillId="0" borderId="0" xfId="1" applyFont="1" applyFill="1" applyAlignment="1">
      <alignment wrapText="1"/>
    </xf>
    <xf numFmtId="0" fontId="5" fillId="0" borderId="0" xfId="1" applyFont="1" applyFill="1" applyAlignment="1"/>
    <xf numFmtId="0" fontId="5" fillId="0" borderId="0" xfId="1" applyFont="1" applyFill="1"/>
    <xf numFmtId="164" fontId="5" fillId="0" borderId="0" xfId="1" applyNumberFormat="1" applyFont="1" applyFill="1"/>
    <xf numFmtId="0" fontId="6" fillId="0" borderId="0" xfId="1" applyFont="1" applyFill="1" applyAlignment="1">
      <alignment horizontal="left" wrapText="1" indent="1"/>
    </xf>
    <xf numFmtId="164" fontId="6" fillId="0" borderId="0" xfId="1" applyNumberFormat="1" applyFont="1" applyFill="1"/>
    <xf numFmtId="164" fontId="6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horizontal="left" indent="1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1" applyFont="1" applyFill="1" applyAlignment="1">
      <alignment wrapText="1"/>
    </xf>
    <xf numFmtId="0" fontId="6" fillId="0" borderId="0" xfId="1" applyFont="1" applyFill="1" applyAlignment="1">
      <alignment horizontal="left" vertical="center" wrapText="1" indent="1"/>
    </xf>
    <xf numFmtId="0" fontId="6" fillId="0" borderId="3" xfId="1" applyFont="1" applyFill="1" applyBorder="1"/>
    <xf numFmtId="164" fontId="6" fillId="0" borderId="3" xfId="1" applyNumberFormat="1" applyFont="1" applyFill="1" applyBorder="1"/>
    <xf numFmtId="0" fontId="5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left" vertical="top" wrapText="1"/>
    </xf>
    <xf numFmtId="0" fontId="7" fillId="0" borderId="0" xfId="1" applyFont="1" applyFill="1" applyAlignment="1">
      <alignment horizontal="left" vertical="top" wrapText="1"/>
    </xf>
    <xf numFmtId="0" fontId="7" fillId="0" borderId="0" xfId="1" applyFont="1" applyFill="1"/>
    <xf numFmtId="164" fontId="5" fillId="0" borderId="0" xfId="1" applyNumberFormat="1" applyFont="1" applyFill="1" applyAlignment="1"/>
    <xf numFmtId="164" fontId="6" fillId="0" borderId="0" xfId="1" applyNumberFormat="1" applyFont="1" applyFill="1" applyAlignment="1"/>
    <xf numFmtId="3" fontId="6" fillId="0" borderId="0" xfId="1" applyNumberFormat="1" applyFont="1" applyFill="1" applyAlignment="1"/>
    <xf numFmtId="3" fontId="5" fillId="0" borderId="0" xfId="1" applyNumberFormat="1" applyFont="1" applyFill="1" applyAlignment="1"/>
    <xf numFmtId="3" fontId="6" fillId="0" borderId="0" xfId="1" applyNumberFormat="1" applyFont="1" applyFill="1" applyBorder="1" applyAlignment="1"/>
    <xf numFmtId="3" fontId="6" fillId="0" borderId="0" xfId="1" applyNumberFormat="1" applyFont="1" applyFill="1" applyAlignment="1">
      <alignment wrapText="1"/>
    </xf>
    <xf numFmtId="3" fontId="5" fillId="0" borderId="0" xfId="2" applyNumberFormat="1" applyFont="1" applyFill="1" applyBorder="1" applyAlignment="1">
      <alignment wrapText="1"/>
    </xf>
    <xf numFmtId="3" fontId="6" fillId="0" borderId="0" xfId="1" applyNumberFormat="1" applyFont="1" applyFill="1" applyAlignment="1">
      <alignment horizontal="right"/>
    </xf>
    <xf numFmtId="3" fontId="6" fillId="0" borderId="0" xfId="1" applyNumberFormat="1" applyFont="1" applyFill="1" applyAlignment="1">
      <alignment horizontal="right" wrapText="1"/>
    </xf>
    <xf numFmtId="0" fontId="5" fillId="0" borderId="2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>
      <alignment horizontal="center" vertical="center"/>
    </xf>
    <xf numFmtId="3" fontId="7" fillId="0" borderId="0" xfId="1" applyNumberFormat="1" applyFont="1" applyFill="1"/>
    <xf numFmtId="3" fontId="6" fillId="0" borderId="0" xfId="1" applyNumberFormat="1" applyFont="1" applyFill="1"/>
    <xf numFmtId="3" fontId="7" fillId="0" borderId="0" xfId="1" applyNumberFormat="1" applyFont="1" applyFill="1" applyAlignment="1">
      <alignment horizontal="right"/>
    </xf>
    <xf numFmtId="1" fontId="6" fillId="0" borderId="0" xfId="1" applyNumberFormat="1" applyFont="1" applyFill="1"/>
    <xf numFmtId="0" fontId="5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3" fontId="5" fillId="0" borderId="0" xfId="1" applyNumberFormat="1" applyFont="1" applyAlignment="1"/>
    <xf numFmtId="3" fontId="6" fillId="0" borderId="0" xfId="1" applyNumberFormat="1" applyFont="1" applyAlignment="1"/>
  </cellXfs>
  <cellStyles count="3">
    <cellStyle name="Обычный" xfId="0" builtinId="0"/>
    <cellStyle name="Обычный 2" xfId="1"/>
    <cellStyle name="Обычный_ССП Социальны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4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21" sqref="C21"/>
    </sheetView>
  </sheetViews>
  <sheetFormatPr defaultRowHeight="12.75" x14ac:dyDescent="0.2"/>
  <cols>
    <col min="1" max="1" width="26.85546875" style="2" customWidth="1"/>
    <col min="2" max="2" width="28.28515625" style="2" customWidth="1"/>
    <col min="3" max="3" width="25" style="2" customWidth="1"/>
    <col min="4" max="18" width="8.28515625" style="2" customWidth="1"/>
    <col min="19" max="19" width="9.42578125" style="2" customWidth="1"/>
    <col min="20" max="20" width="10.85546875" style="2" customWidth="1"/>
    <col min="21" max="21" width="10.42578125" style="2" customWidth="1"/>
    <col min="22" max="22" width="10.7109375" style="2" customWidth="1"/>
    <col min="23" max="23" width="9.7109375" style="2" customWidth="1"/>
    <col min="24" max="24" width="11.140625" style="2" customWidth="1"/>
    <col min="25" max="25" width="8.28515625" style="2" customWidth="1"/>
    <col min="26" max="26" width="10.140625" style="2" customWidth="1"/>
    <col min="27" max="28" width="9.7109375" style="2" customWidth="1"/>
    <col min="29" max="29" width="8.85546875" style="2" customWidth="1"/>
    <col min="30" max="30" width="9.5703125" style="2" customWidth="1"/>
    <col min="31" max="31" width="8.85546875" style="2" customWidth="1"/>
    <col min="32" max="32" width="8.28515625" style="2" customWidth="1"/>
    <col min="33" max="33" width="9.42578125" style="2" customWidth="1"/>
    <col min="34" max="34" width="9.5703125" style="2" customWidth="1"/>
    <col min="35" max="35" width="9.28515625" style="2" customWidth="1"/>
    <col min="36" max="36" width="10" style="2" customWidth="1"/>
    <col min="37" max="37" width="10.28515625" style="2" customWidth="1"/>
    <col min="38" max="38" width="10.140625" style="2" customWidth="1"/>
    <col min="39" max="39" width="8.28515625" style="2" customWidth="1"/>
    <col min="40" max="40" width="9.28515625" style="2" customWidth="1"/>
    <col min="41" max="41" width="9.140625" style="2" customWidth="1"/>
    <col min="42" max="42" width="9.85546875" style="2" customWidth="1"/>
    <col min="43" max="43" width="9.7109375" style="2" customWidth="1"/>
    <col min="44" max="44" width="9.85546875" style="2" customWidth="1"/>
    <col min="45" max="45" width="10.140625" style="2" customWidth="1"/>
    <col min="46" max="46" width="8.28515625" style="2" customWidth="1"/>
    <col min="47" max="47" width="9.140625" style="2" customWidth="1"/>
    <col min="48" max="48" width="9.42578125" style="2" customWidth="1"/>
    <col min="49" max="49" width="10" style="2" customWidth="1"/>
    <col min="50" max="50" width="9.28515625" style="2" customWidth="1"/>
    <col min="51" max="51" width="9.85546875" style="2" customWidth="1"/>
    <col min="52" max="52" width="9.5703125" style="2" customWidth="1"/>
    <col min="53" max="53" width="8.28515625" style="2" customWidth="1"/>
    <col min="54" max="54" width="9.28515625" style="2" customWidth="1"/>
    <col min="55" max="55" width="10.140625" style="2" customWidth="1"/>
    <col min="56" max="57" width="10" style="2" customWidth="1"/>
    <col min="58" max="58" width="10.28515625" style="2" customWidth="1"/>
    <col min="59" max="59" width="9.85546875" style="2" customWidth="1"/>
    <col min="60" max="60" width="8.28515625" style="2" customWidth="1"/>
    <col min="61" max="61" width="9.140625" style="2" customWidth="1"/>
    <col min="62" max="62" width="9.28515625" style="2" customWidth="1"/>
    <col min="63" max="63" width="9.5703125" style="2" customWidth="1"/>
    <col min="64" max="64" width="9.140625" style="2" customWidth="1"/>
    <col min="65" max="65" width="9.85546875" style="2" customWidth="1"/>
    <col min="66" max="66" width="9.42578125" style="2" customWidth="1"/>
    <col min="67" max="67" width="8.28515625" style="2" customWidth="1"/>
    <col min="68" max="68" width="9.5703125" style="2" customWidth="1"/>
    <col min="69" max="69" width="9.7109375" style="2" customWidth="1"/>
    <col min="70" max="71" width="9.28515625" style="2" customWidth="1"/>
    <col min="72" max="72" width="9.5703125" style="2" customWidth="1"/>
    <col min="73" max="73" width="10.28515625" style="2" customWidth="1"/>
    <col min="74" max="74" width="8.28515625" style="2" customWidth="1"/>
    <col min="75" max="16384" width="9.140625" style="2"/>
  </cols>
  <sheetData>
    <row r="1" spans="1:94" ht="38.25" x14ac:dyDescent="0.2">
      <c r="A1" s="23" t="s">
        <v>50</v>
      </c>
      <c r="B1" s="23" t="s">
        <v>51</v>
      </c>
      <c r="C1" s="23" t="s">
        <v>52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94" x14ac:dyDescent="0.2"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94" s="5" customFormat="1" ht="24" customHeight="1" x14ac:dyDescent="0.25">
      <c r="A3" s="45" t="s">
        <v>45</v>
      </c>
      <c r="B3" s="45" t="s">
        <v>46</v>
      </c>
      <c r="C3" s="45" t="s">
        <v>47</v>
      </c>
      <c r="D3" s="43">
        <v>2010</v>
      </c>
      <c r="E3" s="43"/>
      <c r="F3" s="43"/>
      <c r="G3" s="43"/>
      <c r="H3" s="43"/>
      <c r="I3" s="43"/>
      <c r="J3" s="43"/>
      <c r="K3" s="43">
        <v>2011</v>
      </c>
      <c r="L3" s="43"/>
      <c r="M3" s="43"/>
      <c r="N3" s="43"/>
      <c r="O3" s="43"/>
      <c r="P3" s="43"/>
      <c r="Q3" s="43"/>
      <c r="R3" s="43">
        <v>2012</v>
      </c>
      <c r="S3" s="43"/>
      <c r="T3" s="43"/>
      <c r="U3" s="43"/>
      <c r="V3" s="43"/>
      <c r="W3" s="43"/>
      <c r="X3" s="43"/>
      <c r="Y3" s="43">
        <v>2013</v>
      </c>
      <c r="Z3" s="43"/>
      <c r="AA3" s="43"/>
      <c r="AB3" s="43"/>
      <c r="AC3" s="43"/>
      <c r="AD3" s="43"/>
      <c r="AE3" s="43"/>
      <c r="AF3" s="43">
        <v>2014</v>
      </c>
      <c r="AG3" s="43"/>
      <c r="AH3" s="43"/>
      <c r="AI3" s="43"/>
      <c r="AJ3" s="43"/>
      <c r="AK3" s="43"/>
      <c r="AL3" s="43"/>
      <c r="AM3" s="43">
        <v>2015</v>
      </c>
      <c r="AN3" s="43"/>
      <c r="AO3" s="43"/>
      <c r="AP3" s="43"/>
      <c r="AQ3" s="43"/>
      <c r="AR3" s="43"/>
      <c r="AS3" s="43"/>
      <c r="AT3" s="43">
        <v>2016</v>
      </c>
      <c r="AU3" s="43"/>
      <c r="AV3" s="43"/>
      <c r="AW3" s="43"/>
      <c r="AX3" s="43"/>
      <c r="AY3" s="43"/>
      <c r="AZ3" s="43"/>
      <c r="BA3" s="43">
        <v>2017</v>
      </c>
      <c r="BB3" s="43"/>
      <c r="BC3" s="43"/>
      <c r="BD3" s="43"/>
      <c r="BE3" s="43"/>
      <c r="BF3" s="43"/>
      <c r="BG3" s="43"/>
      <c r="BH3" s="43">
        <v>2018</v>
      </c>
      <c r="BI3" s="43"/>
      <c r="BJ3" s="43"/>
      <c r="BK3" s="43"/>
      <c r="BL3" s="43"/>
      <c r="BM3" s="43"/>
      <c r="BN3" s="43"/>
      <c r="BO3" s="43">
        <v>2019</v>
      </c>
      <c r="BP3" s="43"/>
      <c r="BQ3" s="43"/>
      <c r="BR3" s="43"/>
      <c r="BS3" s="43"/>
      <c r="BT3" s="43"/>
      <c r="BU3" s="43"/>
      <c r="BV3" s="43">
        <v>2020</v>
      </c>
      <c r="BW3" s="43"/>
      <c r="BX3" s="43"/>
      <c r="BY3" s="43"/>
      <c r="BZ3" s="43"/>
      <c r="CA3" s="43"/>
      <c r="CB3" s="43"/>
      <c r="CC3" s="43">
        <v>2021</v>
      </c>
      <c r="CD3" s="43"/>
      <c r="CE3" s="43"/>
      <c r="CF3" s="43"/>
      <c r="CG3" s="43"/>
      <c r="CH3" s="43"/>
      <c r="CI3" s="43"/>
      <c r="CJ3" s="43">
        <v>2022</v>
      </c>
      <c r="CK3" s="43"/>
      <c r="CL3" s="43"/>
      <c r="CM3" s="43"/>
      <c r="CN3" s="43"/>
      <c r="CO3" s="43"/>
      <c r="CP3" s="43"/>
    </row>
    <row r="4" spans="1:94" s="6" customFormat="1" ht="28.5" customHeight="1" x14ac:dyDescent="0.25">
      <c r="A4" s="46"/>
      <c r="B4" s="46"/>
      <c r="C4" s="46"/>
      <c r="D4" s="44" t="s">
        <v>0</v>
      </c>
      <c r="E4" s="44"/>
      <c r="F4" s="44"/>
      <c r="G4" s="42" t="s">
        <v>1</v>
      </c>
      <c r="H4" s="42"/>
      <c r="I4" s="42" t="s">
        <v>2</v>
      </c>
      <c r="J4" s="42"/>
      <c r="K4" s="44" t="s">
        <v>0</v>
      </c>
      <c r="L4" s="44"/>
      <c r="M4" s="44"/>
      <c r="N4" s="42" t="s">
        <v>1</v>
      </c>
      <c r="O4" s="42"/>
      <c r="P4" s="42" t="s">
        <v>2</v>
      </c>
      <c r="Q4" s="42"/>
      <c r="R4" s="44" t="s">
        <v>0</v>
      </c>
      <c r="S4" s="44"/>
      <c r="T4" s="44"/>
      <c r="U4" s="42" t="s">
        <v>1</v>
      </c>
      <c r="V4" s="42"/>
      <c r="W4" s="42" t="s">
        <v>2</v>
      </c>
      <c r="X4" s="42"/>
      <c r="Y4" s="44" t="s">
        <v>0</v>
      </c>
      <c r="Z4" s="44"/>
      <c r="AA4" s="44"/>
      <c r="AB4" s="42" t="s">
        <v>1</v>
      </c>
      <c r="AC4" s="42"/>
      <c r="AD4" s="42" t="s">
        <v>2</v>
      </c>
      <c r="AE4" s="42"/>
      <c r="AF4" s="44" t="s">
        <v>0</v>
      </c>
      <c r="AG4" s="44"/>
      <c r="AH4" s="44"/>
      <c r="AI4" s="42" t="s">
        <v>1</v>
      </c>
      <c r="AJ4" s="42"/>
      <c r="AK4" s="42" t="s">
        <v>2</v>
      </c>
      <c r="AL4" s="42"/>
      <c r="AM4" s="44" t="s">
        <v>0</v>
      </c>
      <c r="AN4" s="44"/>
      <c r="AO4" s="44"/>
      <c r="AP4" s="42" t="s">
        <v>1</v>
      </c>
      <c r="AQ4" s="42"/>
      <c r="AR4" s="42" t="s">
        <v>2</v>
      </c>
      <c r="AS4" s="42"/>
      <c r="AT4" s="44" t="s">
        <v>0</v>
      </c>
      <c r="AU4" s="44"/>
      <c r="AV4" s="44"/>
      <c r="AW4" s="42" t="s">
        <v>1</v>
      </c>
      <c r="AX4" s="42"/>
      <c r="AY4" s="42" t="s">
        <v>2</v>
      </c>
      <c r="AZ4" s="42"/>
      <c r="BA4" s="44" t="s">
        <v>0</v>
      </c>
      <c r="BB4" s="44"/>
      <c r="BC4" s="44"/>
      <c r="BD4" s="42" t="s">
        <v>1</v>
      </c>
      <c r="BE4" s="42"/>
      <c r="BF4" s="42" t="s">
        <v>2</v>
      </c>
      <c r="BG4" s="42"/>
      <c r="BH4" s="44" t="s">
        <v>0</v>
      </c>
      <c r="BI4" s="44"/>
      <c r="BJ4" s="44"/>
      <c r="BK4" s="42" t="s">
        <v>1</v>
      </c>
      <c r="BL4" s="42"/>
      <c r="BM4" s="42" t="s">
        <v>2</v>
      </c>
      <c r="BN4" s="42"/>
      <c r="BO4" s="44" t="s">
        <v>0</v>
      </c>
      <c r="BP4" s="44"/>
      <c r="BQ4" s="44"/>
      <c r="BR4" s="42" t="s">
        <v>1</v>
      </c>
      <c r="BS4" s="42"/>
      <c r="BT4" s="42" t="s">
        <v>2</v>
      </c>
      <c r="BU4" s="42"/>
      <c r="BV4" s="44" t="s">
        <v>0</v>
      </c>
      <c r="BW4" s="44"/>
      <c r="BX4" s="44"/>
      <c r="BY4" s="42" t="s">
        <v>1</v>
      </c>
      <c r="BZ4" s="42"/>
      <c r="CA4" s="42" t="s">
        <v>2</v>
      </c>
      <c r="CB4" s="42"/>
      <c r="CC4" s="44" t="s">
        <v>0</v>
      </c>
      <c r="CD4" s="44"/>
      <c r="CE4" s="44"/>
      <c r="CF4" s="42" t="s">
        <v>1</v>
      </c>
      <c r="CG4" s="42"/>
      <c r="CH4" s="42" t="s">
        <v>2</v>
      </c>
      <c r="CI4" s="42"/>
      <c r="CJ4" s="44" t="s">
        <v>0</v>
      </c>
      <c r="CK4" s="44"/>
      <c r="CL4" s="44"/>
      <c r="CM4" s="42" t="s">
        <v>1</v>
      </c>
      <c r="CN4" s="42"/>
      <c r="CO4" s="42" t="s">
        <v>2</v>
      </c>
      <c r="CP4" s="42"/>
    </row>
    <row r="5" spans="1:94" s="5" customFormat="1" ht="23.25" customHeight="1" x14ac:dyDescent="0.25">
      <c r="A5" s="47"/>
      <c r="B5" s="47"/>
      <c r="C5" s="47"/>
      <c r="D5" s="7" t="s">
        <v>3</v>
      </c>
      <c r="E5" s="7" t="s">
        <v>4</v>
      </c>
      <c r="F5" s="7" t="s">
        <v>5</v>
      </c>
      <c r="G5" s="7" t="s">
        <v>4</v>
      </c>
      <c r="H5" s="7" t="s">
        <v>5</v>
      </c>
      <c r="I5" s="7" t="s">
        <v>4</v>
      </c>
      <c r="J5" s="7" t="s">
        <v>5</v>
      </c>
      <c r="K5" s="7" t="s">
        <v>3</v>
      </c>
      <c r="L5" s="7" t="s">
        <v>4</v>
      </c>
      <c r="M5" s="7" t="s">
        <v>5</v>
      </c>
      <c r="N5" s="7" t="s">
        <v>4</v>
      </c>
      <c r="O5" s="7" t="s">
        <v>5</v>
      </c>
      <c r="P5" s="7" t="s">
        <v>4</v>
      </c>
      <c r="Q5" s="7" t="s">
        <v>5</v>
      </c>
      <c r="R5" s="7" t="s">
        <v>3</v>
      </c>
      <c r="S5" s="7" t="s">
        <v>4</v>
      </c>
      <c r="T5" s="7" t="s">
        <v>5</v>
      </c>
      <c r="U5" s="7" t="s">
        <v>4</v>
      </c>
      <c r="V5" s="7" t="s">
        <v>5</v>
      </c>
      <c r="W5" s="7" t="s">
        <v>4</v>
      </c>
      <c r="X5" s="7" t="s">
        <v>5</v>
      </c>
      <c r="Y5" s="7" t="s">
        <v>3</v>
      </c>
      <c r="Z5" s="7" t="s">
        <v>4</v>
      </c>
      <c r="AA5" s="7" t="s">
        <v>5</v>
      </c>
      <c r="AB5" s="7" t="s">
        <v>4</v>
      </c>
      <c r="AC5" s="7" t="s">
        <v>5</v>
      </c>
      <c r="AD5" s="7" t="s">
        <v>4</v>
      </c>
      <c r="AE5" s="7" t="s">
        <v>5</v>
      </c>
      <c r="AF5" s="7" t="s">
        <v>3</v>
      </c>
      <c r="AG5" s="7" t="s">
        <v>4</v>
      </c>
      <c r="AH5" s="7" t="s">
        <v>5</v>
      </c>
      <c r="AI5" s="7" t="s">
        <v>4</v>
      </c>
      <c r="AJ5" s="7" t="s">
        <v>5</v>
      </c>
      <c r="AK5" s="7" t="s">
        <v>4</v>
      </c>
      <c r="AL5" s="7" t="s">
        <v>5</v>
      </c>
      <c r="AM5" s="7" t="s">
        <v>3</v>
      </c>
      <c r="AN5" s="7" t="s">
        <v>4</v>
      </c>
      <c r="AO5" s="7" t="s">
        <v>5</v>
      </c>
      <c r="AP5" s="7" t="s">
        <v>4</v>
      </c>
      <c r="AQ5" s="7" t="s">
        <v>5</v>
      </c>
      <c r="AR5" s="7" t="s">
        <v>4</v>
      </c>
      <c r="AS5" s="7" t="s">
        <v>5</v>
      </c>
      <c r="AT5" s="7" t="s">
        <v>3</v>
      </c>
      <c r="AU5" s="7" t="s">
        <v>4</v>
      </c>
      <c r="AV5" s="7" t="s">
        <v>5</v>
      </c>
      <c r="AW5" s="7" t="s">
        <v>4</v>
      </c>
      <c r="AX5" s="7" t="s">
        <v>5</v>
      </c>
      <c r="AY5" s="7" t="s">
        <v>4</v>
      </c>
      <c r="AZ5" s="7" t="s">
        <v>5</v>
      </c>
      <c r="BA5" s="7" t="s">
        <v>3</v>
      </c>
      <c r="BB5" s="7" t="s">
        <v>4</v>
      </c>
      <c r="BC5" s="7" t="s">
        <v>5</v>
      </c>
      <c r="BD5" s="7" t="s">
        <v>4</v>
      </c>
      <c r="BE5" s="7" t="s">
        <v>5</v>
      </c>
      <c r="BF5" s="7" t="s">
        <v>4</v>
      </c>
      <c r="BG5" s="7" t="s">
        <v>5</v>
      </c>
      <c r="BH5" s="7" t="s">
        <v>3</v>
      </c>
      <c r="BI5" s="7" t="s">
        <v>4</v>
      </c>
      <c r="BJ5" s="7" t="s">
        <v>5</v>
      </c>
      <c r="BK5" s="7" t="s">
        <v>4</v>
      </c>
      <c r="BL5" s="7" t="s">
        <v>5</v>
      </c>
      <c r="BM5" s="7" t="s">
        <v>4</v>
      </c>
      <c r="BN5" s="7" t="s">
        <v>5</v>
      </c>
      <c r="BO5" s="7" t="s">
        <v>3</v>
      </c>
      <c r="BP5" s="7" t="s">
        <v>4</v>
      </c>
      <c r="BQ5" s="7" t="s">
        <v>5</v>
      </c>
      <c r="BR5" s="7" t="s">
        <v>4</v>
      </c>
      <c r="BS5" s="7" t="s">
        <v>5</v>
      </c>
      <c r="BT5" s="7" t="s">
        <v>4</v>
      </c>
      <c r="BU5" s="7" t="s">
        <v>5</v>
      </c>
      <c r="BV5" s="7" t="s">
        <v>3</v>
      </c>
      <c r="BW5" s="7" t="s">
        <v>4</v>
      </c>
      <c r="BX5" s="7" t="s">
        <v>5</v>
      </c>
      <c r="BY5" s="7" t="s">
        <v>4</v>
      </c>
      <c r="BZ5" s="7" t="s">
        <v>5</v>
      </c>
      <c r="CA5" s="7" t="s">
        <v>4</v>
      </c>
      <c r="CB5" s="7" t="s">
        <v>5</v>
      </c>
      <c r="CC5" s="35" t="s">
        <v>3</v>
      </c>
      <c r="CD5" s="35" t="s">
        <v>4</v>
      </c>
      <c r="CE5" s="35" t="s">
        <v>5</v>
      </c>
      <c r="CF5" s="35" t="s">
        <v>4</v>
      </c>
      <c r="CG5" s="35" t="s">
        <v>5</v>
      </c>
      <c r="CH5" s="35" t="s">
        <v>4</v>
      </c>
      <c r="CI5" s="35" t="s">
        <v>5</v>
      </c>
      <c r="CJ5" s="37" t="s">
        <v>3</v>
      </c>
      <c r="CK5" s="37" t="s">
        <v>4</v>
      </c>
      <c r="CL5" s="37" t="s">
        <v>5</v>
      </c>
      <c r="CM5" s="37" t="s">
        <v>4</v>
      </c>
      <c r="CN5" s="37" t="s">
        <v>5</v>
      </c>
      <c r="CO5" s="37" t="s">
        <v>4</v>
      </c>
      <c r="CP5" s="37" t="s">
        <v>5</v>
      </c>
    </row>
    <row r="6" spans="1:94" s="8" customFormat="1" ht="24" x14ac:dyDescent="0.2">
      <c r="A6" s="9" t="s">
        <v>29</v>
      </c>
      <c r="B6" s="9" t="s">
        <v>6</v>
      </c>
      <c r="C6" s="22" t="s">
        <v>33</v>
      </c>
      <c r="D6" s="29">
        <v>14627</v>
      </c>
      <c r="E6" s="29">
        <v>1612</v>
      </c>
      <c r="F6" s="29">
        <v>13015</v>
      </c>
      <c r="G6" s="10">
        <v>100</v>
      </c>
      <c r="H6" s="10">
        <v>100</v>
      </c>
      <c r="I6" s="26">
        <v>11</v>
      </c>
      <c r="J6" s="26">
        <v>89</v>
      </c>
      <c r="K6" s="29">
        <v>15883</v>
      </c>
      <c r="L6" s="29">
        <v>1818</v>
      </c>
      <c r="M6" s="29">
        <v>14065</v>
      </c>
      <c r="N6" s="10">
        <v>100</v>
      </c>
      <c r="O6" s="10">
        <v>100</v>
      </c>
      <c r="P6" s="26">
        <v>11.4</v>
      </c>
      <c r="Q6" s="26">
        <v>88.6</v>
      </c>
      <c r="R6" s="29">
        <v>15691</v>
      </c>
      <c r="S6" s="29">
        <v>2043</v>
      </c>
      <c r="T6" s="29">
        <v>13648</v>
      </c>
      <c r="U6" s="10">
        <v>100</v>
      </c>
      <c r="V6" s="10">
        <v>100</v>
      </c>
      <c r="W6" s="26">
        <v>13</v>
      </c>
      <c r="X6" s="26">
        <v>87</v>
      </c>
      <c r="Y6" s="32">
        <v>16875</v>
      </c>
      <c r="Z6" s="29">
        <v>2148</v>
      </c>
      <c r="AA6" s="29">
        <v>14727</v>
      </c>
      <c r="AB6" s="10">
        <v>100</v>
      </c>
      <c r="AC6" s="10">
        <v>100</v>
      </c>
      <c r="AD6" s="26">
        <v>12.7</v>
      </c>
      <c r="AE6" s="26">
        <v>87.3</v>
      </c>
      <c r="AF6" s="32">
        <v>16367</v>
      </c>
      <c r="AG6" s="29">
        <v>2091</v>
      </c>
      <c r="AH6" s="29">
        <v>14276</v>
      </c>
      <c r="AI6" s="10">
        <v>100</v>
      </c>
      <c r="AJ6" s="10">
        <v>100</v>
      </c>
      <c r="AK6" s="26">
        <v>12.8</v>
      </c>
      <c r="AL6" s="26">
        <v>87.2</v>
      </c>
      <c r="AM6" s="29">
        <v>16757</v>
      </c>
      <c r="AN6" s="29">
        <v>2239</v>
      </c>
      <c r="AO6" s="29">
        <v>14518</v>
      </c>
      <c r="AP6" s="10">
        <v>100</v>
      </c>
      <c r="AQ6" s="10">
        <v>100</v>
      </c>
      <c r="AR6" s="26">
        <v>13.4</v>
      </c>
      <c r="AS6" s="26">
        <v>86.6</v>
      </c>
      <c r="AT6" s="29">
        <v>16607</v>
      </c>
      <c r="AU6" s="29">
        <v>2211</v>
      </c>
      <c r="AV6" s="29">
        <v>14396</v>
      </c>
      <c r="AW6" s="10">
        <v>100</v>
      </c>
      <c r="AX6" s="10">
        <v>100</v>
      </c>
      <c r="AY6" s="26">
        <v>13.3</v>
      </c>
      <c r="AZ6" s="26">
        <v>86.7</v>
      </c>
      <c r="BA6" s="29">
        <v>15888</v>
      </c>
      <c r="BB6" s="29">
        <v>2075</v>
      </c>
      <c r="BC6" s="29">
        <v>13813</v>
      </c>
      <c r="BD6" s="10">
        <v>100</v>
      </c>
      <c r="BE6" s="10">
        <v>100</v>
      </c>
      <c r="BF6" s="26">
        <v>13.1</v>
      </c>
      <c r="BG6" s="26">
        <v>86.9</v>
      </c>
      <c r="BH6" s="29">
        <v>19619</v>
      </c>
      <c r="BI6" s="29">
        <v>2784</v>
      </c>
      <c r="BJ6" s="29">
        <v>16835</v>
      </c>
      <c r="BK6" s="10">
        <v>100</v>
      </c>
      <c r="BL6" s="10">
        <v>100</v>
      </c>
      <c r="BM6" s="26">
        <v>14.2</v>
      </c>
      <c r="BN6" s="26">
        <v>85.8</v>
      </c>
      <c r="BO6" s="29">
        <v>12511</v>
      </c>
      <c r="BP6" s="29">
        <v>1906</v>
      </c>
      <c r="BQ6" s="29">
        <v>10605</v>
      </c>
      <c r="BR6" s="10">
        <v>100</v>
      </c>
      <c r="BS6" s="10">
        <v>100</v>
      </c>
      <c r="BT6" s="26">
        <v>15.2</v>
      </c>
      <c r="BU6" s="26">
        <v>84.8</v>
      </c>
      <c r="BV6" s="29">
        <v>13731</v>
      </c>
      <c r="BW6" s="29">
        <v>2168</v>
      </c>
      <c r="BX6" s="29">
        <v>11563</v>
      </c>
      <c r="BY6" s="10">
        <v>100</v>
      </c>
      <c r="BZ6" s="10">
        <v>100</v>
      </c>
      <c r="CA6" s="26">
        <v>15.8</v>
      </c>
      <c r="CB6" s="26">
        <v>84.2</v>
      </c>
      <c r="CC6" s="29">
        <v>15279</v>
      </c>
      <c r="CD6" s="29">
        <v>2151</v>
      </c>
      <c r="CE6" s="29">
        <v>13128</v>
      </c>
      <c r="CF6" s="10">
        <v>100</v>
      </c>
      <c r="CG6" s="10">
        <v>100</v>
      </c>
      <c r="CH6" s="26">
        <f>CD6/$CC6*100</f>
        <v>14.078146475554684</v>
      </c>
      <c r="CI6" s="26">
        <f>CE6/$CC6*100</f>
        <v>85.921853524445311</v>
      </c>
      <c r="CJ6" s="48">
        <v>21694</v>
      </c>
      <c r="CK6" s="48">
        <v>2941</v>
      </c>
      <c r="CL6" s="48">
        <f t="shared" ref="CL6" si="0">CJ6-CK6</f>
        <v>18753</v>
      </c>
      <c r="CM6" s="11">
        <v>100</v>
      </c>
      <c r="CN6" s="11">
        <v>100</v>
      </c>
      <c r="CO6" s="12">
        <f>CK6/CJ6*100</f>
        <v>13.556743800129068</v>
      </c>
      <c r="CP6" s="12">
        <f>CL6/CJ6*100</f>
        <v>86.44325619987093</v>
      </c>
    </row>
    <row r="7" spans="1:94" s="8" customFormat="1" ht="24" x14ac:dyDescent="0.2">
      <c r="A7" s="17" t="s">
        <v>21</v>
      </c>
      <c r="B7" s="13" t="s">
        <v>7</v>
      </c>
      <c r="C7" s="13" t="s">
        <v>34</v>
      </c>
      <c r="D7" s="28">
        <v>514</v>
      </c>
      <c r="E7" s="28">
        <v>61</v>
      </c>
      <c r="F7" s="28">
        <v>453</v>
      </c>
      <c r="G7" s="27">
        <v>3.8</v>
      </c>
      <c r="H7" s="27">
        <v>3.5</v>
      </c>
      <c r="I7" s="27">
        <v>11.9</v>
      </c>
      <c r="J7" s="27">
        <v>88.1</v>
      </c>
      <c r="K7" s="28">
        <v>465</v>
      </c>
      <c r="L7" s="31">
        <v>56</v>
      </c>
      <c r="M7" s="28">
        <v>409</v>
      </c>
      <c r="N7" s="27">
        <v>3.1</v>
      </c>
      <c r="O7" s="27">
        <v>2.9</v>
      </c>
      <c r="P7" s="27">
        <v>12</v>
      </c>
      <c r="Q7" s="27">
        <v>88</v>
      </c>
      <c r="R7" s="28">
        <v>420</v>
      </c>
      <c r="S7" s="28">
        <v>41</v>
      </c>
      <c r="T7" s="28">
        <v>379</v>
      </c>
      <c r="U7" s="27">
        <v>2</v>
      </c>
      <c r="V7" s="27">
        <v>2.8</v>
      </c>
      <c r="W7" s="27">
        <v>9.8000000000000007</v>
      </c>
      <c r="X7" s="27">
        <v>90.2</v>
      </c>
      <c r="Y7" s="28">
        <v>318</v>
      </c>
      <c r="Z7" s="28">
        <v>46</v>
      </c>
      <c r="AA7" s="28">
        <v>272</v>
      </c>
      <c r="AB7" s="27">
        <v>2.1</v>
      </c>
      <c r="AC7" s="27">
        <v>1.8</v>
      </c>
      <c r="AD7" s="27">
        <v>14.5</v>
      </c>
      <c r="AE7" s="27">
        <v>85.5</v>
      </c>
      <c r="AF7" s="28">
        <v>326</v>
      </c>
      <c r="AG7" s="28">
        <v>39</v>
      </c>
      <c r="AH7" s="28">
        <v>287</v>
      </c>
      <c r="AI7" s="27">
        <v>1.9</v>
      </c>
      <c r="AJ7" s="27">
        <v>2</v>
      </c>
      <c r="AK7" s="27">
        <v>12</v>
      </c>
      <c r="AL7" s="27">
        <v>88</v>
      </c>
      <c r="AM7" s="28">
        <v>305</v>
      </c>
      <c r="AN7" s="28">
        <v>26</v>
      </c>
      <c r="AO7" s="28">
        <v>279</v>
      </c>
      <c r="AP7" s="27">
        <v>1.2</v>
      </c>
      <c r="AQ7" s="27">
        <v>1.9</v>
      </c>
      <c r="AR7" s="27">
        <v>8.5</v>
      </c>
      <c r="AS7" s="27">
        <v>91.5</v>
      </c>
      <c r="AT7" s="28">
        <v>254</v>
      </c>
      <c r="AU7" s="28">
        <v>18</v>
      </c>
      <c r="AV7" s="28">
        <v>236</v>
      </c>
      <c r="AW7" s="27">
        <v>0.8</v>
      </c>
      <c r="AX7" s="27">
        <v>1.6</v>
      </c>
      <c r="AY7" s="27">
        <v>7.1</v>
      </c>
      <c r="AZ7" s="27">
        <v>92.9</v>
      </c>
      <c r="BA7" s="28">
        <v>272</v>
      </c>
      <c r="BB7" s="28">
        <v>25</v>
      </c>
      <c r="BC7" s="28">
        <v>247</v>
      </c>
      <c r="BD7" s="27">
        <v>1.2</v>
      </c>
      <c r="BE7" s="27">
        <v>1.8</v>
      </c>
      <c r="BF7" s="27">
        <v>9.1999999999999993</v>
      </c>
      <c r="BG7" s="27">
        <v>90.8</v>
      </c>
      <c r="BH7" s="28">
        <v>241</v>
      </c>
      <c r="BI7" s="28">
        <v>30</v>
      </c>
      <c r="BJ7" s="28">
        <v>211</v>
      </c>
      <c r="BK7" s="27">
        <v>1.1000000000000001</v>
      </c>
      <c r="BL7" s="27">
        <v>1.3</v>
      </c>
      <c r="BM7" s="27">
        <v>12.4</v>
      </c>
      <c r="BN7" s="27">
        <v>87.6</v>
      </c>
      <c r="BO7" s="28">
        <v>166</v>
      </c>
      <c r="BP7" s="28">
        <v>21</v>
      </c>
      <c r="BQ7" s="28">
        <v>145</v>
      </c>
      <c r="BR7" s="27">
        <v>1.1000000000000001</v>
      </c>
      <c r="BS7" s="27">
        <v>1.4</v>
      </c>
      <c r="BT7" s="27">
        <v>9.5</v>
      </c>
      <c r="BU7" s="27">
        <v>90.5</v>
      </c>
      <c r="BV7" s="28">
        <v>166</v>
      </c>
      <c r="BW7" s="28">
        <v>21</v>
      </c>
      <c r="BX7" s="28">
        <v>145</v>
      </c>
      <c r="BY7" s="27">
        <v>0.9</v>
      </c>
      <c r="BZ7" s="27">
        <v>1.3</v>
      </c>
      <c r="CA7" s="27">
        <v>11.5</v>
      </c>
      <c r="CB7" s="27">
        <v>88.5</v>
      </c>
      <c r="CC7" s="38">
        <v>165</v>
      </c>
      <c r="CD7" s="38">
        <v>17</v>
      </c>
      <c r="CE7" s="38">
        <v>148</v>
      </c>
      <c r="CF7" s="14">
        <f>CD7/CD$6*100</f>
        <v>0.79033007903300789</v>
      </c>
      <c r="CG7" s="14">
        <f>CE7/CE$6*100</f>
        <v>1.1273613650213283</v>
      </c>
      <c r="CH7" s="27">
        <f>CD7/$CC7*100</f>
        <v>10.303030303030303</v>
      </c>
      <c r="CI7" s="27">
        <f>CE7/$CC7*100</f>
        <v>89.696969696969703</v>
      </c>
      <c r="CJ7" s="49">
        <v>213</v>
      </c>
      <c r="CK7" s="49">
        <v>21</v>
      </c>
      <c r="CL7" s="49">
        <v>192</v>
      </c>
      <c r="CM7" s="14">
        <v>0.71404284257055428</v>
      </c>
      <c r="CN7" s="14">
        <v>1.0238361862102063</v>
      </c>
      <c r="CO7" s="14">
        <v>9.8591549295774641</v>
      </c>
      <c r="CP7" s="14">
        <v>90.140845070422543</v>
      </c>
    </row>
    <row r="8" spans="1:94" s="8" customFormat="1" ht="24" x14ac:dyDescent="0.2">
      <c r="A8" s="13" t="s">
        <v>22</v>
      </c>
      <c r="B8" s="13" t="s">
        <v>8</v>
      </c>
      <c r="C8" s="13" t="s">
        <v>35</v>
      </c>
      <c r="D8" s="28">
        <v>277</v>
      </c>
      <c r="E8" s="28">
        <v>17</v>
      </c>
      <c r="F8" s="28">
        <v>260</v>
      </c>
      <c r="G8" s="27">
        <v>1.1000000000000001</v>
      </c>
      <c r="H8" s="27">
        <v>2</v>
      </c>
      <c r="I8" s="27">
        <v>6.1</v>
      </c>
      <c r="J8" s="27">
        <v>93.9</v>
      </c>
      <c r="K8" s="28">
        <v>291</v>
      </c>
      <c r="L8" s="31">
        <v>30</v>
      </c>
      <c r="M8" s="28">
        <v>261</v>
      </c>
      <c r="N8" s="27">
        <v>1.7</v>
      </c>
      <c r="O8" s="27">
        <v>1.9</v>
      </c>
      <c r="P8" s="27">
        <v>10.3</v>
      </c>
      <c r="Q8" s="27">
        <v>89.7</v>
      </c>
      <c r="R8" s="28">
        <v>282</v>
      </c>
      <c r="S8" s="28">
        <v>18</v>
      </c>
      <c r="T8" s="28">
        <v>264</v>
      </c>
      <c r="U8" s="27">
        <v>0.9</v>
      </c>
      <c r="V8" s="27">
        <v>1.9</v>
      </c>
      <c r="W8" s="27">
        <v>6.4</v>
      </c>
      <c r="X8" s="27">
        <v>93.6</v>
      </c>
      <c r="Y8" s="28">
        <v>255</v>
      </c>
      <c r="Z8" s="28">
        <v>16</v>
      </c>
      <c r="AA8" s="28">
        <v>239</v>
      </c>
      <c r="AB8" s="27">
        <v>0.7</v>
      </c>
      <c r="AC8" s="27">
        <v>1.6</v>
      </c>
      <c r="AD8" s="27">
        <v>6.3</v>
      </c>
      <c r="AE8" s="27">
        <v>93.7</v>
      </c>
      <c r="AF8" s="28">
        <v>265</v>
      </c>
      <c r="AG8" s="28">
        <v>12</v>
      </c>
      <c r="AH8" s="28">
        <v>253</v>
      </c>
      <c r="AI8" s="27">
        <v>0.6</v>
      </c>
      <c r="AJ8" s="27">
        <v>1.8</v>
      </c>
      <c r="AK8" s="27">
        <v>4.5</v>
      </c>
      <c r="AL8" s="27">
        <v>95.5</v>
      </c>
      <c r="AM8" s="28">
        <v>240</v>
      </c>
      <c r="AN8" s="28">
        <v>20</v>
      </c>
      <c r="AO8" s="28">
        <v>220</v>
      </c>
      <c r="AP8" s="27">
        <v>0.9</v>
      </c>
      <c r="AQ8" s="27">
        <v>1.5</v>
      </c>
      <c r="AR8" s="27">
        <v>8.3000000000000007</v>
      </c>
      <c r="AS8" s="27">
        <v>91.7</v>
      </c>
      <c r="AT8" s="28">
        <v>251</v>
      </c>
      <c r="AU8" s="28">
        <v>19</v>
      </c>
      <c r="AV8" s="28">
        <v>232</v>
      </c>
      <c r="AW8" s="27">
        <v>0.9</v>
      </c>
      <c r="AX8" s="27">
        <v>1.6</v>
      </c>
      <c r="AY8" s="27">
        <v>7.6</v>
      </c>
      <c r="AZ8" s="27">
        <v>92.4</v>
      </c>
      <c r="BA8" s="28">
        <v>223</v>
      </c>
      <c r="BB8" s="28">
        <v>13</v>
      </c>
      <c r="BC8" s="28">
        <v>210</v>
      </c>
      <c r="BD8" s="27">
        <v>0.6</v>
      </c>
      <c r="BE8" s="27">
        <v>1.5</v>
      </c>
      <c r="BF8" s="27">
        <v>5.8</v>
      </c>
      <c r="BG8" s="27">
        <v>94.2</v>
      </c>
      <c r="BH8" s="28">
        <v>261</v>
      </c>
      <c r="BI8" s="28">
        <v>28</v>
      </c>
      <c r="BJ8" s="28">
        <v>233</v>
      </c>
      <c r="BK8" s="27">
        <v>1</v>
      </c>
      <c r="BL8" s="27">
        <v>1.4</v>
      </c>
      <c r="BM8" s="27">
        <v>10.7</v>
      </c>
      <c r="BN8" s="27">
        <v>89.3</v>
      </c>
      <c r="BO8" s="28">
        <v>161</v>
      </c>
      <c r="BP8" s="28">
        <v>18</v>
      </c>
      <c r="BQ8" s="28">
        <v>143</v>
      </c>
      <c r="BR8" s="27">
        <v>0.9</v>
      </c>
      <c r="BS8" s="27">
        <v>1.3</v>
      </c>
      <c r="BT8" s="27">
        <v>11.8</v>
      </c>
      <c r="BU8" s="27">
        <v>88.2</v>
      </c>
      <c r="BV8" s="28">
        <v>177</v>
      </c>
      <c r="BW8" s="28">
        <v>16</v>
      </c>
      <c r="BX8" s="28">
        <v>161</v>
      </c>
      <c r="BY8" s="27">
        <v>0.7</v>
      </c>
      <c r="BZ8" s="27">
        <v>1.4</v>
      </c>
      <c r="CA8" s="27">
        <v>9</v>
      </c>
      <c r="CB8" s="27">
        <v>91</v>
      </c>
      <c r="CC8" s="38">
        <v>186</v>
      </c>
      <c r="CD8" s="38">
        <v>14</v>
      </c>
      <c r="CE8" s="38">
        <v>172</v>
      </c>
      <c r="CF8" s="14">
        <f t="shared" ref="CF8:CF18" si="1">CD8/CD$6*100</f>
        <v>0.65086006508600658</v>
      </c>
      <c r="CG8" s="14">
        <f t="shared" ref="CG8:CG18" si="2">CE8/CE$6*100</f>
        <v>1.3101767215112736</v>
      </c>
      <c r="CH8" s="27">
        <f t="shared" ref="CH8:CH18" si="3">CD8/$CC8*100</f>
        <v>7.5268817204301079</v>
      </c>
      <c r="CI8" s="27">
        <f t="shared" ref="CI8:CI18" si="4">CE8/$CC8*100</f>
        <v>92.473118279569889</v>
      </c>
      <c r="CJ8" s="49">
        <v>212</v>
      </c>
      <c r="CK8" s="49">
        <v>19</v>
      </c>
      <c r="CL8" s="49">
        <v>193</v>
      </c>
      <c r="CM8" s="14">
        <v>0.64603876232573954</v>
      </c>
      <c r="CN8" s="14">
        <v>1.0291686663467179</v>
      </c>
      <c r="CO8" s="14">
        <v>8.9622641509433958</v>
      </c>
      <c r="CP8" s="14">
        <v>91.037735849056602</v>
      </c>
    </row>
    <row r="9" spans="1:94" s="8" customFormat="1" ht="27" customHeight="1" x14ac:dyDescent="0.2">
      <c r="A9" s="13" t="s">
        <v>23</v>
      </c>
      <c r="B9" s="13" t="s">
        <v>9</v>
      </c>
      <c r="C9" s="16" t="s">
        <v>36</v>
      </c>
      <c r="D9" s="28">
        <v>295</v>
      </c>
      <c r="E9" s="28">
        <v>2</v>
      </c>
      <c r="F9" s="28">
        <v>293</v>
      </c>
      <c r="G9" s="27">
        <v>0.1</v>
      </c>
      <c r="H9" s="27">
        <v>2.2999999999999998</v>
      </c>
      <c r="I9" s="27">
        <v>0.7</v>
      </c>
      <c r="J9" s="27">
        <v>99.3</v>
      </c>
      <c r="K9" s="28">
        <v>324</v>
      </c>
      <c r="L9" s="28" t="s">
        <v>10</v>
      </c>
      <c r="M9" s="28">
        <v>324</v>
      </c>
      <c r="N9" s="27" t="s">
        <v>10</v>
      </c>
      <c r="O9" s="27">
        <v>2.2999999999999998</v>
      </c>
      <c r="P9" s="27" t="s">
        <v>10</v>
      </c>
      <c r="Q9" s="27">
        <v>100</v>
      </c>
      <c r="R9" s="28">
        <v>318</v>
      </c>
      <c r="S9" s="28">
        <v>1</v>
      </c>
      <c r="T9" s="28">
        <v>317</v>
      </c>
      <c r="U9" s="27">
        <v>0</v>
      </c>
      <c r="V9" s="27">
        <v>2.2999999999999998</v>
      </c>
      <c r="W9" s="27">
        <v>0.3</v>
      </c>
      <c r="X9" s="27">
        <v>99.7</v>
      </c>
      <c r="Y9" s="28">
        <v>335</v>
      </c>
      <c r="Z9" s="28">
        <v>2</v>
      </c>
      <c r="AA9" s="28">
        <v>333</v>
      </c>
      <c r="AB9" s="27">
        <v>0.1</v>
      </c>
      <c r="AC9" s="27">
        <v>2.2999999999999998</v>
      </c>
      <c r="AD9" s="27">
        <v>0.6</v>
      </c>
      <c r="AE9" s="27">
        <v>99.4</v>
      </c>
      <c r="AF9" s="28">
        <v>317</v>
      </c>
      <c r="AG9" s="28">
        <v>3</v>
      </c>
      <c r="AH9" s="28">
        <v>314</v>
      </c>
      <c r="AI9" s="27">
        <v>0.1</v>
      </c>
      <c r="AJ9" s="27">
        <v>2.2000000000000002</v>
      </c>
      <c r="AK9" s="27">
        <v>0.9</v>
      </c>
      <c r="AL9" s="27">
        <v>99.1</v>
      </c>
      <c r="AM9" s="28">
        <v>258</v>
      </c>
      <c r="AN9" s="33" t="s">
        <v>10</v>
      </c>
      <c r="AO9" s="28">
        <v>258</v>
      </c>
      <c r="AP9" s="15" t="s">
        <v>10</v>
      </c>
      <c r="AQ9" s="27">
        <v>1.8</v>
      </c>
      <c r="AR9" s="15" t="s">
        <v>10</v>
      </c>
      <c r="AS9" s="27">
        <v>100</v>
      </c>
      <c r="AT9" s="28">
        <v>227</v>
      </c>
      <c r="AU9" s="28">
        <v>2</v>
      </c>
      <c r="AV9" s="28">
        <v>225</v>
      </c>
      <c r="AW9" s="27">
        <v>0.1</v>
      </c>
      <c r="AX9" s="27">
        <v>1.6</v>
      </c>
      <c r="AY9" s="27">
        <v>0.9</v>
      </c>
      <c r="AZ9" s="27">
        <v>99.1</v>
      </c>
      <c r="BA9" s="28">
        <v>198</v>
      </c>
      <c r="BB9" s="28">
        <v>1</v>
      </c>
      <c r="BC9" s="28">
        <v>197</v>
      </c>
      <c r="BD9" s="27">
        <v>0</v>
      </c>
      <c r="BE9" s="27">
        <v>1.4</v>
      </c>
      <c r="BF9" s="27">
        <v>0.5</v>
      </c>
      <c r="BG9" s="27">
        <v>99.5</v>
      </c>
      <c r="BH9" s="28">
        <v>225</v>
      </c>
      <c r="BI9" s="33" t="s">
        <v>10</v>
      </c>
      <c r="BJ9" s="33">
        <v>225</v>
      </c>
      <c r="BK9" s="15" t="s">
        <v>10</v>
      </c>
      <c r="BL9" s="15">
        <v>1.3</v>
      </c>
      <c r="BM9" s="15" t="s">
        <v>10</v>
      </c>
      <c r="BN9" s="27">
        <v>100</v>
      </c>
      <c r="BO9" s="28">
        <v>216</v>
      </c>
      <c r="BP9" s="33" t="s">
        <v>10</v>
      </c>
      <c r="BQ9" s="33">
        <v>216</v>
      </c>
      <c r="BR9" s="15" t="s">
        <v>10</v>
      </c>
      <c r="BS9" s="15">
        <v>2</v>
      </c>
      <c r="BT9" s="15" t="s">
        <v>10</v>
      </c>
      <c r="BU9" s="15">
        <v>100</v>
      </c>
      <c r="BV9" s="33">
        <v>214</v>
      </c>
      <c r="BW9" s="33" t="s">
        <v>10</v>
      </c>
      <c r="BX9" s="33">
        <v>214</v>
      </c>
      <c r="BY9" s="15" t="s">
        <v>10</v>
      </c>
      <c r="BZ9" s="15">
        <v>1.9</v>
      </c>
      <c r="CA9" s="15" t="s">
        <v>10</v>
      </c>
      <c r="CB9" s="27">
        <v>100</v>
      </c>
      <c r="CC9" s="38">
        <v>201</v>
      </c>
      <c r="CD9" s="38">
        <v>2</v>
      </c>
      <c r="CE9" s="38">
        <v>199</v>
      </c>
      <c r="CF9" s="14">
        <f t="shared" si="1"/>
        <v>9.2980009298000932E-2</v>
      </c>
      <c r="CG9" s="14">
        <f t="shared" si="2"/>
        <v>1.5158439975624618</v>
      </c>
      <c r="CH9" s="27">
        <f t="shared" si="3"/>
        <v>0.99502487562189057</v>
      </c>
      <c r="CI9" s="27">
        <f t="shared" si="4"/>
        <v>99.00497512437812</v>
      </c>
      <c r="CJ9" s="49">
        <v>154</v>
      </c>
      <c r="CK9" s="49">
        <v>4</v>
      </c>
      <c r="CL9" s="49">
        <v>150</v>
      </c>
      <c r="CM9" s="14">
        <v>0.13600816048962938</v>
      </c>
      <c r="CN9" s="14">
        <v>0.79987202047672368</v>
      </c>
      <c r="CO9" s="14">
        <v>2.5974025974025974</v>
      </c>
      <c r="CP9" s="14">
        <v>97.402597402597408</v>
      </c>
    </row>
    <row r="10" spans="1:94" s="8" customFormat="1" ht="12" x14ac:dyDescent="0.2">
      <c r="A10" s="17" t="s">
        <v>24</v>
      </c>
      <c r="B10" s="16" t="s">
        <v>11</v>
      </c>
      <c r="C10" s="16" t="s">
        <v>37</v>
      </c>
      <c r="D10" s="28">
        <v>2993</v>
      </c>
      <c r="E10" s="28">
        <v>303</v>
      </c>
      <c r="F10" s="28">
        <v>2690</v>
      </c>
      <c r="G10" s="27">
        <v>18.8</v>
      </c>
      <c r="H10" s="27">
        <v>20.7</v>
      </c>
      <c r="I10" s="27">
        <v>10.1</v>
      </c>
      <c r="J10" s="27">
        <v>89.9</v>
      </c>
      <c r="K10" s="28">
        <v>3362</v>
      </c>
      <c r="L10" s="31">
        <v>340</v>
      </c>
      <c r="M10" s="28">
        <v>3022</v>
      </c>
      <c r="N10" s="27">
        <v>18.7</v>
      </c>
      <c r="O10" s="27">
        <v>21.5</v>
      </c>
      <c r="P10" s="27">
        <v>10.1</v>
      </c>
      <c r="Q10" s="27">
        <v>89.9</v>
      </c>
      <c r="R10" s="28">
        <v>3233</v>
      </c>
      <c r="S10" s="28">
        <v>475</v>
      </c>
      <c r="T10" s="28">
        <v>2758</v>
      </c>
      <c r="U10" s="27">
        <v>23.3</v>
      </c>
      <c r="V10" s="27">
        <v>20.2</v>
      </c>
      <c r="W10" s="27">
        <v>14.7</v>
      </c>
      <c r="X10" s="27">
        <v>85.3</v>
      </c>
      <c r="Y10" s="28">
        <v>3681</v>
      </c>
      <c r="Z10" s="28">
        <v>547</v>
      </c>
      <c r="AA10" s="28">
        <v>3134</v>
      </c>
      <c r="AB10" s="27">
        <v>25.5</v>
      </c>
      <c r="AC10" s="27">
        <v>21.3</v>
      </c>
      <c r="AD10" s="27">
        <v>14.9</v>
      </c>
      <c r="AE10" s="27">
        <v>85.1</v>
      </c>
      <c r="AF10" s="28">
        <v>3414</v>
      </c>
      <c r="AG10" s="28">
        <v>473</v>
      </c>
      <c r="AH10" s="28">
        <v>2941</v>
      </c>
      <c r="AI10" s="27">
        <v>22.6</v>
      </c>
      <c r="AJ10" s="27">
        <v>20.6</v>
      </c>
      <c r="AK10" s="27">
        <v>13.9</v>
      </c>
      <c r="AL10" s="27">
        <v>86.1</v>
      </c>
      <c r="AM10" s="28">
        <v>3765</v>
      </c>
      <c r="AN10" s="28">
        <v>498</v>
      </c>
      <c r="AO10" s="28">
        <v>3267</v>
      </c>
      <c r="AP10" s="27">
        <v>22.2</v>
      </c>
      <c r="AQ10" s="27">
        <v>22.5</v>
      </c>
      <c r="AR10" s="27">
        <v>13.2</v>
      </c>
      <c r="AS10" s="27">
        <v>86.8</v>
      </c>
      <c r="AT10" s="28">
        <v>3628</v>
      </c>
      <c r="AU10" s="28">
        <v>491</v>
      </c>
      <c r="AV10" s="28">
        <v>3137</v>
      </c>
      <c r="AW10" s="27">
        <v>22.2</v>
      </c>
      <c r="AX10" s="27">
        <v>21.8</v>
      </c>
      <c r="AY10" s="27">
        <v>13.5</v>
      </c>
      <c r="AZ10" s="27">
        <v>86.5</v>
      </c>
      <c r="BA10" s="28">
        <v>3546</v>
      </c>
      <c r="BB10" s="28">
        <v>541</v>
      </c>
      <c r="BC10" s="28">
        <v>3005</v>
      </c>
      <c r="BD10" s="27">
        <v>26.1</v>
      </c>
      <c r="BE10" s="27">
        <v>21.8</v>
      </c>
      <c r="BF10" s="27">
        <v>15.3</v>
      </c>
      <c r="BG10" s="27">
        <v>84.7</v>
      </c>
      <c r="BH10" s="28">
        <v>4178</v>
      </c>
      <c r="BI10" s="28">
        <v>686</v>
      </c>
      <c r="BJ10" s="28">
        <v>3492</v>
      </c>
      <c r="BK10" s="27">
        <v>24.6</v>
      </c>
      <c r="BL10" s="27">
        <v>20.7</v>
      </c>
      <c r="BM10" s="27">
        <v>16.399999999999999</v>
      </c>
      <c r="BN10" s="27">
        <v>83.6</v>
      </c>
      <c r="BO10" s="28">
        <v>2356</v>
      </c>
      <c r="BP10" s="28">
        <v>327</v>
      </c>
      <c r="BQ10" s="28">
        <v>2029</v>
      </c>
      <c r="BR10" s="27">
        <v>17.2</v>
      </c>
      <c r="BS10" s="27">
        <v>19.100000000000001</v>
      </c>
      <c r="BT10" s="27">
        <v>13.9</v>
      </c>
      <c r="BU10" s="27">
        <v>86.1</v>
      </c>
      <c r="BV10" s="28">
        <v>3363</v>
      </c>
      <c r="BW10" s="28">
        <v>549</v>
      </c>
      <c r="BX10" s="28">
        <v>2814</v>
      </c>
      <c r="BY10" s="27">
        <v>25.3</v>
      </c>
      <c r="BZ10" s="27">
        <v>24.3</v>
      </c>
      <c r="CA10" s="27">
        <v>16.3</v>
      </c>
      <c r="CB10" s="27">
        <v>83.7</v>
      </c>
      <c r="CC10" s="38">
        <v>4627</v>
      </c>
      <c r="CD10" s="38">
        <v>528</v>
      </c>
      <c r="CE10" s="38">
        <v>4099</v>
      </c>
      <c r="CF10" s="14">
        <f t="shared" si="1"/>
        <v>24.546722454672246</v>
      </c>
      <c r="CG10" s="14">
        <f t="shared" si="2"/>
        <v>31.223339427178548</v>
      </c>
      <c r="CH10" s="27">
        <f t="shared" si="3"/>
        <v>11.411281607953319</v>
      </c>
      <c r="CI10" s="27">
        <f t="shared" si="4"/>
        <v>88.588718392046687</v>
      </c>
      <c r="CJ10" s="49">
        <v>7222</v>
      </c>
      <c r="CK10" s="49">
        <v>847</v>
      </c>
      <c r="CL10" s="49">
        <v>6375</v>
      </c>
      <c r="CM10" s="14">
        <v>28.79972798367902</v>
      </c>
      <c r="CN10" s="14">
        <v>33.994560870260756</v>
      </c>
      <c r="CO10" s="14">
        <v>11.728053170866797</v>
      </c>
      <c r="CP10" s="14">
        <v>88.271946829133213</v>
      </c>
    </row>
    <row r="11" spans="1:94" s="8" customFormat="1" ht="12" x14ac:dyDescent="0.2">
      <c r="A11" s="13" t="s">
        <v>25</v>
      </c>
      <c r="B11" s="16" t="s">
        <v>12</v>
      </c>
      <c r="C11" s="16" t="s">
        <v>38</v>
      </c>
      <c r="D11" s="28">
        <v>1085</v>
      </c>
      <c r="E11" s="28">
        <v>63</v>
      </c>
      <c r="F11" s="28">
        <v>1022</v>
      </c>
      <c r="G11" s="27">
        <v>3.9</v>
      </c>
      <c r="H11" s="27">
        <v>7.9</v>
      </c>
      <c r="I11" s="27">
        <v>5.8</v>
      </c>
      <c r="J11" s="27">
        <v>94.2</v>
      </c>
      <c r="K11" s="28">
        <v>1181</v>
      </c>
      <c r="L11" s="28">
        <v>64</v>
      </c>
      <c r="M11" s="28">
        <v>1117</v>
      </c>
      <c r="N11" s="27">
        <v>3.5</v>
      </c>
      <c r="O11" s="27">
        <v>7.9</v>
      </c>
      <c r="P11" s="27">
        <v>5.4</v>
      </c>
      <c r="Q11" s="27">
        <v>94.6</v>
      </c>
      <c r="R11" s="28">
        <v>1144</v>
      </c>
      <c r="S11" s="28">
        <v>72</v>
      </c>
      <c r="T11" s="28">
        <v>1072</v>
      </c>
      <c r="U11" s="27">
        <v>3.5</v>
      </c>
      <c r="V11" s="27">
        <v>7.9</v>
      </c>
      <c r="W11" s="27">
        <v>6.3</v>
      </c>
      <c r="X11" s="27">
        <v>93.7</v>
      </c>
      <c r="Y11" s="28">
        <v>1231</v>
      </c>
      <c r="Z11" s="28">
        <v>60</v>
      </c>
      <c r="AA11" s="28">
        <v>1171</v>
      </c>
      <c r="AB11" s="27">
        <v>2.8</v>
      </c>
      <c r="AC11" s="27">
        <v>8</v>
      </c>
      <c r="AD11" s="27">
        <v>4.9000000000000004</v>
      </c>
      <c r="AE11" s="27">
        <v>95.1</v>
      </c>
      <c r="AF11" s="28">
        <v>933</v>
      </c>
      <c r="AG11" s="28">
        <v>61</v>
      </c>
      <c r="AH11" s="28">
        <v>872</v>
      </c>
      <c r="AI11" s="27">
        <v>2.9</v>
      </c>
      <c r="AJ11" s="27">
        <v>6.1</v>
      </c>
      <c r="AK11" s="27">
        <v>6.5</v>
      </c>
      <c r="AL11" s="27">
        <v>93.5</v>
      </c>
      <c r="AM11" s="28">
        <v>930</v>
      </c>
      <c r="AN11" s="28">
        <v>52</v>
      </c>
      <c r="AO11" s="28">
        <v>878</v>
      </c>
      <c r="AP11" s="27">
        <v>2.2999999999999998</v>
      </c>
      <c r="AQ11" s="27">
        <v>6</v>
      </c>
      <c r="AR11" s="27">
        <v>5.6</v>
      </c>
      <c r="AS11" s="27">
        <v>94.4</v>
      </c>
      <c r="AT11" s="28">
        <v>837</v>
      </c>
      <c r="AU11" s="28">
        <v>50</v>
      </c>
      <c r="AV11" s="28">
        <v>787</v>
      </c>
      <c r="AW11" s="27">
        <v>2.2999999999999998</v>
      </c>
      <c r="AX11" s="27">
        <v>5.5</v>
      </c>
      <c r="AY11" s="27">
        <v>6</v>
      </c>
      <c r="AZ11" s="27">
        <v>94</v>
      </c>
      <c r="BA11" s="28">
        <v>824</v>
      </c>
      <c r="BB11" s="28">
        <v>41</v>
      </c>
      <c r="BC11" s="28">
        <v>783</v>
      </c>
      <c r="BD11" s="27">
        <v>2</v>
      </c>
      <c r="BE11" s="27">
        <v>5.7</v>
      </c>
      <c r="BF11" s="27">
        <v>5</v>
      </c>
      <c r="BG11" s="27">
        <v>95</v>
      </c>
      <c r="BH11" s="28">
        <v>902</v>
      </c>
      <c r="BI11" s="28">
        <v>39</v>
      </c>
      <c r="BJ11" s="28">
        <v>863</v>
      </c>
      <c r="BK11" s="27">
        <v>1.4</v>
      </c>
      <c r="BL11" s="27">
        <v>5.0999999999999996</v>
      </c>
      <c r="BM11" s="27">
        <v>4.3</v>
      </c>
      <c r="BN11" s="27">
        <v>95.7</v>
      </c>
      <c r="BO11" s="28">
        <v>797</v>
      </c>
      <c r="BP11" s="28">
        <v>52</v>
      </c>
      <c r="BQ11" s="28">
        <v>745</v>
      </c>
      <c r="BR11" s="27">
        <v>2.7</v>
      </c>
      <c r="BS11" s="27">
        <v>7</v>
      </c>
      <c r="BT11" s="27">
        <v>6.5</v>
      </c>
      <c r="BU11" s="27">
        <v>93.5</v>
      </c>
      <c r="BV11" s="28">
        <v>644</v>
      </c>
      <c r="BW11" s="28">
        <v>40</v>
      </c>
      <c r="BX11" s="28">
        <v>604</v>
      </c>
      <c r="BY11" s="27">
        <v>1.8</v>
      </c>
      <c r="BZ11" s="27">
        <v>5.2</v>
      </c>
      <c r="CA11" s="27">
        <v>6.2</v>
      </c>
      <c r="CB11" s="27">
        <v>93.8</v>
      </c>
      <c r="CC11" s="38">
        <v>766</v>
      </c>
      <c r="CD11" s="38">
        <v>43</v>
      </c>
      <c r="CE11" s="38">
        <v>723</v>
      </c>
      <c r="CF11" s="14">
        <f t="shared" si="1"/>
        <v>1.9990701999070202</v>
      </c>
      <c r="CG11" s="14">
        <f t="shared" si="2"/>
        <v>5.5073126142595976</v>
      </c>
      <c r="CH11" s="27">
        <f t="shared" si="3"/>
        <v>5.6135770234986948</v>
      </c>
      <c r="CI11" s="27">
        <f t="shared" si="4"/>
        <v>94.386422976501308</v>
      </c>
      <c r="CJ11" s="49">
        <v>1089</v>
      </c>
      <c r="CK11" s="49">
        <v>47</v>
      </c>
      <c r="CL11" s="49">
        <v>1042</v>
      </c>
      <c r="CM11" s="14">
        <v>1.5980958857531453</v>
      </c>
      <c r="CN11" s="14">
        <v>5.5564443022449739</v>
      </c>
      <c r="CO11" s="14">
        <v>4.3158861340679522</v>
      </c>
      <c r="CP11" s="14">
        <v>95.684113865932048</v>
      </c>
    </row>
    <row r="12" spans="1:94" s="8" customFormat="1" ht="12" x14ac:dyDescent="0.2">
      <c r="A12" s="13" t="s">
        <v>25</v>
      </c>
      <c r="B12" s="16" t="s">
        <v>13</v>
      </c>
      <c r="C12" s="16" t="s">
        <v>38</v>
      </c>
      <c r="D12" s="28">
        <v>539</v>
      </c>
      <c r="E12" s="28">
        <v>4</v>
      </c>
      <c r="F12" s="28">
        <v>535</v>
      </c>
      <c r="G12" s="27">
        <v>0.2</v>
      </c>
      <c r="H12" s="27">
        <v>4.0999999999999996</v>
      </c>
      <c r="I12" s="27">
        <v>0.7</v>
      </c>
      <c r="J12" s="27">
        <v>99.3</v>
      </c>
      <c r="K12" s="28">
        <v>535</v>
      </c>
      <c r="L12" s="31">
        <v>17</v>
      </c>
      <c r="M12" s="28">
        <v>518</v>
      </c>
      <c r="N12" s="27">
        <v>0.9</v>
      </c>
      <c r="O12" s="27">
        <v>3.7</v>
      </c>
      <c r="P12" s="27">
        <v>3.2</v>
      </c>
      <c r="Q12" s="27">
        <v>96.8</v>
      </c>
      <c r="R12" s="28">
        <v>490</v>
      </c>
      <c r="S12" s="28">
        <v>17</v>
      </c>
      <c r="T12" s="28">
        <v>473</v>
      </c>
      <c r="U12" s="27">
        <v>0.8</v>
      </c>
      <c r="V12" s="27">
        <v>3.5</v>
      </c>
      <c r="W12" s="27">
        <v>3.5</v>
      </c>
      <c r="X12" s="27">
        <v>96.5</v>
      </c>
      <c r="Y12" s="28">
        <v>435</v>
      </c>
      <c r="Z12" s="28">
        <v>14</v>
      </c>
      <c r="AA12" s="28">
        <v>421</v>
      </c>
      <c r="AB12" s="27">
        <v>0.7</v>
      </c>
      <c r="AC12" s="27">
        <v>2.9</v>
      </c>
      <c r="AD12" s="27">
        <v>3.2</v>
      </c>
      <c r="AE12" s="27">
        <v>96.8</v>
      </c>
      <c r="AF12" s="28">
        <v>463</v>
      </c>
      <c r="AG12" s="28">
        <v>20</v>
      </c>
      <c r="AH12" s="28">
        <v>443</v>
      </c>
      <c r="AI12" s="27">
        <v>1</v>
      </c>
      <c r="AJ12" s="27">
        <v>3.1</v>
      </c>
      <c r="AK12" s="27">
        <v>4.3</v>
      </c>
      <c r="AL12" s="27">
        <v>95.7</v>
      </c>
      <c r="AM12" s="28">
        <v>462</v>
      </c>
      <c r="AN12" s="28">
        <v>10</v>
      </c>
      <c r="AO12" s="28">
        <v>452</v>
      </c>
      <c r="AP12" s="27">
        <v>0.4</v>
      </c>
      <c r="AQ12" s="27">
        <v>3.1</v>
      </c>
      <c r="AR12" s="27">
        <v>2.2000000000000002</v>
      </c>
      <c r="AS12" s="27">
        <v>97.8</v>
      </c>
      <c r="AT12" s="28">
        <v>337</v>
      </c>
      <c r="AU12" s="28">
        <v>7</v>
      </c>
      <c r="AV12" s="28">
        <v>330</v>
      </c>
      <c r="AW12" s="27">
        <v>0.3</v>
      </c>
      <c r="AX12" s="27">
        <v>2.2999999999999998</v>
      </c>
      <c r="AY12" s="27">
        <v>2.1</v>
      </c>
      <c r="AZ12" s="27">
        <v>97.9</v>
      </c>
      <c r="BA12" s="28">
        <v>297</v>
      </c>
      <c r="BB12" s="28">
        <v>6</v>
      </c>
      <c r="BC12" s="28">
        <v>291</v>
      </c>
      <c r="BD12" s="27">
        <v>0.3</v>
      </c>
      <c r="BE12" s="27">
        <v>2.1</v>
      </c>
      <c r="BF12" s="27">
        <v>2</v>
      </c>
      <c r="BG12" s="27">
        <v>98</v>
      </c>
      <c r="BH12" s="28">
        <v>277</v>
      </c>
      <c r="BI12" s="28">
        <v>11</v>
      </c>
      <c r="BJ12" s="28">
        <v>266</v>
      </c>
      <c r="BK12" s="27">
        <v>0.4</v>
      </c>
      <c r="BL12" s="27">
        <v>1.6</v>
      </c>
      <c r="BM12" s="27">
        <v>4</v>
      </c>
      <c r="BN12" s="27">
        <v>96</v>
      </c>
      <c r="BO12" s="28">
        <v>191</v>
      </c>
      <c r="BP12" s="28">
        <v>13</v>
      </c>
      <c r="BQ12" s="28">
        <v>178</v>
      </c>
      <c r="BR12" s="27">
        <v>0.7</v>
      </c>
      <c r="BS12" s="27">
        <v>1.7</v>
      </c>
      <c r="BT12" s="27">
        <v>6.8</v>
      </c>
      <c r="BU12" s="27">
        <v>93.2</v>
      </c>
      <c r="BV12" s="28">
        <v>139</v>
      </c>
      <c r="BW12" s="28">
        <v>7</v>
      </c>
      <c r="BX12" s="28">
        <v>132</v>
      </c>
      <c r="BY12" s="27">
        <v>0.3</v>
      </c>
      <c r="BZ12" s="27">
        <v>1.1000000000000001</v>
      </c>
      <c r="CA12" s="27">
        <v>5</v>
      </c>
      <c r="CB12" s="27">
        <v>95</v>
      </c>
      <c r="CC12" s="38">
        <v>148</v>
      </c>
      <c r="CD12" s="38">
        <v>4</v>
      </c>
      <c r="CE12" s="38">
        <v>144</v>
      </c>
      <c r="CF12" s="14">
        <f t="shared" si="1"/>
        <v>0.18596001859600186</v>
      </c>
      <c r="CG12" s="14">
        <f t="shared" si="2"/>
        <v>1.0968921389396709</v>
      </c>
      <c r="CH12" s="27">
        <f t="shared" si="3"/>
        <v>2.7027027027027026</v>
      </c>
      <c r="CI12" s="27">
        <f t="shared" si="4"/>
        <v>97.297297297297305</v>
      </c>
      <c r="CJ12" s="39">
        <v>224</v>
      </c>
      <c r="CK12" s="39">
        <v>14</v>
      </c>
      <c r="CL12" s="39">
        <v>210</v>
      </c>
      <c r="CM12" s="14">
        <v>0.47602856171370284</v>
      </c>
      <c r="CN12" s="14">
        <v>1.1198208286674132</v>
      </c>
      <c r="CO12" s="14">
        <v>6.25</v>
      </c>
      <c r="CP12" s="14">
        <v>93.75</v>
      </c>
    </row>
    <row r="13" spans="1:94" s="8" customFormat="1" ht="12" x14ac:dyDescent="0.2">
      <c r="A13" s="36" t="s">
        <v>49</v>
      </c>
      <c r="B13" s="16" t="s">
        <v>14</v>
      </c>
      <c r="C13" s="17" t="s">
        <v>39</v>
      </c>
      <c r="D13" s="28">
        <v>1924</v>
      </c>
      <c r="E13" s="28">
        <v>252</v>
      </c>
      <c r="F13" s="28">
        <v>1672</v>
      </c>
      <c r="G13" s="27">
        <v>15.6</v>
      </c>
      <c r="H13" s="27">
        <v>12.8</v>
      </c>
      <c r="I13" s="27">
        <v>13.1</v>
      </c>
      <c r="J13" s="27">
        <v>86.9</v>
      </c>
      <c r="K13" s="28">
        <v>1874</v>
      </c>
      <c r="L13" s="28">
        <v>317</v>
      </c>
      <c r="M13" s="28">
        <v>1557</v>
      </c>
      <c r="N13" s="27">
        <v>17.399999999999999</v>
      </c>
      <c r="O13" s="27">
        <v>11.1</v>
      </c>
      <c r="P13" s="27">
        <v>16.899999999999999</v>
      </c>
      <c r="Q13" s="27">
        <v>83.1</v>
      </c>
      <c r="R13" s="28">
        <v>2075</v>
      </c>
      <c r="S13" s="28">
        <v>355</v>
      </c>
      <c r="T13" s="28">
        <v>1720</v>
      </c>
      <c r="U13" s="27">
        <v>17.399999999999999</v>
      </c>
      <c r="V13" s="27">
        <v>12.6</v>
      </c>
      <c r="W13" s="27">
        <v>17.100000000000001</v>
      </c>
      <c r="X13" s="27">
        <v>82.9</v>
      </c>
      <c r="Y13" s="28">
        <v>2489</v>
      </c>
      <c r="Z13" s="28">
        <v>359</v>
      </c>
      <c r="AA13" s="28">
        <v>2130</v>
      </c>
      <c r="AB13" s="27">
        <v>16.7</v>
      </c>
      <c r="AC13" s="27">
        <v>14.5</v>
      </c>
      <c r="AD13" s="27">
        <v>14.4</v>
      </c>
      <c r="AE13" s="27">
        <v>85.6</v>
      </c>
      <c r="AF13" s="28">
        <v>2272</v>
      </c>
      <c r="AG13" s="28">
        <v>398</v>
      </c>
      <c r="AH13" s="28">
        <v>1874</v>
      </c>
      <c r="AI13" s="27">
        <v>19</v>
      </c>
      <c r="AJ13" s="27">
        <v>13.1</v>
      </c>
      <c r="AK13" s="27">
        <v>17.5</v>
      </c>
      <c r="AL13" s="27">
        <v>82.5</v>
      </c>
      <c r="AM13" s="28">
        <v>2269</v>
      </c>
      <c r="AN13" s="28">
        <v>412</v>
      </c>
      <c r="AO13" s="28">
        <v>1857</v>
      </c>
      <c r="AP13" s="27">
        <v>18.399999999999999</v>
      </c>
      <c r="AQ13" s="27">
        <v>12.8</v>
      </c>
      <c r="AR13" s="27">
        <v>18.2</v>
      </c>
      <c r="AS13" s="27">
        <v>81.8</v>
      </c>
      <c r="AT13" s="28">
        <v>2150</v>
      </c>
      <c r="AU13" s="28">
        <v>360</v>
      </c>
      <c r="AV13" s="28">
        <v>1790</v>
      </c>
      <c r="AW13" s="27">
        <v>16.3</v>
      </c>
      <c r="AX13" s="27">
        <v>12.4</v>
      </c>
      <c r="AY13" s="27">
        <v>16.7</v>
      </c>
      <c r="AZ13" s="27">
        <v>83.3</v>
      </c>
      <c r="BA13" s="28">
        <v>2064</v>
      </c>
      <c r="BB13" s="28">
        <v>295</v>
      </c>
      <c r="BC13" s="28">
        <v>1769</v>
      </c>
      <c r="BD13" s="27">
        <v>14.2</v>
      </c>
      <c r="BE13" s="27">
        <v>12.8</v>
      </c>
      <c r="BF13" s="27">
        <v>14.3</v>
      </c>
      <c r="BG13" s="27">
        <v>85.7</v>
      </c>
      <c r="BH13" s="28">
        <v>2636</v>
      </c>
      <c r="BI13" s="28">
        <v>386</v>
      </c>
      <c r="BJ13" s="28">
        <v>2250</v>
      </c>
      <c r="BK13" s="27">
        <v>13.9</v>
      </c>
      <c r="BL13" s="27">
        <v>13.4</v>
      </c>
      <c r="BM13" s="27">
        <v>14.6</v>
      </c>
      <c r="BN13" s="27">
        <v>85.4</v>
      </c>
      <c r="BO13" s="28">
        <v>1977</v>
      </c>
      <c r="BP13" s="28">
        <v>302</v>
      </c>
      <c r="BQ13" s="28">
        <v>1675</v>
      </c>
      <c r="BR13" s="27">
        <v>15.8</v>
      </c>
      <c r="BS13" s="27">
        <v>15.8</v>
      </c>
      <c r="BT13" s="27">
        <v>15.3</v>
      </c>
      <c r="BU13" s="27">
        <v>84.7</v>
      </c>
      <c r="BV13" s="28">
        <v>2023</v>
      </c>
      <c r="BW13" s="28">
        <v>306</v>
      </c>
      <c r="BX13" s="28">
        <v>1717</v>
      </c>
      <c r="BY13" s="27">
        <v>14.1</v>
      </c>
      <c r="BZ13" s="27">
        <v>14.8</v>
      </c>
      <c r="CA13" s="27">
        <v>15.1</v>
      </c>
      <c r="CB13" s="27">
        <v>84.9</v>
      </c>
      <c r="CC13" s="38">
        <v>1657</v>
      </c>
      <c r="CD13" s="38">
        <v>211</v>
      </c>
      <c r="CE13" s="38">
        <v>1446</v>
      </c>
      <c r="CF13" s="14">
        <f t="shared" si="1"/>
        <v>9.8093909809390976</v>
      </c>
      <c r="CG13" s="14">
        <f t="shared" si="2"/>
        <v>11.014625228519195</v>
      </c>
      <c r="CH13" s="27">
        <f t="shared" si="3"/>
        <v>12.733856366928183</v>
      </c>
      <c r="CI13" s="27">
        <f t="shared" si="4"/>
        <v>87.266143633071806</v>
      </c>
      <c r="CJ13" s="49">
        <v>1811</v>
      </c>
      <c r="CK13" s="49">
        <v>236</v>
      </c>
      <c r="CL13" s="49">
        <v>1575</v>
      </c>
      <c r="CM13" s="14">
        <v>8.0244814688881334</v>
      </c>
      <c r="CN13" s="14">
        <v>8.3986562150055999</v>
      </c>
      <c r="CO13" s="14">
        <v>13.031474323578134</v>
      </c>
      <c r="CP13" s="14">
        <v>86.968525676421876</v>
      </c>
    </row>
    <row r="14" spans="1:94" s="8" customFormat="1" ht="12" x14ac:dyDescent="0.2">
      <c r="A14" s="13" t="s">
        <v>26</v>
      </c>
      <c r="B14" s="17" t="s">
        <v>15</v>
      </c>
      <c r="C14" s="16" t="s">
        <v>40</v>
      </c>
      <c r="D14" s="28">
        <v>117</v>
      </c>
      <c r="E14" s="28">
        <v>19</v>
      </c>
      <c r="F14" s="28">
        <v>98</v>
      </c>
      <c r="G14" s="27">
        <v>1.2</v>
      </c>
      <c r="H14" s="27">
        <v>0.8</v>
      </c>
      <c r="I14" s="27">
        <v>16.2</v>
      </c>
      <c r="J14" s="27">
        <v>83.8</v>
      </c>
      <c r="K14" s="30">
        <v>120</v>
      </c>
      <c r="L14" s="31">
        <v>10</v>
      </c>
      <c r="M14" s="28">
        <v>110</v>
      </c>
      <c r="N14" s="27">
        <v>0.6</v>
      </c>
      <c r="O14" s="27">
        <v>0.8</v>
      </c>
      <c r="P14" s="27">
        <v>8.3000000000000007</v>
      </c>
      <c r="Q14" s="27">
        <v>91.7</v>
      </c>
      <c r="R14" s="28">
        <v>121</v>
      </c>
      <c r="S14" s="28">
        <v>13</v>
      </c>
      <c r="T14" s="28">
        <v>108</v>
      </c>
      <c r="U14" s="27">
        <v>0.6</v>
      </c>
      <c r="V14" s="27">
        <v>0.8</v>
      </c>
      <c r="W14" s="27">
        <v>10.7</v>
      </c>
      <c r="X14" s="27">
        <v>89.3</v>
      </c>
      <c r="Y14" s="28">
        <v>55</v>
      </c>
      <c r="Z14" s="33" t="s">
        <v>10</v>
      </c>
      <c r="AA14" s="28">
        <v>55</v>
      </c>
      <c r="AB14" s="15" t="s">
        <v>10</v>
      </c>
      <c r="AC14" s="27">
        <v>0.4</v>
      </c>
      <c r="AD14" s="15" t="s">
        <v>10</v>
      </c>
      <c r="AE14" s="27">
        <v>100</v>
      </c>
      <c r="AF14" s="28">
        <v>72</v>
      </c>
      <c r="AG14" s="28">
        <v>7</v>
      </c>
      <c r="AH14" s="28">
        <v>65</v>
      </c>
      <c r="AI14" s="27">
        <v>0.3</v>
      </c>
      <c r="AJ14" s="27">
        <v>0.5</v>
      </c>
      <c r="AK14" s="27">
        <v>9.6999999999999993</v>
      </c>
      <c r="AL14" s="27">
        <v>90.3</v>
      </c>
      <c r="AM14" s="28">
        <v>109</v>
      </c>
      <c r="AN14" s="28">
        <v>3</v>
      </c>
      <c r="AO14" s="28">
        <v>106</v>
      </c>
      <c r="AP14" s="27">
        <v>0.1</v>
      </c>
      <c r="AQ14" s="27">
        <v>0.7</v>
      </c>
      <c r="AR14" s="27">
        <v>2.8</v>
      </c>
      <c r="AS14" s="27">
        <v>97.2</v>
      </c>
      <c r="AT14" s="28">
        <v>92</v>
      </c>
      <c r="AU14" s="28">
        <v>6</v>
      </c>
      <c r="AV14" s="28">
        <v>86</v>
      </c>
      <c r="AW14" s="27">
        <v>0.3</v>
      </c>
      <c r="AX14" s="27">
        <v>0.6</v>
      </c>
      <c r="AY14" s="27">
        <v>6.5</v>
      </c>
      <c r="AZ14" s="27">
        <v>93.5</v>
      </c>
      <c r="BA14" s="28">
        <v>70</v>
      </c>
      <c r="BB14" s="28">
        <v>9</v>
      </c>
      <c r="BC14" s="28">
        <v>61</v>
      </c>
      <c r="BD14" s="27">
        <v>0.4</v>
      </c>
      <c r="BE14" s="27">
        <v>0.4</v>
      </c>
      <c r="BF14" s="27">
        <v>12.9</v>
      </c>
      <c r="BG14" s="27">
        <v>87.1</v>
      </c>
      <c r="BH14" s="28">
        <v>109</v>
      </c>
      <c r="BI14" s="28">
        <v>7</v>
      </c>
      <c r="BJ14" s="28">
        <v>102</v>
      </c>
      <c r="BK14" s="27">
        <v>0.3</v>
      </c>
      <c r="BL14" s="27">
        <v>0.6</v>
      </c>
      <c r="BM14" s="27">
        <v>6.4</v>
      </c>
      <c r="BN14" s="27">
        <v>93.6</v>
      </c>
      <c r="BO14" s="28">
        <v>80</v>
      </c>
      <c r="BP14" s="28">
        <v>8</v>
      </c>
      <c r="BQ14" s="28">
        <v>72</v>
      </c>
      <c r="BR14" s="27">
        <v>0.4</v>
      </c>
      <c r="BS14" s="27">
        <v>0.7</v>
      </c>
      <c r="BT14" s="27">
        <v>10</v>
      </c>
      <c r="BU14" s="27">
        <v>90</v>
      </c>
      <c r="BV14" s="28">
        <v>63</v>
      </c>
      <c r="BW14" s="28">
        <v>13</v>
      </c>
      <c r="BX14" s="28">
        <v>50</v>
      </c>
      <c r="BY14" s="27">
        <v>0.6</v>
      </c>
      <c r="BZ14" s="27">
        <v>0.4</v>
      </c>
      <c r="CA14" s="27">
        <v>20.6</v>
      </c>
      <c r="CB14" s="27">
        <v>79.400000000000006</v>
      </c>
      <c r="CC14" s="38">
        <v>72</v>
      </c>
      <c r="CD14" s="38">
        <v>8</v>
      </c>
      <c r="CE14" s="38">
        <v>64</v>
      </c>
      <c r="CF14" s="14">
        <f t="shared" si="1"/>
        <v>0.37192003719200373</v>
      </c>
      <c r="CG14" s="14">
        <f t="shared" si="2"/>
        <v>0.48750761730652042</v>
      </c>
      <c r="CH14" s="27">
        <f t="shared" si="3"/>
        <v>11.111111111111111</v>
      </c>
      <c r="CI14" s="27">
        <f t="shared" si="4"/>
        <v>88.888888888888886</v>
      </c>
      <c r="CJ14" s="39">
        <v>86</v>
      </c>
      <c r="CK14" s="39">
        <v>12</v>
      </c>
      <c r="CL14" s="39">
        <v>74</v>
      </c>
      <c r="CM14" s="14">
        <v>0.40802448146888814</v>
      </c>
      <c r="CN14" s="14">
        <v>0.3946035301018504</v>
      </c>
      <c r="CO14" s="14">
        <v>13.953488372093023</v>
      </c>
      <c r="CP14" s="14">
        <v>86.04651162790698</v>
      </c>
    </row>
    <row r="15" spans="1:94" s="8" customFormat="1" ht="12" x14ac:dyDescent="0.2">
      <c r="A15" s="13" t="s">
        <v>27</v>
      </c>
      <c r="B15" s="16" t="s">
        <v>16</v>
      </c>
      <c r="C15" s="18" t="s">
        <v>42</v>
      </c>
      <c r="D15" s="30">
        <v>683</v>
      </c>
      <c r="E15" s="28">
        <v>182</v>
      </c>
      <c r="F15" s="28">
        <v>501</v>
      </c>
      <c r="G15" s="27">
        <v>11.3</v>
      </c>
      <c r="H15" s="27">
        <v>3.8</v>
      </c>
      <c r="I15" s="27">
        <v>26.6</v>
      </c>
      <c r="J15" s="27">
        <v>73.400000000000006</v>
      </c>
      <c r="K15" s="30">
        <v>733</v>
      </c>
      <c r="L15" s="28">
        <v>205</v>
      </c>
      <c r="M15" s="28">
        <v>528</v>
      </c>
      <c r="N15" s="27">
        <v>11.3</v>
      </c>
      <c r="O15" s="27">
        <v>3.8</v>
      </c>
      <c r="P15" s="27">
        <v>28</v>
      </c>
      <c r="Q15" s="27">
        <v>72</v>
      </c>
      <c r="R15" s="30">
        <v>788</v>
      </c>
      <c r="S15" s="28">
        <v>247</v>
      </c>
      <c r="T15" s="28">
        <v>541</v>
      </c>
      <c r="U15" s="27">
        <v>12.1</v>
      </c>
      <c r="V15" s="27">
        <v>4</v>
      </c>
      <c r="W15" s="27">
        <v>31.3</v>
      </c>
      <c r="X15" s="27">
        <v>67.7</v>
      </c>
      <c r="Y15" s="30">
        <v>948</v>
      </c>
      <c r="Z15" s="28">
        <v>236</v>
      </c>
      <c r="AA15" s="28">
        <v>712</v>
      </c>
      <c r="AB15" s="27">
        <v>11</v>
      </c>
      <c r="AC15" s="27">
        <v>4.8</v>
      </c>
      <c r="AD15" s="27">
        <v>24.9</v>
      </c>
      <c r="AE15" s="27">
        <v>75.099999999999994</v>
      </c>
      <c r="AF15" s="30">
        <v>1061</v>
      </c>
      <c r="AG15" s="28">
        <v>257</v>
      </c>
      <c r="AH15" s="28">
        <v>804</v>
      </c>
      <c r="AI15" s="27">
        <v>12.3</v>
      </c>
      <c r="AJ15" s="27">
        <v>5.6</v>
      </c>
      <c r="AK15" s="27">
        <v>24.2</v>
      </c>
      <c r="AL15" s="27">
        <v>75.8</v>
      </c>
      <c r="AM15" s="28">
        <v>1309</v>
      </c>
      <c r="AN15" s="28">
        <v>364</v>
      </c>
      <c r="AO15" s="28">
        <v>945</v>
      </c>
      <c r="AP15" s="27">
        <v>16.3</v>
      </c>
      <c r="AQ15" s="27">
        <v>6.5</v>
      </c>
      <c r="AR15" s="27">
        <v>27.8</v>
      </c>
      <c r="AS15" s="27">
        <v>72.2</v>
      </c>
      <c r="AT15" s="28">
        <v>1548</v>
      </c>
      <c r="AU15" s="28">
        <v>394</v>
      </c>
      <c r="AV15" s="28">
        <v>1154</v>
      </c>
      <c r="AW15" s="27">
        <v>17.8</v>
      </c>
      <c r="AX15" s="27">
        <v>8</v>
      </c>
      <c r="AY15" s="27">
        <v>25.5</v>
      </c>
      <c r="AZ15" s="27">
        <v>74.5</v>
      </c>
      <c r="BA15" s="28">
        <v>1577</v>
      </c>
      <c r="BB15" s="28">
        <v>368</v>
      </c>
      <c r="BC15" s="28">
        <v>1209</v>
      </c>
      <c r="BD15" s="27">
        <v>17.7</v>
      </c>
      <c r="BE15" s="27">
        <v>8.8000000000000007</v>
      </c>
      <c r="BF15" s="27">
        <v>23.3</v>
      </c>
      <c r="BG15" s="27">
        <v>76.7</v>
      </c>
      <c r="BH15" s="28">
        <v>1947</v>
      </c>
      <c r="BI15" s="28">
        <v>537</v>
      </c>
      <c r="BJ15" s="28">
        <v>1410</v>
      </c>
      <c r="BK15" s="27">
        <v>19.3</v>
      </c>
      <c r="BL15" s="27">
        <v>8.4</v>
      </c>
      <c r="BM15" s="27">
        <v>27.6</v>
      </c>
      <c r="BN15" s="27">
        <v>72.400000000000006</v>
      </c>
      <c r="BO15" s="28">
        <v>1731</v>
      </c>
      <c r="BP15" s="28">
        <v>436</v>
      </c>
      <c r="BQ15" s="28">
        <v>1295</v>
      </c>
      <c r="BR15" s="27">
        <v>22.9</v>
      </c>
      <c r="BS15" s="27">
        <v>12.2</v>
      </c>
      <c r="BT15" s="27">
        <v>25.2</v>
      </c>
      <c r="BU15" s="27">
        <v>74.8</v>
      </c>
      <c r="BV15" s="28">
        <v>1790</v>
      </c>
      <c r="BW15" s="28">
        <v>470</v>
      </c>
      <c r="BX15" s="28">
        <v>1320</v>
      </c>
      <c r="BY15" s="27">
        <v>21.7</v>
      </c>
      <c r="BZ15" s="27">
        <v>11.4</v>
      </c>
      <c r="CA15" s="27">
        <v>26.3</v>
      </c>
      <c r="CB15" s="27">
        <v>73.7</v>
      </c>
      <c r="CC15" s="38">
        <v>2022</v>
      </c>
      <c r="CD15" s="38">
        <v>545</v>
      </c>
      <c r="CE15" s="38">
        <v>1477</v>
      </c>
      <c r="CF15" s="14">
        <f t="shared" si="1"/>
        <v>25.337052533705251</v>
      </c>
      <c r="CG15" s="14">
        <f t="shared" si="2"/>
        <v>11.250761730652041</v>
      </c>
      <c r="CH15" s="27">
        <f t="shared" si="3"/>
        <v>26.95351137487636</v>
      </c>
      <c r="CI15" s="27">
        <f t="shared" si="4"/>
        <v>73.046488625123644</v>
      </c>
      <c r="CJ15" s="39">
        <v>2378</v>
      </c>
      <c r="CK15" s="39">
        <v>557</v>
      </c>
      <c r="CL15" s="39">
        <v>1821</v>
      </c>
      <c r="CM15" s="14">
        <v>18.939136348180892</v>
      </c>
      <c r="CN15" s="14">
        <v>9.710446328587425</v>
      </c>
      <c r="CO15" s="14">
        <v>23.423044575273337</v>
      </c>
      <c r="CP15" s="14">
        <v>76.576955424726663</v>
      </c>
    </row>
    <row r="16" spans="1:94" s="8" customFormat="1" ht="24" x14ac:dyDescent="0.2">
      <c r="A16" s="17" t="s">
        <v>31</v>
      </c>
      <c r="B16" s="18" t="s">
        <v>17</v>
      </c>
      <c r="C16" s="13" t="s">
        <v>43</v>
      </c>
      <c r="D16" s="28">
        <v>1139</v>
      </c>
      <c r="E16" s="28">
        <v>87</v>
      </c>
      <c r="F16" s="28">
        <v>1052</v>
      </c>
      <c r="G16" s="27">
        <v>5.4</v>
      </c>
      <c r="H16" s="27">
        <v>8.1</v>
      </c>
      <c r="I16" s="27">
        <v>7.6</v>
      </c>
      <c r="J16" s="27">
        <v>92.4</v>
      </c>
      <c r="K16" s="30">
        <v>1287</v>
      </c>
      <c r="L16" s="28">
        <v>100</v>
      </c>
      <c r="M16" s="28">
        <v>1187</v>
      </c>
      <c r="N16" s="27">
        <v>5.5</v>
      </c>
      <c r="O16" s="27">
        <v>8.4</v>
      </c>
      <c r="P16" s="27">
        <v>7.8</v>
      </c>
      <c r="Q16" s="27">
        <v>92.2</v>
      </c>
      <c r="R16" s="28">
        <v>1360</v>
      </c>
      <c r="S16" s="28">
        <v>80</v>
      </c>
      <c r="T16" s="28">
        <v>1280</v>
      </c>
      <c r="U16" s="27">
        <v>3.9</v>
      </c>
      <c r="V16" s="27">
        <v>9.4</v>
      </c>
      <c r="W16" s="27">
        <v>5.9</v>
      </c>
      <c r="X16" s="27">
        <v>94.1</v>
      </c>
      <c r="Y16" s="28">
        <v>1461</v>
      </c>
      <c r="Z16" s="28">
        <v>76</v>
      </c>
      <c r="AA16" s="28">
        <v>1385</v>
      </c>
      <c r="AB16" s="27">
        <v>3.5</v>
      </c>
      <c r="AC16" s="27">
        <v>9.4</v>
      </c>
      <c r="AD16" s="27">
        <v>5.2</v>
      </c>
      <c r="AE16" s="27">
        <v>94.8</v>
      </c>
      <c r="AF16" s="28">
        <v>1336</v>
      </c>
      <c r="AG16" s="28">
        <v>53</v>
      </c>
      <c r="AH16" s="28">
        <v>1283</v>
      </c>
      <c r="AI16" s="27">
        <v>2.5</v>
      </c>
      <c r="AJ16" s="27">
        <v>9</v>
      </c>
      <c r="AK16" s="27">
        <v>4</v>
      </c>
      <c r="AL16" s="27">
        <v>96</v>
      </c>
      <c r="AM16" s="28">
        <v>1259</v>
      </c>
      <c r="AN16" s="28">
        <v>55</v>
      </c>
      <c r="AO16" s="28">
        <v>1204</v>
      </c>
      <c r="AP16" s="27">
        <v>2.5</v>
      </c>
      <c r="AQ16" s="27">
        <v>8.3000000000000007</v>
      </c>
      <c r="AR16" s="27">
        <v>4.4000000000000004</v>
      </c>
      <c r="AS16" s="27">
        <v>95.6</v>
      </c>
      <c r="AT16" s="28">
        <v>1421</v>
      </c>
      <c r="AU16" s="28">
        <v>58</v>
      </c>
      <c r="AV16" s="28">
        <v>1363</v>
      </c>
      <c r="AW16" s="27">
        <v>2.6</v>
      </c>
      <c r="AX16" s="27">
        <v>9.5</v>
      </c>
      <c r="AY16" s="27">
        <v>4.0999999999999996</v>
      </c>
      <c r="AZ16" s="27">
        <v>95.9</v>
      </c>
      <c r="BA16" s="28">
        <v>1190</v>
      </c>
      <c r="BB16" s="28">
        <v>42</v>
      </c>
      <c r="BC16" s="28">
        <v>1148</v>
      </c>
      <c r="BD16" s="27">
        <v>2</v>
      </c>
      <c r="BE16" s="27">
        <v>8.3000000000000007</v>
      </c>
      <c r="BF16" s="27">
        <v>3.5</v>
      </c>
      <c r="BG16" s="27">
        <v>96.5</v>
      </c>
      <c r="BH16" s="28">
        <v>1252</v>
      </c>
      <c r="BI16" s="28">
        <v>45</v>
      </c>
      <c r="BJ16" s="28">
        <v>1207</v>
      </c>
      <c r="BK16" s="27">
        <v>1.6</v>
      </c>
      <c r="BL16" s="27">
        <v>7.2</v>
      </c>
      <c r="BM16" s="27">
        <v>3.6</v>
      </c>
      <c r="BN16" s="27">
        <v>96.4</v>
      </c>
      <c r="BO16" s="28">
        <v>576</v>
      </c>
      <c r="BP16" s="28">
        <v>24</v>
      </c>
      <c r="BQ16" s="28">
        <v>552</v>
      </c>
      <c r="BR16" s="27">
        <v>1.3</v>
      </c>
      <c r="BS16" s="27">
        <v>5.2</v>
      </c>
      <c r="BT16" s="27">
        <v>4.2</v>
      </c>
      <c r="BU16" s="27">
        <v>95.8</v>
      </c>
      <c r="BV16" s="28">
        <v>559</v>
      </c>
      <c r="BW16" s="28">
        <v>28</v>
      </c>
      <c r="BX16" s="28">
        <v>531</v>
      </c>
      <c r="BY16" s="27">
        <v>1.3</v>
      </c>
      <c r="BZ16" s="27">
        <v>4.5999999999999996</v>
      </c>
      <c r="CA16" s="27">
        <v>5</v>
      </c>
      <c r="CB16" s="27">
        <v>95</v>
      </c>
      <c r="CC16" s="38">
        <v>603</v>
      </c>
      <c r="CD16" s="38">
        <v>26</v>
      </c>
      <c r="CE16" s="38">
        <v>577</v>
      </c>
      <c r="CF16" s="14">
        <f t="shared" si="1"/>
        <v>1.2087401208740121</v>
      </c>
      <c r="CG16" s="14">
        <f t="shared" si="2"/>
        <v>4.3951858622790985</v>
      </c>
      <c r="CH16" s="27">
        <f t="shared" si="3"/>
        <v>4.3117744610281923</v>
      </c>
      <c r="CI16" s="27">
        <f t="shared" si="4"/>
        <v>95.688225538971807</v>
      </c>
      <c r="CJ16" s="39">
        <v>767</v>
      </c>
      <c r="CK16" s="39">
        <v>27</v>
      </c>
      <c r="CL16" s="39">
        <v>740</v>
      </c>
      <c r="CM16" s="14">
        <v>0.91805508330499819</v>
      </c>
      <c r="CN16" s="14">
        <v>3.9460353010185036</v>
      </c>
      <c r="CO16" s="14">
        <v>3.5202086049543677</v>
      </c>
      <c r="CP16" s="14">
        <v>96.479791395045638</v>
      </c>
    </row>
    <row r="17" spans="1:94" s="8" customFormat="1" ht="12" x14ac:dyDescent="0.2">
      <c r="A17" s="13" t="s">
        <v>28</v>
      </c>
      <c r="B17" s="19" t="s">
        <v>18</v>
      </c>
      <c r="C17" s="13" t="s">
        <v>41</v>
      </c>
      <c r="D17" s="28">
        <v>1253</v>
      </c>
      <c r="E17" s="28">
        <v>276</v>
      </c>
      <c r="F17" s="28">
        <v>977</v>
      </c>
      <c r="G17" s="27">
        <v>17.100000000000001</v>
      </c>
      <c r="H17" s="27">
        <v>7.5</v>
      </c>
      <c r="I17" s="27">
        <v>22</v>
      </c>
      <c r="J17" s="27">
        <v>78</v>
      </c>
      <c r="K17" s="28">
        <v>1179</v>
      </c>
      <c r="L17" s="28">
        <v>274</v>
      </c>
      <c r="M17" s="28">
        <v>905</v>
      </c>
      <c r="N17" s="27">
        <v>15.1</v>
      </c>
      <c r="O17" s="27">
        <v>6.4</v>
      </c>
      <c r="P17" s="27">
        <v>23.2</v>
      </c>
      <c r="Q17" s="27">
        <v>76.8</v>
      </c>
      <c r="R17" s="28">
        <v>1255</v>
      </c>
      <c r="S17" s="28">
        <v>264</v>
      </c>
      <c r="T17" s="28">
        <v>991</v>
      </c>
      <c r="U17" s="27">
        <v>12.9</v>
      </c>
      <c r="V17" s="27">
        <v>7.3</v>
      </c>
      <c r="W17" s="27">
        <v>21</v>
      </c>
      <c r="X17" s="27">
        <v>79</v>
      </c>
      <c r="Y17" s="28">
        <v>1326</v>
      </c>
      <c r="Z17" s="28">
        <v>283</v>
      </c>
      <c r="AA17" s="28">
        <v>1043</v>
      </c>
      <c r="AB17" s="27">
        <v>13.2</v>
      </c>
      <c r="AC17" s="27">
        <v>7.1</v>
      </c>
      <c r="AD17" s="27">
        <v>21.3</v>
      </c>
      <c r="AE17" s="27">
        <v>78.7</v>
      </c>
      <c r="AF17" s="31">
        <v>1327</v>
      </c>
      <c r="AG17" s="28">
        <v>210</v>
      </c>
      <c r="AH17" s="28">
        <v>1117</v>
      </c>
      <c r="AI17" s="27">
        <v>10</v>
      </c>
      <c r="AJ17" s="27">
        <v>7.8</v>
      </c>
      <c r="AK17" s="27">
        <v>15.8</v>
      </c>
      <c r="AL17" s="27">
        <v>84.2</v>
      </c>
      <c r="AM17" s="31">
        <v>1108</v>
      </c>
      <c r="AN17" s="28">
        <v>203</v>
      </c>
      <c r="AO17" s="28">
        <v>905</v>
      </c>
      <c r="AP17" s="27">
        <v>9.1</v>
      </c>
      <c r="AQ17" s="27">
        <v>6.2</v>
      </c>
      <c r="AR17" s="27">
        <v>18.3</v>
      </c>
      <c r="AS17" s="27">
        <v>81.7</v>
      </c>
      <c r="AT17" s="31">
        <v>1242</v>
      </c>
      <c r="AU17" s="28">
        <v>241</v>
      </c>
      <c r="AV17" s="28">
        <v>1001</v>
      </c>
      <c r="AW17" s="27">
        <v>10.9</v>
      </c>
      <c r="AX17" s="27">
        <v>7</v>
      </c>
      <c r="AY17" s="27">
        <v>19.399999999999999</v>
      </c>
      <c r="AZ17" s="27">
        <v>80.599999999999994</v>
      </c>
      <c r="BA17" s="31">
        <v>1229</v>
      </c>
      <c r="BB17" s="28">
        <v>214</v>
      </c>
      <c r="BC17" s="28">
        <v>1015</v>
      </c>
      <c r="BD17" s="27">
        <v>10.3</v>
      </c>
      <c r="BE17" s="27">
        <v>7.3</v>
      </c>
      <c r="BF17" s="27">
        <v>17.399999999999999</v>
      </c>
      <c r="BG17" s="27">
        <v>82.6</v>
      </c>
      <c r="BH17" s="31">
        <v>1801</v>
      </c>
      <c r="BI17" s="28">
        <v>306</v>
      </c>
      <c r="BJ17" s="28">
        <v>1495</v>
      </c>
      <c r="BK17" s="27">
        <v>11</v>
      </c>
      <c r="BL17" s="27">
        <v>8.9</v>
      </c>
      <c r="BM17" s="27">
        <v>17</v>
      </c>
      <c r="BN17" s="27">
        <v>83</v>
      </c>
      <c r="BO17" s="34" t="s">
        <v>10</v>
      </c>
      <c r="BP17" s="33" t="s">
        <v>10</v>
      </c>
      <c r="BQ17" s="33" t="s">
        <v>10</v>
      </c>
      <c r="BR17" s="15" t="s">
        <v>10</v>
      </c>
      <c r="BS17" s="15" t="s">
        <v>10</v>
      </c>
      <c r="BT17" s="15" t="s">
        <v>10</v>
      </c>
      <c r="BU17" s="15" t="s">
        <v>10</v>
      </c>
      <c r="BV17" s="33" t="s">
        <v>10</v>
      </c>
      <c r="BW17" s="33" t="s">
        <v>10</v>
      </c>
      <c r="BX17" s="33" t="s">
        <v>10</v>
      </c>
      <c r="BY17" s="15" t="s">
        <v>10</v>
      </c>
      <c r="BZ17" s="15" t="s">
        <v>10</v>
      </c>
      <c r="CA17" s="15" t="s">
        <v>10</v>
      </c>
      <c r="CB17" s="15" t="s">
        <v>10</v>
      </c>
      <c r="CC17" s="40" t="s">
        <v>10</v>
      </c>
      <c r="CD17" s="40" t="s">
        <v>10</v>
      </c>
      <c r="CE17" s="40" t="s">
        <v>10</v>
      </c>
      <c r="CF17" s="40" t="s">
        <v>10</v>
      </c>
      <c r="CG17" s="40" t="s">
        <v>10</v>
      </c>
      <c r="CH17" s="40" t="s">
        <v>10</v>
      </c>
      <c r="CI17" s="40" t="s">
        <v>10</v>
      </c>
      <c r="CJ17" s="40" t="s">
        <v>10</v>
      </c>
      <c r="CK17" s="40" t="s">
        <v>10</v>
      </c>
      <c r="CL17" s="40" t="s">
        <v>10</v>
      </c>
      <c r="CM17" s="40" t="s">
        <v>10</v>
      </c>
      <c r="CN17" s="40" t="s">
        <v>10</v>
      </c>
      <c r="CO17" s="40" t="s">
        <v>10</v>
      </c>
      <c r="CP17" s="40" t="s">
        <v>10</v>
      </c>
    </row>
    <row r="18" spans="1:94" s="8" customFormat="1" ht="12" x14ac:dyDescent="0.2">
      <c r="A18" s="13" t="s">
        <v>32</v>
      </c>
      <c r="B18" s="8" t="s">
        <v>19</v>
      </c>
      <c r="C18" s="13" t="s">
        <v>44</v>
      </c>
      <c r="D18" s="28">
        <v>3808</v>
      </c>
      <c r="E18" s="28">
        <v>346</v>
      </c>
      <c r="F18" s="28">
        <v>3462</v>
      </c>
      <c r="G18" s="27">
        <v>21.5</v>
      </c>
      <c r="H18" s="27">
        <v>26.6</v>
      </c>
      <c r="I18" s="27">
        <v>9.1</v>
      </c>
      <c r="J18" s="27">
        <v>90.9</v>
      </c>
      <c r="K18" s="28">
        <v>4532</v>
      </c>
      <c r="L18" s="28">
        <v>405</v>
      </c>
      <c r="M18" s="28">
        <v>4127</v>
      </c>
      <c r="N18" s="27">
        <v>22.3</v>
      </c>
      <c r="O18" s="27">
        <v>29.3</v>
      </c>
      <c r="P18" s="27">
        <v>8.9</v>
      </c>
      <c r="Q18" s="27">
        <v>91.1</v>
      </c>
      <c r="R18" s="28">
        <v>4205</v>
      </c>
      <c r="S18" s="28">
        <v>460</v>
      </c>
      <c r="T18" s="28">
        <v>3745</v>
      </c>
      <c r="U18" s="27">
        <v>22.5</v>
      </c>
      <c r="V18" s="27">
        <v>27.4</v>
      </c>
      <c r="W18" s="27">
        <v>10.9</v>
      </c>
      <c r="X18" s="27">
        <v>89.1</v>
      </c>
      <c r="Y18" s="28">
        <v>4341</v>
      </c>
      <c r="Z18" s="28">
        <v>509</v>
      </c>
      <c r="AA18" s="28">
        <v>3832</v>
      </c>
      <c r="AB18" s="27">
        <v>40.4</v>
      </c>
      <c r="AC18" s="27">
        <v>23.6</v>
      </c>
      <c r="AD18" s="27">
        <v>20</v>
      </c>
      <c r="AE18" s="27">
        <v>80</v>
      </c>
      <c r="AF18" s="28">
        <v>4581</v>
      </c>
      <c r="AG18" s="28">
        <v>558</v>
      </c>
      <c r="AH18" s="28">
        <v>4023</v>
      </c>
      <c r="AI18" s="27">
        <v>26.7</v>
      </c>
      <c r="AJ18" s="27">
        <v>28.2</v>
      </c>
      <c r="AK18" s="27">
        <v>12.2</v>
      </c>
      <c r="AL18" s="27">
        <v>87.8</v>
      </c>
      <c r="AM18" s="28">
        <v>4743</v>
      </c>
      <c r="AN18" s="28">
        <v>596</v>
      </c>
      <c r="AO18" s="28">
        <v>4147</v>
      </c>
      <c r="AP18" s="27">
        <v>26.6</v>
      </c>
      <c r="AQ18" s="27">
        <v>28.6</v>
      </c>
      <c r="AR18" s="27">
        <v>12.6</v>
      </c>
      <c r="AS18" s="27">
        <v>87.4</v>
      </c>
      <c r="AT18" s="28">
        <v>4620</v>
      </c>
      <c r="AU18" s="28">
        <v>565</v>
      </c>
      <c r="AV18" s="28">
        <v>4055</v>
      </c>
      <c r="AW18" s="27">
        <v>25.6</v>
      </c>
      <c r="AX18" s="27">
        <v>28.2</v>
      </c>
      <c r="AY18" s="27">
        <v>12.2</v>
      </c>
      <c r="AZ18" s="27">
        <v>87.8</v>
      </c>
      <c r="BA18" s="28">
        <v>4398</v>
      </c>
      <c r="BB18" s="28">
        <v>520</v>
      </c>
      <c r="BC18" s="28">
        <v>3878</v>
      </c>
      <c r="BD18" s="27">
        <v>25.1</v>
      </c>
      <c r="BE18" s="27">
        <v>28.1</v>
      </c>
      <c r="BF18" s="27">
        <v>11.8</v>
      </c>
      <c r="BG18" s="27">
        <v>88.2</v>
      </c>
      <c r="BH18" s="28">
        <v>5790</v>
      </c>
      <c r="BI18" s="28">
        <v>709</v>
      </c>
      <c r="BJ18" s="28">
        <v>5081</v>
      </c>
      <c r="BK18" s="27">
        <v>25.5</v>
      </c>
      <c r="BL18" s="27">
        <v>30.2</v>
      </c>
      <c r="BM18" s="27">
        <v>12.2</v>
      </c>
      <c r="BN18" s="27">
        <v>87.8</v>
      </c>
      <c r="BO18" s="28">
        <v>4236</v>
      </c>
      <c r="BP18" s="28">
        <v>705</v>
      </c>
      <c r="BQ18" s="28">
        <v>3531</v>
      </c>
      <c r="BR18" s="27">
        <v>37</v>
      </c>
      <c r="BS18" s="27">
        <v>33.299999999999997</v>
      </c>
      <c r="BT18" s="27">
        <v>16.600000000000001</v>
      </c>
      <c r="BU18" s="27">
        <v>83.4</v>
      </c>
      <c r="BV18" s="28">
        <v>4594</v>
      </c>
      <c r="BW18" s="28">
        <v>720</v>
      </c>
      <c r="BX18" s="28">
        <v>3874</v>
      </c>
      <c r="BY18" s="27">
        <v>33.200000000000003</v>
      </c>
      <c r="BZ18" s="27">
        <v>33.5</v>
      </c>
      <c r="CA18" s="27">
        <v>15.7</v>
      </c>
      <c r="CB18" s="27">
        <v>84.3</v>
      </c>
      <c r="CC18" s="38">
        <v>4832</v>
      </c>
      <c r="CD18" s="38">
        <v>753</v>
      </c>
      <c r="CE18" s="38">
        <v>4079</v>
      </c>
      <c r="CF18" s="14">
        <f t="shared" si="1"/>
        <v>35.006973500697356</v>
      </c>
      <c r="CG18" s="14">
        <f t="shared" si="2"/>
        <v>31.070993296770261</v>
      </c>
      <c r="CH18" s="27">
        <f t="shared" si="3"/>
        <v>15.58360927152318</v>
      </c>
      <c r="CI18" s="27">
        <f t="shared" si="4"/>
        <v>84.416390728476813</v>
      </c>
      <c r="CJ18" s="39">
        <v>7538</v>
      </c>
      <c r="CK18" s="39">
        <v>1157</v>
      </c>
      <c r="CL18" s="39">
        <v>6381</v>
      </c>
      <c r="CM18" s="14">
        <v>39.340360421625299</v>
      </c>
      <c r="CN18" s="14">
        <v>34.026555751079826</v>
      </c>
      <c r="CO18" s="14">
        <v>15.348898912178296</v>
      </c>
      <c r="CP18" s="14">
        <v>84.651101087821701</v>
      </c>
    </row>
    <row r="19" spans="1:94" s="8" customFormat="1" ht="12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1"/>
      <c r="BJ19" s="21"/>
      <c r="BK19" s="21"/>
      <c r="BL19" s="21"/>
      <c r="BM19" s="21"/>
      <c r="BN19" s="21"/>
      <c r="BO19" s="20"/>
      <c r="BP19" s="21"/>
      <c r="BQ19" s="21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</row>
    <row r="20" spans="1:94" s="8" customFormat="1" ht="12" x14ac:dyDescent="0.2">
      <c r="CC20" s="39"/>
      <c r="CD20" s="39"/>
      <c r="CE20" s="39"/>
      <c r="CF20" s="14"/>
      <c r="CG20" s="14"/>
      <c r="CJ20" s="41"/>
      <c r="CK20" s="41"/>
      <c r="CL20" s="41"/>
    </row>
    <row r="21" spans="1:94" s="25" customFormat="1" ht="67.5" x14ac:dyDescent="0.2">
      <c r="A21" s="24" t="s">
        <v>30</v>
      </c>
      <c r="B21" s="24" t="s">
        <v>20</v>
      </c>
      <c r="C21" s="24" t="s">
        <v>48</v>
      </c>
      <c r="CC21" s="38"/>
      <c r="CD21" s="38"/>
      <c r="CE21" s="38"/>
    </row>
    <row r="22" spans="1:94" x14ac:dyDescent="0.2">
      <c r="G22" s="11"/>
      <c r="H22" s="11"/>
      <c r="I22" s="12"/>
      <c r="J22" s="12"/>
    </row>
    <row r="23" spans="1:94" x14ac:dyDescent="0.2">
      <c r="G23" s="14"/>
      <c r="H23" s="14"/>
      <c r="I23" s="14"/>
      <c r="J23" s="14"/>
    </row>
    <row r="24" spans="1:94" x14ac:dyDescent="0.2">
      <c r="G24" s="14"/>
      <c r="H24" s="14"/>
      <c r="I24" s="14"/>
      <c r="J24" s="14"/>
    </row>
    <row r="25" spans="1:94" x14ac:dyDescent="0.2">
      <c r="G25" s="14"/>
      <c r="H25" s="14"/>
      <c r="I25" s="14"/>
      <c r="J25" s="14"/>
    </row>
    <row r="26" spans="1:94" x14ac:dyDescent="0.2">
      <c r="G26" s="14"/>
      <c r="H26" s="14"/>
      <c r="I26" s="14"/>
      <c r="J26" s="14"/>
    </row>
    <row r="27" spans="1:94" x14ac:dyDescent="0.2">
      <c r="G27" s="14"/>
      <c r="H27" s="14"/>
      <c r="I27" s="14"/>
      <c r="J27" s="14"/>
    </row>
    <row r="28" spans="1:94" x14ac:dyDescent="0.2">
      <c r="G28" s="14"/>
      <c r="H28" s="14"/>
      <c r="I28" s="14"/>
      <c r="J28" s="14"/>
    </row>
    <row r="29" spans="1:94" x14ac:dyDescent="0.2">
      <c r="G29" s="14"/>
      <c r="H29" s="14"/>
      <c r="I29" s="14"/>
      <c r="J29" s="14"/>
    </row>
    <row r="30" spans="1:94" x14ac:dyDescent="0.2">
      <c r="G30" s="14"/>
      <c r="H30" s="14"/>
      <c r="I30" s="14"/>
      <c r="J30" s="14"/>
    </row>
    <row r="31" spans="1:94" x14ac:dyDescent="0.2">
      <c r="G31" s="14"/>
      <c r="H31" s="14"/>
      <c r="I31" s="14"/>
      <c r="J31" s="14"/>
    </row>
    <row r="32" spans="1:94" x14ac:dyDescent="0.2">
      <c r="G32" s="14"/>
      <c r="H32" s="14"/>
      <c r="I32" s="14"/>
      <c r="J32" s="14"/>
    </row>
    <row r="33" spans="7:10" x14ac:dyDescent="0.2">
      <c r="G33" s="14"/>
      <c r="H33" s="14"/>
      <c r="I33" s="14"/>
      <c r="J33" s="14"/>
    </row>
    <row r="34" spans="7:10" x14ac:dyDescent="0.2">
      <c r="G34" s="14"/>
      <c r="H34" s="14"/>
      <c r="I34" s="14"/>
      <c r="J34" s="14"/>
    </row>
  </sheetData>
  <mergeCells count="55">
    <mergeCell ref="AI4:AJ4"/>
    <mergeCell ref="AK4:AL4"/>
    <mergeCell ref="CC3:CI3"/>
    <mergeCell ref="CC4:CE4"/>
    <mergeCell ref="CF4:CG4"/>
    <mergeCell ref="CH4:CI4"/>
    <mergeCell ref="AT3:AZ3"/>
    <mergeCell ref="BA3:BG3"/>
    <mergeCell ref="BH3:BN3"/>
    <mergeCell ref="BO3:BU3"/>
    <mergeCell ref="AF3:AL3"/>
    <mergeCell ref="AM4:AO4"/>
    <mergeCell ref="AP4:AQ4"/>
    <mergeCell ref="AR4:AS4"/>
    <mergeCell ref="BK4:BL4"/>
    <mergeCell ref="BV3:CB3"/>
    <mergeCell ref="C3:C5"/>
    <mergeCell ref="P4:Q4"/>
    <mergeCell ref="R4:T4"/>
    <mergeCell ref="U4:V4"/>
    <mergeCell ref="W4:X4"/>
    <mergeCell ref="R3:X3"/>
    <mergeCell ref="Y3:AE3"/>
    <mergeCell ref="D4:F4"/>
    <mergeCell ref="G4:H4"/>
    <mergeCell ref="I4:J4"/>
    <mergeCell ref="K4:M4"/>
    <mergeCell ref="N4:O4"/>
    <mergeCell ref="A3:A5"/>
    <mergeCell ref="BH4:BJ4"/>
    <mergeCell ref="AY4:AZ4"/>
    <mergeCell ref="Y4:AA4"/>
    <mergeCell ref="AB4:AC4"/>
    <mergeCell ref="AD4:AE4"/>
    <mergeCell ref="AF4:AH4"/>
    <mergeCell ref="AT4:AV4"/>
    <mergeCell ref="AW4:AX4"/>
    <mergeCell ref="BA4:BC4"/>
    <mergeCell ref="BD4:BE4"/>
    <mergeCell ref="BF4:BG4"/>
    <mergeCell ref="AM3:AS3"/>
    <mergeCell ref="B3:B5"/>
    <mergeCell ref="D3:J3"/>
    <mergeCell ref="K3:Q3"/>
    <mergeCell ref="BM4:BN4"/>
    <mergeCell ref="CJ3:CP3"/>
    <mergeCell ref="CJ4:CL4"/>
    <mergeCell ref="CM4:CN4"/>
    <mergeCell ref="CO4:CP4"/>
    <mergeCell ref="BY4:BZ4"/>
    <mergeCell ref="CA4:CB4"/>
    <mergeCell ref="BO4:BQ4"/>
    <mergeCell ref="BR4:BS4"/>
    <mergeCell ref="BT4:BU4"/>
    <mergeCell ref="BV4:BX4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5.06.00.16.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dsoorombaeva</cp:lastModifiedBy>
  <dcterms:created xsi:type="dcterms:W3CDTF">2020-12-24T08:57:24Z</dcterms:created>
  <dcterms:modified xsi:type="dcterms:W3CDTF">2024-02-27T10:00:02Z</dcterms:modified>
</cp:coreProperties>
</file>