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Web\База_ГБ\"/>
    </mc:Choice>
  </mc:AlternateContent>
  <bookViews>
    <workbookView xWindow="-12" yWindow="-12" windowWidth="15336" windowHeight="4200" activeTab="1"/>
  </bookViews>
  <sheets>
    <sheet name="1990-2006" sheetId="1" r:id="rId1"/>
    <sheet name="2007-2020" sheetId="3" r:id="rId2"/>
  </sheets>
  <calcPr calcId="152511"/>
</workbook>
</file>

<file path=xl/calcChain.xml><?xml version="1.0" encoding="utf-8"?>
<calcChain xmlns="http://schemas.openxmlformats.org/spreadsheetml/2006/main">
  <c r="IU15" i="1" l="1"/>
  <c r="IU11" i="1" s="1"/>
  <c r="IU9" i="1" s="1"/>
  <c r="IU8" i="1" s="1"/>
  <c r="AQ19" i="3" l="1"/>
  <c r="AR19" i="3"/>
  <c r="AU19" i="3"/>
  <c r="AU15" i="3" s="1"/>
  <c r="W21" i="3"/>
  <c r="ED21" i="3"/>
  <c r="ED19" i="3" s="1"/>
  <c r="EO21" i="3"/>
  <c r="EO19" i="3" s="1"/>
  <c r="EO15" i="3" s="1"/>
  <c r="EO10" i="3"/>
  <c r="AU10" i="3"/>
  <c r="AR15" i="3"/>
  <c r="AQ15" i="3"/>
  <c r="AR10" i="3"/>
  <c r="AR9" i="3" s="1"/>
  <c r="AR8" i="3" s="1"/>
  <c r="AQ10" i="3"/>
  <c r="W22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<sst xmlns="http://schemas.openxmlformats.org/spreadsheetml/2006/main" count="575" uniqueCount="75">
  <si>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</si>
  <si>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</si>
  <si>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</si>
  <si>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</si>
  <si>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</si>
  <si>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</si>
  <si>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</si>
  <si>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</si>
  <si>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</si>
  <si>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</si>
  <si>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</si>
  <si>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</si>
  <si>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</si>
  <si>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</si>
  <si>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</si>
  <si>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</si>
  <si>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</si>
  <si>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</si>
  <si>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</si>
  <si>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</si>
  <si>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</si>
  <si>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</si>
  <si>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</si>
  <si>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</si>
  <si>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</si>
  <si>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</si>
  <si>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</si>
  <si>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</si>
  <si>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</si>
  <si>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</si>
  <si>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</si>
  <si>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</si>
  <si>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</si>
  <si>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</si>
  <si>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</si>
  <si>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</si>
  <si>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</si>
  <si>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</si>
  <si>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</si>
  <si>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</si>
  <si>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</si>
  <si>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</si>
  <si>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</si>
  <si>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</si>
  <si>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</si>
  <si>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</si>
  <si>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</si>
  <si>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</si>
  <si>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</si>
  <si>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</si>
  <si>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</si>
  <si>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</si>
  <si>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</si>
  <si>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</si>
  <si>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</si>
  <si>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</si>
  <si>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</si>
  <si>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</si>
  <si>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</si>
  <si>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</si>
  <si>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</si>
  <si>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</si>
  <si>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</si>
  <si>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</si>
  <si>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</si>
  <si>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</si>
  <si>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</si>
  <si>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</si>
  <si>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</si>
  <si>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</si>
  <si>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Прочая внутренная кредиторская задолженность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</si>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</sst>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0" fontId="8" fillId="0" borderId="2" xfId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0"/>
  <sheetViews>
    <sheetView workbookViewId="0">
      <pane xSplit="1" topLeftCell="B1" activePane="topRight" state="frozen"/>
      <selection pane="topRight" activeCell="C6" sqref="C6"/>
    </sheetView>
  </sheetViews>
  <sheetFormatPr defaultColWidth="9.33203125" defaultRowHeight="12.9" customHeight="1" x14ac:dyDescent="0.25"/>
  <cols>
    <col min="1" max="1" width="39.6640625" style="10" customWidth="1"/>
    <col min="2" max="3" width="9.33203125" style="10" customWidth="1"/>
    <col min="4" max="19" width="9.33203125" style="10" hidden="1" customWidth="1"/>
    <col min="20" max="20" width="9.33203125" style="10" customWidth="1"/>
    <col min="21" max="36" width="9.33203125" style="10" hidden="1" customWidth="1"/>
    <col min="37" max="37" width="9.33203125" style="10" customWidth="1"/>
    <col min="38" max="53" width="9.33203125" style="10" hidden="1" customWidth="1"/>
    <col min="54" max="54" width="9.33203125" style="10" customWidth="1"/>
    <col min="55" max="70" width="9.33203125" style="10" hidden="1" customWidth="1"/>
    <col min="71" max="71" width="9.33203125" style="10" customWidth="1"/>
    <col min="72" max="87" width="9.33203125" style="10" hidden="1" customWidth="1"/>
    <col min="88" max="291" width="9.6640625" style="11" customWidth="1"/>
    <col min="292" max="16384" width="9.33203125" style="11"/>
  </cols>
  <sheetData>
    <row r="1" spans="1:291" s="1" customFormat="1" ht="18" customHeight="1" x14ac:dyDescent="0.3">
      <c r="A1" s="1" t="s">
        <v>0</v>
      </c>
    </row>
    <row r="2" spans="1:291" s="2" customFormat="1" ht="18" customHeight="1" thickBot="1" x14ac:dyDescent="0.3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" customHeight="1" x14ac:dyDescent="0.25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5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5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5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5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5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5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5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5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5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5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5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5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3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5">
      <c r="A19" s="10" t="s">
        <v>42</v>
      </c>
    </row>
    <row r="20" spans="1:291" ht="15" customHeight="1" x14ac:dyDescent="0.25">
      <c r="A20" s="10" t="s">
        <v>34</v>
      </c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3"/>
  <sheetViews>
    <sheetView tabSelected="1" zoomScaleNormal="100" workbookViewId="0">
      <pane xSplit="2" ySplit="4" topLeftCell="HT5" activePane="bottomRight" state="frozen"/>
      <selection pane="topRight" activeCell="C1" sqref="C1"/>
      <selection pane="bottomLeft" activeCell="A8" sqref="A8"/>
      <selection pane="bottomRight" activeCell="HW26" sqref="HW26"/>
    </sheetView>
  </sheetViews>
  <sheetFormatPr defaultColWidth="9.33203125" defaultRowHeight="12.9" customHeight="1" x14ac:dyDescent="0.25"/>
  <cols>
    <col min="1" max="1" width="5.5546875" style="27" customWidth="1"/>
    <col min="2" max="2" width="39.6640625" style="26" customWidth="1"/>
    <col min="3" max="3" width="9.33203125" style="26" customWidth="1"/>
    <col min="4" max="224" width="10.6640625" style="27" customWidth="1"/>
    <col min="225" max="229" width="9.33203125" style="27"/>
    <col min="230" max="230" width="11.109375" style="27" customWidth="1"/>
    <col min="231" max="16384" width="9.33203125" style="27"/>
  </cols>
  <sheetData>
    <row r="1" spans="1:241" s="1" customFormat="1" ht="18" customHeight="1" x14ac:dyDescent="0.3">
      <c r="A1" s="1" t="s">
        <v>59</v>
      </c>
    </row>
    <row r="2" spans="1:241" s="17" customFormat="1" ht="18" customHeight="1" x14ac:dyDescent="0.25">
      <c r="A2" s="17" t="s">
        <v>1</v>
      </c>
    </row>
    <row r="3" spans="1:241" s="17" customFormat="1" ht="14.25" customHeight="1" thickBot="1" x14ac:dyDescent="0.3">
      <c r="A3" s="66"/>
      <c r="B3" s="6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241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</row>
    <row r="6" spans="1:241" s="38" customFormat="1" ht="14.1" customHeight="1" x14ac:dyDescent="0.2">
      <c r="A6" s="29"/>
      <c r="B6" s="28" t="s">
        <v>29</v>
      </c>
      <c r="C6" s="28"/>
      <c r="D6" s="41">
        <v>129967.6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1564724.5</v>
      </c>
      <c r="V6" s="42">
        <v>2060332.6</v>
      </c>
      <c r="W6" s="42">
        <v>-565327.4</v>
      </c>
      <c r="X6" s="42">
        <v>422517.6</v>
      </c>
      <c r="Y6" s="42">
        <v>-352798.3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1564724.5</v>
      </c>
      <c r="AL6" s="42">
        <v>-2923344.4</v>
      </c>
      <c r="AM6" s="42">
        <v>-352131.2</v>
      </c>
      <c r="AN6" s="42">
        <v>906943.9</v>
      </c>
      <c r="AO6" s="42">
        <v>-1762655.6</v>
      </c>
      <c r="AP6" s="42">
        <v>-1715501.5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-2923344.4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-20878143.300000001</v>
      </c>
      <c r="FB6" s="42">
        <v>2711539.3</v>
      </c>
      <c r="FC6" s="42">
        <v>-15092118.199999999</v>
      </c>
      <c r="FD6" s="42">
        <v>-4370359.0999999996</v>
      </c>
      <c r="FE6" s="42">
        <v>-4127205.3000000007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-20878143.300000001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-6369038.5</v>
      </c>
      <c r="GJ6" s="42">
        <v>1050152.8</v>
      </c>
      <c r="GK6" s="42">
        <v>-1407640.3</v>
      </c>
      <c r="GL6" s="42">
        <v>280954.5</v>
      </c>
      <c r="GM6" s="42">
        <v>-6292505.5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>
        <v>-432307.8</v>
      </c>
      <c r="HA6" s="42">
        <v>2649609.7999999998</v>
      </c>
      <c r="HB6" s="42">
        <v>-2309275.0999999996</v>
      </c>
      <c r="HC6" s="42">
        <v>-2339001.1</v>
      </c>
      <c r="HD6" s="42">
        <v>1566358.5999999999</v>
      </c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-432307.8</v>
      </c>
      <c r="HV6" s="38">
        <v>-2054641.8</v>
      </c>
    </row>
    <row r="7" spans="1:241" s="40" customFormat="1" ht="14.1" customHeight="1" x14ac:dyDescent="0.25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AQ7" s="39"/>
      <c r="AR7" s="39"/>
      <c r="AU7" s="39"/>
    </row>
    <row r="8" spans="1:241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159692.1</v>
      </c>
      <c r="V8" s="42">
        <v>-398182</v>
      </c>
      <c r="W8" s="42">
        <v>254425.8</v>
      </c>
      <c r="X8" s="42">
        <v>605828.4</v>
      </c>
      <c r="Y8" s="42">
        <v>-302380.09999999998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159692.1</v>
      </c>
      <c r="AL8" s="42">
        <v>4326264.5</v>
      </c>
      <c r="AM8" s="42">
        <v>2107664.6</v>
      </c>
      <c r="AN8" s="42">
        <v>-27840.299999999814</v>
      </c>
      <c r="AO8" s="42">
        <v>1808740.7</v>
      </c>
      <c r="AP8" s="42">
        <v>437699.49999999814</v>
      </c>
      <c r="AQ8" s="41">
        <f>AQ9+AQ23</f>
        <v>601524</v>
      </c>
      <c r="AR8" s="41">
        <f>AR9+AR23</f>
        <v>455188.40000000008</v>
      </c>
      <c r="AS8" s="42">
        <v>2107664.6</v>
      </c>
      <c r="AT8" s="42">
        <v>1834703.6</v>
      </c>
      <c r="AU8" s="41">
        <f>AU9+AU22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4326264.5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EO9+EO22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13355938.799999999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GZ8" s="42">
        <v>11193228.800000001</v>
      </c>
      <c r="HA8" s="42">
        <v>6538952.0000000009</v>
      </c>
      <c r="HB8" s="42">
        <v>129043.29999999981</v>
      </c>
      <c r="HC8" s="42">
        <v>3086118.7000000011</v>
      </c>
      <c r="HD8" s="42">
        <v>1439114.7999999989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  <c r="HN8" s="42">
        <v>10208250.1</v>
      </c>
      <c r="HO8" s="42">
        <v>8910406.5</v>
      </c>
      <c r="HP8" s="42">
        <v>11193228.800000001</v>
      </c>
      <c r="HV8" s="42">
        <v>11963184.499999998</v>
      </c>
    </row>
    <row r="9" spans="1:241" s="43" customFormat="1" ht="14.1" customHeight="1" x14ac:dyDescent="0.25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885679.7</v>
      </c>
      <c r="V9" s="40">
        <v>-221620</v>
      </c>
      <c r="W9" s="40">
        <v>177720.8</v>
      </c>
      <c r="X9" s="40">
        <v>820774.2</v>
      </c>
      <c r="Y9" s="40">
        <v>108804.7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885679.7</v>
      </c>
      <c r="AL9" s="40">
        <v>-10732493.700000001</v>
      </c>
      <c r="AM9" s="40">
        <v>1779354.9</v>
      </c>
      <c r="AN9" s="40">
        <v>221308.3</v>
      </c>
      <c r="AO9" s="40">
        <v>-12233330.300000001</v>
      </c>
      <c r="AP9" s="40">
        <v>-499826.60000000149</v>
      </c>
      <c r="AQ9" s="39">
        <f>AQ10+AQ13+AQ15</f>
        <v>601524</v>
      </c>
      <c r="AR9" s="39">
        <f>AR10+AR13+AR15</f>
        <v>455188.40000000008</v>
      </c>
      <c r="AS9" s="40">
        <v>1779354.9</v>
      </c>
      <c r="AT9" s="40">
        <v>1724569.4</v>
      </c>
      <c r="AU9" s="39">
        <f>AU10+AU13+AU14+AU15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-10732493.700000001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EO10+EO13+EO14+EO15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11375500.199999999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>
        <v>8248357</v>
      </c>
      <c r="HA9" s="40">
        <v>8552852.2000000011</v>
      </c>
      <c r="HB9" s="40">
        <v>666566.5</v>
      </c>
      <c r="HC9" s="40">
        <v>1749822.2000000011</v>
      </c>
      <c r="HD9" s="40">
        <v>-2720883.9000000022</v>
      </c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>
        <v>11370929</v>
      </c>
      <c r="HO9" s="40">
        <v>10387798.800000001</v>
      </c>
      <c r="HP9" s="40">
        <v>8248357</v>
      </c>
      <c r="HV9" s="43">
        <v>11273337.399999999</v>
      </c>
    </row>
    <row r="10" spans="1:241" s="43" customFormat="1" ht="26.1" customHeight="1" x14ac:dyDescent="0.25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139233.9</v>
      </c>
      <c r="V10" s="40">
        <v>-710338.1</v>
      </c>
      <c r="W10" s="40">
        <v>-65435.3</v>
      </c>
      <c r="X10" s="40">
        <v>551206.6</v>
      </c>
      <c r="Y10" s="40">
        <v>363800.7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139233.9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40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-361925.90000000037</v>
      </c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5620372.0999999996</v>
      </c>
      <c r="HO10" s="40">
        <v>4546607.5999999996</v>
      </c>
      <c r="HP10" s="40">
        <v>4813584.3</v>
      </c>
      <c r="HV10" s="43">
        <v>257943.8</v>
      </c>
    </row>
    <row r="11" spans="1:241" s="43" customFormat="1" ht="26.1" customHeight="1" x14ac:dyDescent="0.25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865342.4</v>
      </c>
      <c r="V11" s="40">
        <v>-19535</v>
      </c>
      <c r="W11" s="40">
        <v>-74388</v>
      </c>
      <c r="X11" s="40">
        <v>496837.4</v>
      </c>
      <c r="Y11" s="40">
        <v>462428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865342.4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40">
        <v>184194.3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2119857.2999999998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>
        <v>2012381.1</v>
      </c>
      <c r="HO11" s="40">
        <v>1764783.5</v>
      </c>
      <c r="HP11" s="40">
        <v>1517147.8</v>
      </c>
      <c r="HV11" s="43">
        <v>-192277</v>
      </c>
    </row>
    <row r="12" spans="1:241" s="43" customFormat="1" ht="26.1" customHeight="1" x14ac:dyDescent="0.25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40">
        <v>-98627.3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40">
        <v>763561.7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-642605.10000000009</v>
      </c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V12" s="43">
        <v>450220.79999999999</v>
      </c>
    </row>
    <row r="13" spans="1:241" s="43" customFormat="1" ht="14.1" customHeight="1" x14ac:dyDescent="0.25">
      <c r="A13" s="33"/>
      <c r="B13" s="32" t="s">
        <v>58</v>
      </c>
      <c r="C13" s="32"/>
      <c r="D13" s="64">
        <v>559460.5</v>
      </c>
      <c r="E13" s="39">
        <v>6179.3</v>
      </c>
      <c r="F13" s="39">
        <v>143612.29999999999</v>
      </c>
      <c r="G13" s="39">
        <v>270976</v>
      </c>
      <c r="H13" s="39">
        <v>138692.9</v>
      </c>
      <c r="I13" s="39">
        <v>-10747</v>
      </c>
      <c r="J13" s="39">
        <v>-21024.799999999999</v>
      </c>
      <c r="K13" s="39">
        <v>6179.3</v>
      </c>
      <c r="L13" s="39">
        <v>-35008.9</v>
      </c>
      <c r="M13" s="39">
        <v>20761.2</v>
      </c>
      <c r="N13" s="39">
        <v>149791.6</v>
      </c>
      <c r="O13" s="39">
        <v>231437</v>
      </c>
      <c r="P13" s="39">
        <v>296845.3</v>
      </c>
      <c r="Q13" s="39">
        <v>420767.6</v>
      </c>
      <c r="R13" s="39">
        <v>447495.4</v>
      </c>
      <c r="S13" s="39">
        <v>526945.80000000005</v>
      </c>
      <c r="T13" s="39">
        <v>559460.5</v>
      </c>
      <c r="U13" s="40">
        <v>456136.5</v>
      </c>
      <c r="V13" s="40">
        <v>13957</v>
      </c>
      <c r="W13" s="40">
        <v>24149.5</v>
      </c>
      <c r="X13" s="40">
        <v>188567.2</v>
      </c>
      <c r="Y13" s="40">
        <v>229462.8</v>
      </c>
      <c r="Z13" s="40">
        <v>550</v>
      </c>
      <c r="AA13" s="40">
        <v>12327.5</v>
      </c>
      <c r="AB13" s="40">
        <v>13957</v>
      </c>
      <c r="AC13" s="40">
        <v>-53068.1</v>
      </c>
      <c r="AD13" s="40">
        <v>-65788.100000000006</v>
      </c>
      <c r="AE13" s="40">
        <v>38106.5</v>
      </c>
      <c r="AF13" s="40">
        <v>165704.1</v>
      </c>
      <c r="AG13" s="40">
        <v>309084.3</v>
      </c>
      <c r="AH13" s="40">
        <v>226673.7</v>
      </c>
      <c r="AI13" s="40">
        <v>351121.2</v>
      </c>
      <c r="AJ13" s="40">
        <v>457755.8</v>
      </c>
      <c r="AK13" s="40">
        <v>456136.5</v>
      </c>
      <c r="AL13" s="40">
        <v>-257093.5</v>
      </c>
      <c r="AM13" s="40">
        <v>35189.1</v>
      </c>
      <c r="AN13" s="40">
        <v>267788.09999999998</v>
      </c>
      <c r="AO13" s="40">
        <v>87533.7</v>
      </c>
      <c r="AP13" s="40">
        <v>-647604.4</v>
      </c>
      <c r="AQ13" s="39">
        <v>60.4</v>
      </c>
      <c r="AR13" s="39">
        <v>160.9</v>
      </c>
      <c r="AS13" s="40">
        <v>35189.1</v>
      </c>
      <c r="AT13" s="40">
        <v>31772</v>
      </c>
      <c r="AU13" s="39">
        <v>193331.20000000001</v>
      </c>
      <c r="AV13" s="40">
        <v>302977.2</v>
      </c>
      <c r="AW13" s="40">
        <v>518814.2</v>
      </c>
      <c r="AX13" s="40">
        <v>418814.2</v>
      </c>
      <c r="AY13" s="40">
        <v>390510.9</v>
      </c>
      <c r="AZ13" s="40">
        <v>230935.3</v>
      </c>
      <c r="BA13" s="40">
        <v>-343107</v>
      </c>
      <c r="BB13" s="40">
        <v>-257093.5</v>
      </c>
      <c r="BC13" s="40">
        <v>1076500</v>
      </c>
      <c r="BD13" s="40">
        <v>-292536.09999999998</v>
      </c>
      <c r="BE13" s="40">
        <v>1094386.3</v>
      </c>
      <c r="BF13" s="40">
        <v>259438.8</v>
      </c>
      <c r="BG13" s="40">
        <v>15211</v>
      </c>
      <c r="BH13" s="40">
        <v>3373.7</v>
      </c>
      <c r="BI13" s="40">
        <v>122978.2</v>
      </c>
      <c r="BJ13" s="40">
        <v>-292536.09999999998</v>
      </c>
      <c r="BK13" s="40">
        <v>-285368.40000000002</v>
      </c>
      <c r="BL13" s="40">
        <v>-280644.09999999998</v>
      </c>
      <c r="BM13" s="40">
        <v>801850.2</v>
      </c>
      <c r="BN13" s="40">
        <v>1055060.6000000001</v>
      </c>
      <c r="BO13" s="40">
        <v>1055060.6000000001</v>
      </c>
      <c r="BP13" s="40">
        <v>1061289</v>
      </c>
      <c r="BQ13" s="40">
        <v>1062281.3999999999</v>
      </c>
      <c r="BR13" s="40">
        <v>1062281.3999999999</v>
      </c>
      <c r="BS13" s="40">
        <v>1076500</v>
      </c>
      <c r="BT13" s="40">
        <v>-1074619.8999999999</v>
      </c>
      <c r="BU13" s="40">
        <v>0</v>
      </c>
      <c r="BV13" s="40">
        <v>4510.1000000000004</v>
      </c>
      <c r="BW13" s="40">
        <v>-430672.2</v>
      </c>
      <c r="BX13" s="40">
        <v>-648457.80000000005</v>
      </c>
      <c r="BY13" s="40"/>
      <c r="BZ13" s="40"/>
      <c r="CA13" s="40"/>
      <c r="CB13" s="40">
        <v>2918.2</v>
      </c>
      <c r="CC13" s="40">
        <v>4057.9</v>
      </c>
      <c r="CD13" s="40">
        <v>4510.1000000000004</v>
      </c>
      <c r="CE13" s="40">
        <v>-226279.2</v>
      </c>
      <c r="CF13" s="40">
        <v>-426279.2</v>
      </c>
      <c r="CG13" s="40">
        <v>-426162.1</v>
      </c>
      <c r="CH13" s="40">
        <v>-1023717.1</v>
      </c>
      <c r="CI13" s="40">
        <v>-1192374.2</v>
      </c>
      <c r="CJ13" s="40">
        <v>-1074619.8999999999</v>
      </c>
      <c r="CK13" s="40">
        <v>153186.29999999999</v>
      </c>
      <c r="CL13" s="40">
        <v>1101</v>
      </c>
      <c r="CM13" s="40">
        <v>3834.2</v>
      </c>
      <c r="CN13" s="40">
        <v>8</v>
      </c>
      <c r="CO13" s="40">
        <v>148243.1</v>
      </c>
      <c r="CP13" s="40"/>
      <c r="CQ13" s="40">
        <v>1101</v>
      </c>
      <c r="CR13" s="40">
        <v>1101</v>
      </c>
      <c r="CS13" s="40">
        <v>2007.4</v>
      </c>
      <c r="CT13" s="40">
        <v>4935.2</v>
      </c>
      <c r="CU13" s="40">
        <v>4935.2</v>
      </c>
      <c r="CV13" s="40">
        <v>4935.2</v>
      </c>
      <c r="CW13" s="40">
        <v>4943.2</v>
      </c>
      <c r="CX13" s="40">
        <v>4943.2</v>
      </c>
      <c r="CY13" s="40">
        <v>9871.7000000000007</v>
      </c>
      <c r="CZ13" s="40">
        <v>152471.5</v>
      </c>
      <c r="DA13" s="40">
        <v>153186.29999999999</v>
      </c>
      <c r="DB13" s="40">
        <v>-4068.4</v>
      </c>
      <c r="DC13" s="40">
        <v>3965.7</v>
      </c>
      <c r="DD13" s="40">
        <v>2848.2</v>
      </c>
      <c r="DE13" s="40">
        <v>283.5</v>
      </c>
      <c r="DF13" s="40">
        <v>-11165.8</v>
      </c>
      <c r="DG13" s="40"/>
      <c r="DH13" s="40">
        <v>3915.7</v>
      </c>
      <c r="DI13" s="40">
        <v>3965.7</v>
      </c>
      <c r="DJ13" s="40">
        <v>5954.7</v>
      </c>
      <c r="DK13" s="40">
        <v>6813.9</v>
      </c>
      <c r="DL13" s="40">
        <v>6813.9</v>
      </c>
      <c r="DM13" s="40">
        <v>6813.9</v>
      </c>
      <c r="DN13" s="40">
        <v>6813.9</v>
      </c>
      <c r="DO13" s="40">
        <v>7097.4</v>
      </c>
      <c r="DP13" s="40">
        <v>3520.4</v>
      </c>
      <c r="DQ13" s="40">
        <v>3820.4</v>
      </c>
      <c r="DR13" s="40">
        <v>-4068.4</v>
      </c>
      <c r="DS13" s="40">
        <v>-52800</v>
      </c>
      <c r="DT13" s="40">
        <v>82</v>
      </c>
      <c r="DU13" s="40">
        <v>227.6</v>
      </c>
      <c r="DV13" s="40">
        <v>0</v>
      </c>
      <c r="DW13" s="40">
        <v>-53109.599999999999</v>
      </c>
      <c r="DX13" s="40"/>
      <c r="DY13" s="40"/>
      <c r="DZ13" s="40">
        <v>82</v>
      </c>
      <c r="EA13" s="40">
        <v>82</v>
      </c>
      <c r="EB13" s="40">
        <v>309.60000000000002</v>
      </c>
      <c r="EC13" s="40">
        <v>309.60000000000002</v>
      </c>
      <c r="ED13" s="40">
        <v>309.60000000000002</v>
      </c>
      <c r="EE13" s="40">
        <v>309.60000000000002</v>
      </c>
      <c r="EF13" s="40">
        <v>309.60000000000002</v>
      </c>
      <c r="EG13" s="40">
        <v>359.2</v>
      </c>
      <c r="EH13" s="40">
        <v>359.2</v>
      </c>
      <c r="EI13" s="40">
        <v>-52800</v>
      </c>
      <c r="EJ13" s="40">
        <v>-813235.19999999995</v>
      </c>
      <c r="EK13" s="40">
        <v>-7827.2</v>
      </c>
      <c r="EL13" s="40">
        <v>0</v>
      </c>
      <c r="EM13" s="40">
        <v>-655041.70000000007</v>
      </c>
      <c r="EN13" s="40">
        <v>-150366.29999999993</v>
      </c>
      <c r="EO13" s="40">
        <v>-7827.2</v>
      </c>
      <c r="EP13" s="40">
        <v>-7827.2</v>
      </c>
      <c r="EQ13" s="40">
        <v>-7827.2</v>
      </c>
      <c r="ER13" s="40">
        <v>-7827.2</v>
      </c>
      <c r="ES13" s="40">
        <v>-7827.2</v>
      </c>
      <c r="ET13" s="40">
        <v>-7827.2</v>
      </c>
      <c r="EU13" s="40">
        <v>-79327.199999999997</v>
      </c>
      <c r="EV13" s="40">
        <v>-79327.199999999997</v>
      </c>
      <c r="EW13" s="40">
        <v>-662868.9</v>
      </c>
      <c r="EX13" s="40">
        <v>-762868.9</v>
      </c>
      <c r="EY13" s="40">
        <v>-762868.9</v>
      </c>
      <c r="EZ13" s="40">
        <v>-813235.19999999995</v>
      </c>
      <c r="FA13" s="40">
        <v>-647000</v>
      </c>
      <c r="FB13" s="40">
        <v>-305000</v>
      </c>
      <c r="FC13" s="40">
        <v>10.200000000011642</v>
      </c>
      <c r="FD13" s="40">
        <v>-81980.5</v>
      </c>
      <c r="FE13" s="40">
        <v>-260029.7</v>
      </c>
      <c r="FF13" s="40">
        <v>-305000</v>
      </c>
      <c r="FG13" s="40">
        <v>-305000</v>
      </c>
      <c r="FH13" s="40">
        <v>-305000</v>
      </c>
      <c r="FI13" s="40">
        <v>-305000</v>
      </c>
      <c r="FJ13" s="40">
        <v>-305000</v>
      </c>
      <c r="FK13" s="40">
        <v>-304989.8</v>
      </c>
      <c r="FL13" s="40">
        <v>-304989.8</v>
      </c>
      <c r="FM13" s="40">
        <v>-314970.3</v>
      </c>
      <c r="FN13" s="40">
        <v>-386970.3</v>
      </c>
      <c r="FO13" s="40">
        <v>-386970.3</v>
      </c>
      <c r="FP13" s="40">
        <v>-386970.3</v>
      </c>
      <c r="FQ13" s="40">
        <v>-647000</v>
      </c>
      <c r="FR13" s="40">
        <v>86573.8</v>
      </c>
      <c r="FS13" s="40">
        <v>0</v>
      </c>
      <c r="FT13" s="40">
        <v>0</v>
      </c>
      <c r="FU13" s="40">
        <v>-37852.199999999997</v>
      </c>
      <c r="FV13" s="40">
        <v>124426</v>
      </c>
      <c r="FW13" s="40"/>
      <c r="FX13" s="40"/>
      <c r="FY13" s="40"/>
      <c r="FZ13" s="40"/>
      <c r="GA13" s="40"/>
      <c r="GB13" s="40"/>
      <c r="GC13" s="40"/>
      <c r="GD13" s="40">
        <v>-38222.199999999997</v>
      </c>
      <c r="GE13" s="40">
        <v>-37852.199999999997</v>
      </c>
      <c r="GF13" s="40">
        <v>105576.8</v>
      </c>
      <c r="GG13" s="40">
        <v>105576.7</v>
      </c>
      <c r="GH13" s="40">
        <v>86573.8</v>
      </c>
      <c r="GI13" s="40">
        <v>-1254000</v>
      </c>
      <c r="GJ13" s="40">
        <v>166000</v>
      </c>
      <c r="GK13" s="40">
        <v>0</v>
      </c>
      <c r="GL13" s="40">
        <v>-300000</v>
      </c>
      <c r="GM13" s="40">
        <v>-1120000</v>
      </c>
      <c r="GN13" s="40"/>
      <c r="GO13" s="40"/>
      <c r="GP13" s="40">
        <v>166000</v>
      </c>
      <c r="GQ13" s="40">
        <v>166000</v>
      </c>
      <c r="GR13" s="40">
        <v>166000</v>
      </c>
      <c r="GS13" s="40">
        <v>166000</v>
      </c>
      <c r="GT13" s="40">
        <v>-34000</v>
      </c>
      <c r="GU13" s="40">
        <v>-134000</v>
      </c>
      <c r="GV13" s="40">
        <v>-134000</v>
      </c>
      <c r="GW13" s="40">
        <v>-134000</v>
      </c>
      <c r="GX13" s="40">
        <v>-1254000</v>
      </c>
      <c r="GY13" s="40">
        <v>-1254000</v>
      </c>
      <c r="GZ13" s="40">
        <v>-100000</v>
      </c>
      <c r="HA13" s="40"/>
      <c r="HB13" s="40"/>
      <c r="HC13" s="40"/>
      <c r="HD13" s="40">
        <v>-100000</v>
      </c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>
        <v>-100000</v>
      </c>
    </row>
    <row r="14" spans="1:241" s="43" customFormat="1" ht="14.1" customHeight="1" x14ac:dyDescent="0.25">
      <c r="A14" s="33"/>
      <c r="B14" s="32" t="s">
        <v>70</v>
      </c>
      <c r="C14" s="32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>
        <v>-14399</v>
      </c>
      <c r="V14" s="40"/>
      <c r="W14" s="40"/>
      <c r="X14" s="40">
        <v>-14088</v>
      </c>
      <c r="Y14" s="40">
        <v>-311</v>
      </c>
      <c r="Z14" s="40"/>
      <c r="AA14" s="40"/>
      <c r="AB14" s="40"/>
      <c r="AC14" s="40"/>
      <c r="AD14" s="40"/>
      <c r="AE14" s="40"/>
      <c r="AF14" s="40"/>
      <c r="AG14" s="40">
        <v>-13884</v>
      </c>
      <c r="AH14" s="40">
        <v>-14088</v>
      </c>
      <c r="AI14" s="40">
        <v>-14088</v>
      </c>
      <c r="AJ14" s="40">
        <v>-14257</v>
      </c>
      <c r="AK14" s="40">
        <v>-14399</v>
      </c>
      <c r="AL14" s="40">
        <v>-369</v>
      </c>
      <c r="AM14" s="40">
        <v>-212</v>
      </c>
      <c r="AN14" s="40">
        <v>0</v>
      </c>
      <c r="AO14" s="40">
        <v>-157</v>
      </c>
      <c r="AP14" s="40">
        <v>0</v>
      </c>
      <c r="AQ14" s="39"/>
      <c r="AR14" s="39"/>
      <c r="AS14" s="40">
        <v>-212</v>
      </c>
      <c r="AT14" s="40">
        <v>-212</v>
      </c>
      <c r="AU14" s="39">
        <v>-212</v>
      </c>
      <c r="AV14" s="40">
        <v>-212</v>
      </c>
      <c r="AW14" s="40">
        <v>-212</v>
      </c>
      <c r="AX14" s="40">
        <v>-369</v>
      </c>
      <c r="AY14" s="40">
        <v>-369</v>
      </c>
      <c r="AZ14" s="40">
        <v>-369</v>
      </c>
      <c r="BA14" s="40">
        <v>-369</v>
      </c>
      <c r="BB14" s="40">
        <v>-369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0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>
        <v>0</v>
      </c>
      <c r="DE14" s="40">
        <v>0</v>
      </c>
      <c r="DF14" s="40">
        <v>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>
        <v>0</v>
      </c>
      <c r="DV14" s="40">
        <v>0</v>
      </c>
      <c r="DW14" s="40">
        <v>0</v>
      </c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>
        <v>0</v>
      </c>
      <c r="EM14" s="40">
        <v>0</v>
      </c>
      <c r="EN14" s="40">
        <v>0</v>
      </c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>
        <v>0</v>
      </c>
      <c r="FD14" s="40">
        <v>0</v>
      </c>
      <c r="FE14" s="40">
        <v>0</v>
      </c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>
        <v>0</v>
      </c>
      <c r="FT14" s="40">
        <v>0</v>
      </c>
      <c r="FU14" s="40">
        <v>0</v>
      </c>
      <c r="FV14" s="40">
        <v>0</v>
      </c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</row>
    <row r="15" spans="1:241" s="43" customFormat="1" ht="39.9" customHeight="1" x14ac:dyDescent="0.25">
      <c r="A15" s="33"/>
      <c r="B15" s="32" t="s">
        <v>71</v>
      </c>
      <c r="C15" s="32"/>
      <c r="D15" s="64">
        <v>506760.9</v>
      </c>
      <c r="E15" s="39">
        <v>475729.1</v>
      </c>
      <c r="F15" s="39">
        <v>232385.6</v>
      </c>
      <c r="G15" s="39">
        <v>-110536.2</v>
      </c>
      <c r="H15" s="39">
        <v>-209799</v>
      </c>
      <c r="I15" s="39">
        <v>613666.4</v>
      </c>
      <c r="J15" s="39">
        <v>679057.6</v>
      </c>
      <c r="K15" s="39">
        <v>475729.1</v>
      </c>
      <c r="L15" s="39">
        <v>430793.1</v>
      </c>
      <c r="M15" s="39">
        <v>826745.3</v>
      </c>
      <c r="N15" s="39">
        <v>827096.3</v>
      </c>
      <c r="O15" s="39">
        <v>871165.9</v>
      </c>
      <c r="P15" s="39">
        <v>676141.9</v>
      </c>
      <c r="Q15" s="39">
        <v>716560.1</v>
      </c>
      <c r="R15" s="39">
        <v>748369.9</v>
      </c>
      <c r="S15" s="39">
        <v>813547</v>
      </c>
      <c r="T15" s="39">
        <v>506761.1</v>
      </c>
      <c r="U15" s="40">
        <v>304708.3</v>
      </c>
      <c r="V15" s="40">
        <v>474761.1</v>
      </c>
      <c r="W15" s="40">
        <v>219006.6</v>
      </c>
      <c r="X15" s="40">
        <v>95088.4</v>
      </c>
      <c r="Y15" s="40">
        <v>-484147.8</v>
      </c>
      <c r="Z15" s="40">
        <v>759809.8</v>
      </c>
      <c r="AA15" s="40">
        <v>581124.4</v>
      </c>
      <c r="AB15" s="40">
        <v>474761.1</v>
      </c>
      <c r="AC15" s="40">
        <v>426796.79999999999</v>
      </c>
      <c r="AD15" s="40">
        <v>610814.4</v>
      </c>
      <c r="AE15" s="40">
        <v>693767.7</v>
      </c>
      <c r="AF15" s="40">
        <v>758403.3</v>
      </c>
      <c r="AG15" s="39">
        <v>759299.8</v>
      </c>
      <c r="AH15" s="40">
        <v>788856.1</v>
      </c>
      <c r="AI15" s="40">
        <v>883506.9</v>
      </c>
      <c r="AJ15" s="40">
        <v>438681.3</v>
      </c>
      <c r="AK15" s="40">
        <v>304708.3</v>
      </c>
      <c r="AL15" s="40">
        <v>-11539299.200000001</v>
      </c>
      <c r="AM15" s="40">
        <v>1961020</v>
      </c>
      <c r="AN15" s="40">
        <v>-133701.70000000001</v>
      </c>
      <c r="AO15" s="40">
        <v>-12566639.300000001</v>
      </c>
      <c r="AP15" s="40">
        <v>-799978.20000000112</v>
      </c>
      <c r="AQ15" s="39">
        <f>AQ16+AQ18+AQ21</f>
        <v>671197.9</v>
      </c>
      <c r="AR15" s="39">
        <f>AR16+AR18+AR21</f>
        <v>736110.9</v>
      </c>
      <c r="AS15" s="40">
        <v>1961020</v>
      </c>
      <c r="AT15" s="40">
        <v>1862438.3</v>
      </c>
      <c r="AU15" s="39">
        <f>AU16+AU18+AU19</f>
        <v>1816674.8</v>
      </c>
      <c r="AV15" s="40">
        <v>1827318.3</v>
      </c>
      <c r="AW15" s="40">
        <v>1818442.3</v>
      </c>
      <c r="AX15" s="40">
        <v>1860656.7</v>
      </c>
      <c r="AY15" s="40">
        <v>-10739321</v>
      </c>
      <c r="AZ15" s="40">
        <v>-11073051.800000001</v>
      </c>
      <c r="BA15" s="40">
        <v>-11478614.800000001</v>
      </c>
      <c r="BB15" s="40">
        <v>-11539299.200000001</v>
      </c>
      <c r="BC15" s="40">
        <v>5514901.2999999998</v>
      </c>
      <c r="BD15" s="40">
        <v>1646896.2</v>
      </c>
      <c r="BE15" s="40">
        <v>-289063.90000000002</v>
      </c>
      <c r="BF15" s="40">
        <v>3019310.9</v>
      </c>
      <c r="BG15" s="40">
        <v>1137758.1000000001</v>
      </c>
      <c r="BH15" s="40">
        <v>1497452.9</v>
      </c>
      <c r="BI15" s="40">
        <v>1469128.1</v>
      </c>
      <c r="BJ15" s="40">
        <v>1646896.2</v>
      </c>
      <c r="BK15" s="40">
        <v>1770997.1</v>
      </c>
      <c r="BL15" s="40">
        <v>1671533</v>
      </c>
      <c r="BM15" s="40">
        <v>1357832.3</v>
      </c>
      <c r="BN15" s="40">
        <v>1216610</v>
      </c>
      <c r="BO15" s="40">
        <v>4153886.6</v>
      </c>
      <c r="BP15" s="40">
        <v>4377143.2</v>
      </c>
      <c r="BQ15" s="40">
        <v>4340056.7</v>
      </c>
      <c r="BR15" s="40">
        <v>4653265.7</v>
      </c>
      <c r="BS15" s="40">
        <v>5514901.2999999998</v>
      </c>
      <c r="BT15" s="40">
        <v>6025497.3000000007</v>
      </c>
      <c r="BU15" s="40">
        <v>2369848.6</v>
      </c>
      <c r="BV15" s="40">
        <v>876072.1</v>
      </c>
      <c r="BW15" s="40">
        <v>1960588.1</v>
      </c>
      <c r="BX15" s="40">
        <v>818988.5</v>
      </c>
      <c r="BY15" s="40">
        <v>2387597.2999999998</v>
      </c>
      <c r="BZ15" s="40">
        <v>2455411.7000000002</v>
      </c>
      <c r="CA15" s="40">
        <v>2369848.6</v>
      </c>
      <c r="CB15" s="40">
        <v>2285623.6</v>
      </c>
      <c r="CC15" s="40">
        <v>2256965</v>
      </c>
      <c r="CD15" s="40">
        <v>3245920.7</v>
      </c>
      <c r="CE15" s="40">
        <v>4689218.2</v>
      </c>
      <c r="CF15" s="40">
        <v>5017916.5999999996</v>
      </c>
      <c r="CG15" s="40">
        <v>5206508.8</v>
      </c>
      <c r="CH15" s="40">
        <v>5447003.8000000007</v>
      </c>
      <c r="CI15" s="40">
        <v>6052960.6000000006</v>
      </c>
      <c r="CJ15" s="40">
        <v>6025497.3000000007</v>
      </c>
      <c r="CK15" s="40">
        <v>6180964.7000000002</v>
      </c>
      <c r="CL15" s="40">
        <v>4836237.9000000004</v>
      </c>
      <c r="CM15" s="40">
        <v>827202.1</v>
      </c>
      <c r="CN15" s="40">
        <v>526234.60000000056</v>
      </c>
      <c r="CO15" s="40">
        <v>-8709.9000000003725</v>
      </c>
      <c r="CP15" s="40">
        <v>5075021.9000000004</v>
      </c>
      <c r="CQ15" s="40">
        <v>4850381</v>
      </c>
      <c r="CR15" s="40">
        <v>4836237.9000000004</v>
      </c>
      <c r="CS15" s="40">
        <v>5027493.0999999996</v>
      </c>
      <c r="CT15" s="40">
        <v>5586536.3000000007</v>
      </c>
      <c r="CU15" s="40">
        <v>5663440</v>
      </c>
      <c r="CV15" s="40">
        <v>5803842.4000000004</v>
      </c>
      <c r="CW15" s="40">
        <v>6019678.1000000006</v>
      </c>
      <c r="CX15" s="40">
        <v>6189674.6000000006</v>
      </c>
      <c r="CY15" s="40">
        <v>6247864.8000000007</v>
      </c>
      <c r="CZ15" s="40">
        <v>6330550.1000000006</v>
      </c>
      <c r="DA15" s="40">
        <v>6180964.7000000002</v>
      </c>
      <c r="DB15" s="40">
        <v>-8592492.0999999996</v>
      </c>
      <c r="DC15" s="40">
        <v>2114173.9</v>
      </c>
      <c r="DD15" s="40">
        <v>501495</v>
      </c>
      <c r="DE15" s="40">
        <v>-5113406</v>
      </c>
      <c r="DF15" s="40">
        <v>-6094755</v>
      </c>
      <c r="DG15" s="40">
        <v>2061150.9</v>
      </c>
      <c r="DH15" s="40">
        <v>2139076.1</v>
      </c>
      <c r="DI15" s="40">
        <v>2114173.9</v>
      </c>
      <c r="DJ15" s="40">
        <v>2279494.7999999998</v>
      </c>
      <c r="DK15" s="40">
        <v>2426173.9</v>
      </c>
      <c r="DL15" s="40">
        <v>2615668.9</v>
      </c>
      <c r="DM15" s="40">
        <v>2684084.6</v>
      </c>
      <c r="DN15" s="40">
        <v>2754250.3</v>
      </c>
      <c r="DO15" s="40">
        <v>-2497737.1</v>
      </c>
      <c r="DP15" s="40">
        <v>-5393440.9000000004</v>
      </c>
      <c r="DQ15" s="40">
        <v>-5517128.0999999996</v>
      </c>
      <c r="DR15" s="40">
        <v>-8592492.0999999996</v>
      </c>
      <c r="DS15" s="40">
        <v>-10316536.600000001</v>
      </c>
      <c r="DT15" s="40">
        <v>5667247.0999999996</v>
      </c>
      <c r="DU15" s="40">
        <v>-8164896.0000000009</v>
      </c>
      <c r="DV15" s="40">
        <v>-3228893.3</v>
      </c>
      <c r="DW15" s="40">
        <v>-4589994.4000000022</v>
      </c>
      <c r="DX15" s="40">
        <v>5498776.2999999998</v>
      </c>
      <c r="DY15" s="40">
        <v>5528565.7000000002</v>
      </c>
      <c r="DZ15" s="40">
        <v>5667247.0999999996</v>
      </c>
      <c r="EA15" s="40">
        <v>5231530.4000000004</v>
      </c>
      <c r="EB15" s="40">
        <v>5274965.7</v>
      </c>
      <c r="EC15" s="40">
        <v>-2497648.9</v>
      </c>
      <c r="ED15" s="40">
        <v>-2445201.2999999998</v>
      </c>
      <c r="EE15" s="40">
        <v>-3913949.3</v>
      </c>
      <c r="EF15" s="40">
        <v>-5726542.1999999993</v>
      </c>
      <c r="EG15" s="40">
        <v>-5401471.5</v>
      </c>
      <c r="EH15" s="40">
        <v>-8049148.8000000007</v>
      </c>
      <c r="EI15" s="40">
        <v>-10316536.600000001</v>
      </c>
      <c r="EJ15" s="40">
        <v>1356348.8000000007</v>
      </c>
      <c r="EK15" s="40">
        <v>9899296.3000000007</v>
      </c>
      <c r="EL15" s="40">
        <v>-856413.80000000075</v>
      </c>
      <c r="EM15" s="40">
        <v>-1418654.8999999994</v>
      </c>
      <c r="EN15" s="40">
        <v>-6267878.7999999998</v>
      </c>
      <c r="EO15" s="40">
        <f>EO16+EO18+EO19</f>
        <v>10331133.4</v>
      </c>
      <c r="EP15" s="40">
        <v>10291965.899999999</v>
      </c>
      <c r="EQ15" s="40">
        <v>9899296.3000000007</v>
      </c>
      <c r="ER15" s="40">
        <v>10115456.4</v>
      </c>
      <c r="ES15" s="40">
        <v>9788604</v>
      </c>
      <c r="ET15" s="40">
        <v>9042882.5</v>
      </c>
      <c r="EU15" s="40">
        <v>8498240.1000000015</v>
      </c>
      <c r="EV15" s="40">
        <v>8382842.6000000006</v>
      </c>
      <c r="EW15" s="40">
        <v>7624227.6000000006</v>
      </c>
      <c r="EX15" s="40">
        <v>7862909.9000000004</v>
      </c>
      <c r="EY15" s="40">
        <v>7627679.5000000009</v>
      </c>
      <c r="EZ15" s="40">
        <v>1356348.8000000007</v>
      </c>
      <c r="FA15" s="40">
        <v>2091508.2999999989</v>
      </c>
      <c r="FB15" s="40">
        <v>13162955.9</v>
      </c>
      <c r="FC15" s="40">
        <v>-2676689.2000000011</v>
      </c>
      <c r="FD15" s="40">
        <v>-464782.79999999888</v>
      </c>
      <c r="FE15" s="40">
        <v>-7929975.6000000015</v>
      </c>
      <c r="FF15" s="40">
        <v>13279985.9</v>
      </c>
      <c r="FG15" s="40">
        <v>13061345</v>
      </c>
      <c r="FH15" s="40">
        <v>13162955.9</v>
      </c>
      <c r="FI15" s="40">
        <v>13308581</v>
      </c>
      <c r="FJ15" s="40">
        <v>13441535.800000001</v>
      </c>
      <c r="FK15" s="40">
        <v>10486266.699999999</v>
      </c>
      <c r="FL15" s="40">
        <v>10739668.9</v>
      </c>
      <c r="FM15" s="40">
        <v>10528113</v>
      </c>
      <c r="FN15" s="40">
        <v>10021483.9</v>
      </c>
      <c r="FO15" s="40">
        <v>9377057.0999999996</v>
      </c>
      <c r="FP15" s="40">
        <v>5197098.8</v>
      </c>
      <c r="FQ15" s="40">
        <v>2091508.2999999989</v>
      </c>
      <c r="FR15" s="40">
        <v>-2270913.5000000009</v>
      </c>
      <c r="FS15" s="40">
        <v>3453979.3</v>
      </c>
      <c r="FT15" s="40">
        <v>-1394385.2000000002</v>
      </c>
      <c r="FU15" s="40">
        <v>-4259590</v>
      </c>
      <c r="FV15" s="40">
        <v>-70917.600000000559</v>
      </c>
      <c r="FW15" s="40">
        <v>6071213.6999999993</v>
      </c>
      <c r="FX15" s="40">
        <v>6104078.0999999996</v>
      </c>
      <c r="FY15" s="40">
        <v>3453979.3</v>
      </c>
      <c r="FZ15" s="40">
        <v>3068532.5999999996</v>
      </c>
      <c r="GA15" s="40">
        <v>2440089.8999999994</v>
      </c>
      <c r="GB15" s="40">
        <v>2059594.0999999996</v>
      </c>
      <c r="GC15" s="40">
        <v>2057671.7999999998</v>
      </c>
      <c r="GD15" s="40">
        <v>-1806656.8000000007</v>
      </c>
      <c r="GE15" s="40">
        <v>-2199995.9000000004</v>
      </c>
      <c r="GF15" s="40">
        <v>-2541138.5</v>
      </c>
      <c r="GG15" s="40">
        <v>-2325721.6000000006</v>
      </c>
      <c r="GH15" s="40">
        <v>-2270913.5000000009</v>
      </c>
      <c r="GI15" s="40">
        <v>2701241.8000000003</v>
      </c>
      <c r="GJ15" s="40">
        <v>5104159.9000000004</v>
      </c>
      <c r="GK15" s="40">
        <v>-719242.89999999944</v>
      </c>
      <c r="GL15" s="40">
        <v>-390094.50000000093</v>
      </c>
      <c r="GM15" s="40">
        <v>-1293580.6999999997</v>
      </c>
      <c r="GN15" s="40">
        <v>5622309</v>
      </c>
      <c r="GO15" s="40">
        <v>5452406.6999999993</v>
      </c>
      <c r="GP15" s="40">
        <v>5104159.9000000004</v>
      </c>
      <c r="GQ15" s="40">
        <v>4876344.0000000009</v>
      </c>
      <c r="GR15" s="40">
        <v>4569604.6000000006</v>
      </c>
      <c r="GS15" s="40">
        <v>4384917.0000000009</v>
      </c>
      <c r="GT15" s="40">
        <v>4162685.5000000009</v>
      </c>
      <c r="GU15" s="40">
        <v>4019294.100000001</v>
      </c>
      <c r="GV15" s="40">
        <v>3994822.5</v>
      </c>
      <c r="GW15" s="40">
        <v>3658353.1000000006</v>
      </c>
      <c r="GX15" s="40">
        <v>3222639.3000000003</v>
      </c>
      <c r="GY15" s="40">
        <v>2648365.2000000007</v>
      </c>
      <c r="GZ15" s="40">
        <v>3534772.7000000007</v>
      </c>
      <c r="HA15" s="40">
        <v>7409024.7000000011</v>
      </c>
      <c r="HB15" s="40">
        <v>-90559.700000000186</v>
      </c>
      <c r="HC15" s="40">
        <v>-1524734.2999999998</v>
      </c>
      <c r="HD15" s="40">
        <v>-2258958.0000000005</v>
      </c>
      <c r="HE15" s="40">
        <v>7192696.9000000004</v>
      </c>
      <c r="HF15" s="40">
        <v>7325166.5000000009</v>
      </c>
      <c r="HG15" s="40">
        <v>7409024.7000000011</v>
      </c>
      <c r="HH15" s="40">
        <v>7620647.6000000006</v>
      </c>
      <c r="HI15" s="40">
        <v>7235883.1000000006</v>
      </c>
      <c r="HJ15" s="40">
        <v>7318465.0000000009</v>
      </c>
      <c r="HK15" s="40">
        <v>6785451.8000000007</v>
      </c>
      <c r="HL15" s="40">
        <v>6637371.8000000007</v>
      </c>
      <c r="HM15" s="40">
        <v>5793730.7000000011</v>
      </c>
      <c r="HN15" s="40">
        <v>5750556.9000000004</v>
      </c>
      <c r="HO15" s="40">
        <v>5841191.2000000011</v>
      </c>
      <c r="HP15" s="40">
        <v>3534772.7000000007</v>
      </c>
      <c r="HV15" s="43">
        <v>11015393.599999998</v>
      </c>
    </row>
    <row r="16" spans="1:241" s="43" customFormat="1" ht="26.1" customHeight="1" x14ac:dyDescent="0.25">
      <c r="A16" s="33"/>
      <c r="B16" s="61" t="s">
        <v>72</v>
      </c>
      <c r="C16" s="32"/>
      <c r="D16" s="39">
        <v>-105112.1</v>
      </c>
      <c r="E16" s="39">
        <v>-136143.9</v>
      </c>
      <c r="F16" s="39">
        <v>351367.2</v>
      </c>
      <c r="G16" s="39">
        <v>-110536.2</v>
      </c>
      <c r="H16" s="39">
        <v>-209799.2</v>
      </c>
      <c r="I16" s="39">
        <v>52652.2</v>
      </c>
      <c r="J16" s="39">
        <v>119704.2</v>
      </c>
      <c r="K16" s="39">
        <v>-136143.9</v>
      </c>
      <c r="L16" s="39">
        <v>-181079.9</v>
      </c>
      <c r="M16" s="39">
        <v>214872.3</v>
      </c>
      <c r="N16" s="39">
        <v>215223.3</v>
      </c>
      <c r="O16" s="39">
        <v>259292.9</v>
      </c>
      <c r="P16" s="39">
        <v>64268.9</v>
      </c>
      <c r="Q16" s="39">
        <v>104687.1</v>
      </c>
      <c r="R16" s="39">
        <v>136496.9</v>
      </c>
      <c r="S16" s="39">
        <v>201674</v>
      </c>
      <c r="T16" s="39">
        <v>-105112.1</v>
      </c>
      <c r="U16" s="40">
        <v>-650087.19999999995</v>
      </c>
      <c r="V16" s="40">
        <v>-480774.9</v>
      </c>
      <c r="W16" s="40">
        <v>219746.7</v>
      </c>
      <c r="X16" s="40">
        <v>95088.8</v>
      </c>
      <c r="Y16" s="40">
        <v>-484147.8</v>
      </c>
      <c r="Z16" s="40">
        <v>-195887.5</v>
      </c>
      <c r="AA16" s="40">
        <v>-374408.3</v>
      </c>
      <c r="AB16" s="40">
        <v>-480774.9</v>
      </c>
      <c r="AC16" s="40">
        <v>-527763.6</v>
      </c>
      <c r="AD16" s="40">
        <v>-343981.5</v>
      </c>
      <c r="AE16" s="40">
        <v>-261028.2</v>
      </c>
      <c r="AF16" s="40">
        <v>-196392.2</v>
      </c>
      <c r="AG16" s="39">
        <v>-195495.7</v>
      </c>
      <c r="AH16" s="40">
        <v>-165939.4</v>
      </c>
      <c r="AI16" s="40">
        <v>-71288.600000000006</v>
      </c>
      <c r="AJ16" s="40">
        <v>-516114.2</v>
      </c>
      <c r="AK16" s="40">
        <v>-650087.19999999995</v>
      </c>
      <c r="AL16" s="40">
        <v>-13264476.9</v>
      </c>
      <c r="AM16" s="40">
        <v>235763.4</v>
      </c>
      <c r="AN16" s="40">
        <v>-133622.79999999999</v>
      </c>
      <c r="AO16" s="40">
        <v>-12566639.299999999</v>
      </c>
      <c r="AP16" s="40">
        <v>-799978.20000000112</v>
      </c>
      <c r="AQ16" s="39">
        <v>71608.399999999994</v>
      </c>
      <c r="AR16" s="39">
        <v>136521.4</v>
      </c>
      <c r="AS16" s="40">
        <v>235763.4</v>
      </c>
      <c r="AT16" s="40">
        <v>137260.70000000001</v>
      </c>
      <c r="AU16" s="39">
        <v>91497.1</v>
      </c>
      <c r="AV16" s="40">
        <v>102140.6</v>
      </c>
      <c r="AW16" s="40">
        <v>93264.6</v>
      </c>
      <c r="AX16" s="40">
        <v>135479</v>
      </c>
      <c r="AY16" s="40">
        <v>-12464498.699999999</v>
      </c>
      <c r="AZ16" s="40">
        <v>-12798229.5</v>
      </c>
      <c r="BA16" s="40">
        <v>-13203792.5</v>
      </c>
      <c r="BB16" s="40">
        <v>-13264476.9</v>
      </c>
      <c r="BC16" s="40">
        <v>4103338.6</v>
      </c>
      <c r="BD16" s="40">
        <v>238538.5</v>
      </c>
      <c r="BE16" s="40">
        <v>-289018.59999999998</v>
      </c>
      <c r="BF16" s="40">
        <v>3019310.9</v>
      </c>
      <c r="BG16" s="40">
        <v>1134507.8</v>
      </c>
      <c r="BH16" s="40">
        <v>89044.6</v>
      </c>
      <c r="BI16" s="40">
        <v>60770.400000000001</v>
      </c>
      <c r="BJ16" s="40">
        <v>238538.5</v>
      </c>
      <c r="BK16" s="40">
        <v>362684.7</v>
      </c>
      <c r="BL16" s="40">
        <v>263220.59999999998</v>
      </c>
      <c r="BM16" s="40">
        <v>-50480.1</v>
      </c>
      <c r="BN16" s="40">
        <v>-191702.39999999999</v>
      </c>
      <c r="BO16" s="40">
        <v>2745574.2</v>
      </c>
      <c r="BP16" s="40">
        <v>2968830.8</v>
      </c>
      <c r="BQ16" s="40">
        <v>2931744.3</v>
      </c>
      <c r="BR16" s="40">
        <v>3244953.3</v>
      </c>
      <c r="BS16" s="40">
        <v>4103338.6</v>
      </c>
      <c r="BT16" s="40">
        <v>3728014.9</v>
      </c>
      <c r="BU16" s="40">
        <v>72371.199999999997</v>
      </c>
      <c r="BV16" s="40">
        <v>876047.1</v>
      </c>
      <c r="BW16" s="40">
        <v>1960588.1</v>
      </c>
      <c r="BX16" s="40">
        <v>819008.5</v>
      </c>
      <c r="BY16" s="40">
        <v>92070.6</v>
      </c>
      <c r="BZ16" s="40">
        <v>159318.20000000001</v>
      </c>
      <c r="CA16" s="40">
        <v>72371.199999999997</v>
      </c>
      <c r="CB16" s="40">
        <v>-11858.8</v>
      </c>
      <c r="CC16" s="40">
        <v>-40537.4</v>
      </c>
      <c r="CD16" s="40">
        <v>948418.3</v>
      </c>
      <c r="CE16" s="40">
        <v>2391715.7999999998</v>
      </c>
      <c r="CF16" s="40">
        <v>2720414.2</v>
      </c>
      <c r="CG16" s="40">
        <v>2909006.4</v>
      </c>
      <c r="CH16" s="40">
        <v>3149501.4</v>
      </c>
      <c r="CI16" s="40">
        <v>3755478.2</v>
      </c>
      <c r="CJ16" s="40">
        <v>3728014.9</v>
      </c>
      <c r="CK16" s="40">
        <v>1288855.3</v>
      </c>
      <c r="CL16" s="40">
        <v>-55871.5</v>
      </c>
      <c r="CM16" s="40">
        <v>827202.1</v>
      </c>
      <c r="CN16" s="40">
        <v>526234.6</v>
      </c>
      <c r="CO16" s="40">
        <v>-8709.8999999999069</v>
      </c>
      <c r="CP16" s="40">
        <v>182883.5</v>
      </c>
      <c r="CQ16" s="40">
        <v>-41757.4</v>
      </c>
      <c r="CR16" s="40">
        <v>-55871.5</v>
      </c>
      <c r="CS16" s="40">
        <v>135383.70000000001</v>
      </c>
      <c r="CT16" s="40">
        <v>694426.9</v>
      </c>
      <c r="CU16" s="40">
        <v>771330.6</v>
      </c>
      <c r="CV16" s="40">
        <v>911733</v>
      </c>
      <c r="CW16" s="40">
        <v>1127568.7</v>
      </c>
      <c r="CX16" s="40">
        <v>1297565.2</v>
      </c>
      <c r="CY16" s="40">
        <v>1355755.4</v>
      </c>
      <c r="CZ16" s="40">
        <v>1438440.7</v>
      </c>
      <c r="DA16" s="40">
        <v>1288855.3</v>
      </c>
      <c r="DB16" s="40">
        <v>-10581162.199999999</v>
      </c>
      <c r="DC16" s="40">
        <v>125504.2</v>
      </c>
      <c r="DD16" s="40">
        <v>501494.6</v>
      </c>
      <c r="DE16" s="40">
        <v>-5113406</v>
      </c>
      <c r="DF16" s="40">
        <v>-6094754.9999999991</v>
      </c>
      <c r="DG16" s="40">
        <v>72554</v>
      </c>
      <c r="DH16" s="40">
        <v>150406.39999999999</v>
      </c>
      <c r="DI16" s="40">
        <v>125504.2</v>
      </c>
      <c r="DJ16" s="40">
        <v>290824.7</v>
      </c>
      <c r="DK16" s="40">
        <v>437503.8</v>
      </c>
      <c r="DL16" s="40">
        <v>626998.80000000005</v>
      </c>
      <c r="DM16" s="40">
        <v>695414.5</v>
      </c>
      <c r="DN16" s="40">
        <v>765580.2</v>
      </c>
      <c r="DO16" s="40">
        <v>-4486407.2</v>
      </c>
      <c r="DP16" s="40">
        <v>-7382111</v>
      </c>
      <c r="DQ16" s="40">
        <v>-7505798.2000000002</v>
      </c>
      <c r="DR16" s="40">
        <v>-10581162.199999999</v>
      </c>
      <c r="DS16" s="40">
        <v>-15791797.4</v>
      </c>
      <c r="DT16" s="40">
        <v>149732.9</v>
      </c>
      <c r="DU16" s="40">
        <v>-8148701.3000000007</v>
      </c>
      <c r="DV16" s="40">
        <v>-3228893.3</v>
      </c>
      <c r="DW16" s="40">
        <v>-4563935.7000000011</v>
      </c>
      <c r="DX16" s="40"/>
      <c r="DY16" s="40">
        <v>7700.8</v>
      </c>
      <c r="DZ16" s="40">
        <v>149732.9</v>
      </c>
      <c r="EA16" s="40">
        <v>-282983.3</v>
      </c>
      <c r="EB16" s="40">
        <v>-229730</v>
      </c>
      <c r="EC16" s="40">
        <v>-7998968.4000000004</v>
      </c>
      <c r="ED16" s="40">
        <v>-7946520.7999999998</v>
      </c>
      <c r="EE16" s="40">
        <v>-9415268.8000000007</v>
      </c>
      <c r="EF16" s="40">
        <v>-11227861.699999999</v>
      </c>
      <c r="EG16" s="40">
        <v>-10902791</v>
      </c>
      <c r="EH16" s="40">
        <v>-13544165.9</v>
      </c>
      <c r="EI16" s="40">
        <v>-15791797.4</v>
      </c>
      <c r="EJ16" s="40">
        <v>-8730615.3000000007</v>
      </c>
      <c r="EK16" s="40">
        <v>-242618.5</v>
      </c>
      <c r="EL16" s="40">
        <v>-842143.8</v>
      </c>
      <c r="EM16" s="40">
        <v>-1390254.9000000001</v>
      </c>
      <c r="EN16" s="40">
        <v>-6255598.1000000006</v>
      </c>
      <c r="EO16" s="40">
        <v>117257.4</v>
      </c>
      <c r="EP16" s="40">
        <v>107087.2</v>
      </c>
      <c r="EQ16" s="40">
        <v>-242618.5</v>
      </c>
      <c r="ER16" s="40">
        <v>-16188.4</v>
      </c>
      <c r="ES16" s="40">
        <v>-341040.8</v>
      </c>
      <c r="ET16" s="40">
        <v>-1084762.3</v>
      </c>
      <c r="EU16" s="40">
        <v>-1606804.7</v>
      </c>
      <c r="EV16" s="40">
        <v>-1719202.2</v>
      </c>
      <c r="EW16" s="40">
        <v>-2475017.2000000002</v>
      </c>
      <c r="EX16" s="40">
        <v>-2234334.9</v>
      </c>
      <c r="EY16" s="40">
        <v>-2464565.2999999998</v>
      </c>
      <c r="EZ16" s="40">
        <v>-8730615.3000000007</v>
      </c>
      <c r="FA16" s="40">
        <v>-11046266.800000001</v>
      </c>
      <c r="FB16" s="40">
        <v>-40181.1</v>
      </c>
      <c r="FC16" s="40">
        <v>-2649839.1999999997</v>
      </c>
      <c r="FD16" s="40">
        <v>-431526</v>
      </c>
      <c r="FE16" s="40">
        <v>-7924720.5000000009</v>
      </c>
      <c r="FF16" s="40">
        <v>249279.4</v>
      </c>
      <c r="FG16" s="40">
        <v>46849.5</v>
      </c>
      <c r="FH16" s="40">
        <v>-40181.1</v>
      </c>
      <c r="FI16" s="40">
        <v>108194</v>
      </c>
      <c r="FJ16" s="40">
        <v>241248.8</v>
      </c>
      <c r="FK16" s="40">
        <v>-2690020.3</v>
      </c>
      <c r="FL16" s="40">
        <v>-2405018.1</v>
      </c>
      <c r="FM16" s="40">
        <v>-2616574</v>
      </c>
      <c r="FN16" s="40">
        <v>-3121546.3</v>
      </c>
      <c r="FO16" s="40">
        <v>-3762232.8</v>
      </c>
      <c r="FP16" s="40">
        <v>-7940829.2999999998</v>
      </c>
      <c r="FQ16" s="40">
        <v>-11046266.800000001</v>
      </c>
      <c r="FR16" s="40">
        <v>-8113737.2000000002</v>
      </c>
      <c r="FS16" s="40">
        <v>-2467536.2999999998</v>
      </c>
      <c r="FT16" s="40">
        <v>-1384930.2000000002</v>
      </c>
      <c r="FU16" s="40">
        <v>-4193394.8</v>
      </c>
      <c r="FV16" s="40">
        <v>-67875.900000000373</v>
      </c>
      <c r="FW16" s="40">
        <v>146638</v>
      </c>
      <c r="FX16" s="40">
        <v>180617.3</v>
      </c>
      <c r="FY16" s="40">
        <v>-2467536.2999999998</v>
      </c>
      <c r="FZ16" s="40">
        <v>-2847378</v>
      </c>
      <c r="GA16" s="40">
        <v>-3473470.7</v>
      </c>
      <c r="GB16" s="40">
        <v>-3852466.5</v>
      </c>
      <c r="GC16" s="40">
        <v>-3803454.8</v>
      </c>
      <c r="GD16" s="40">
        <v>-7662883.4000000004</v>
      </c>
      <c r="GE16" s="40">
        <v>-8045861.2999999998</v>
      </c>
      <c r="GF16" s="40">
        <v>-8386603.9000000004</v>
      </c>
      <c r="GG16" s="40">
        <v>-8170397</v>
      </c>
      <c r="GH16" s="40">
        <v>-8113737.2000000002</v>
      </c>
      <c r="GI16" s="40">
        <v>-3256727.7</v>
      </c>
      <c r="GJ16" s="40">
        <v>-955370.5</v>
      </c>
      <c r="GK16" s="40">
        <v>-708747.89999999991</v>
      </c>
      <c r="GL16" s="40">
        <v>-311499.20000000019</v>
      </c>
      <c r="GM16" s="40">
        <v>-1281110.1000000001</v>
      </c>
      <c r="GN16" s="40">
        <v>-441244.1</v>
      </c>
      <c r="GO16" s="40">
        <v>-618605.9</v>
      </c>
      <c r="GP16" s="40">
        <v>-955370.5</v>
      </c>
      <c r="GQ16" s="40">
        <v>-1175838.6000000001</v>
      </c>
      <c r="GR16" s="40">
        <v>-1481178</v>
      </c>
      <c r="GS16" s="40">
        <v>-1664118.4</v>
      </c>
      <c r="GT16" s="40">
        <v>-1834899.9</v>
      </c>
      <c r="GU16" s="40">
        <v>-1978820</v>
      </c>
      <c r="GV16" s="40">
        <v>-1975617.6</v>
      </c>
      <c r="GW16" s="40">
        <v>-2311558.2999999998</v>
      </c>
      <c r="GX16" s="40">
        <v>-2738009.8</v>
      </c>
      <c r="GY16" s="40">
        <v>-3309476.9</v>
      </c>
      <c r="GZ16" s="40">
        <v>-3249739.2</v>
      </c>
      <c r="HA16" s="40">
        <v>517383.4</v>
      </c>
      <c r="HB16" s="40">
        <v>-83279.200000000012</v>
      </c>
      <c r="HC16" s="40">
        <v>-1432640.7</v>
      </c>
      <c r="HD16" s="40">
        <v>-2251202.7000000002</v>
      </c>
      <c r="HE16" s="40">
        <v>261908.6</v>
      </c>
      <c r="HF16" s="40">
        <v>395378.2</v>
      </c>
      <c r="HG16" s="40">
        <v>517383.4</v>
      </c>
      <c r="HH16" s="40">
        <v>734409.8</v>
      </c>
      <c r="HI16" s="40">
        <v>350595.4</v>
      </c>
      <c r="HJ16" s="40">
        <v>434104.2</v>
      </c>
      <c r="HK16" s="40">
        <v>-41959</v>
      </c>
      <c r="HL16" s="40">
        <v>-188339</v>
      </c>
      <c r="HM16" s="40">
        <v>-998536.5</v>
      </c>
      <c r="HN16" s="40">
        <v>-1035535</v>
      </c>
      <c r="HO16" s="40">
        <v>-943320.7</v>
      </c>
      <c r="HP16" s="40">
        <v>-3249739.2</v>
      </c>
      <c r="HV16" s="43">
        <v>306666.7</v>
      </c>
    </row>
    <row r="17" spans="1:241" s="43" customFormat="1" ht="26.1" customHeight="1" x14ac:dyDescent="0.25">
      <c r="A17" s="33"/>
      <c r="B17" s="62" t="s">
        <v>73</v>
      </c>
      <c r="C17" s="3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40"/>
      <c r="AM17" s="40"/>
      <c r="AN17" s="40"/>
      <c r="AO17" s="40"/>
      <c r="AP17" s="40"/>
      <c r="AQ17" s="39"/>
      <c r="AR17" s="39"/>
      <c r="AS17" s="40"/>
      <c r="AT17" s="40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>
        <v>0</v>
      </c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>
        <v>-18632.2</v>
      </c>
      <c r="GJ17" s="40">
        <v>-48.4</v>
      </c>
      <c r="GK17" s="40">
        <v>-9077.1</v>
      </c>
      <c r="GL17" s="40">
        <v>-7865.2000000000007</v>
      </c>
      <c r="GM17" s="40">
        <v>-1641.5</v>
      </c>
      <c r="GN17" s="40"/>
      <c r="GO17" s="40"/>
      <c r="GP17" s="40">
        <v>-48.4</v>
      </c>
      <c r="GQ17" s="40">
        <v>-7378.3</v>
      </c>
      <c r="GR17" s="40">
        <v>-7378.3</v>
      </c>
      <c r="GS17" s="40">
        <v>-9125.5</v>
      </c>
      <c r="GT17" s="40">
        <v>-9125.5</v>
      </c>
      <c r="GU17" s="40">
        <v>-8596.7999999999993</v>
      </c>
      <c r="GV17" s="40">
        <v>-16990.7</v>
      </c>
      <c r="GW17" s="40">
        <v>-17519.400000000001</v>
      </c>
      <c r="GX17" s="40">
        <v>-18331.7</v>
      </c>
      <c r="GY17" s="40">
        <v>-18632.2</v>
      </c>
      <c r="GZ17" s="40">
        <v>-19586.5</v>
      </c>
      <c r="HA17" s="40">
        <v>-5340</v>
      </c>
      <c r="HB17" s="40">
        <v>-4880.5</v>
      </c>
      <c r="HC17" s="40">
        <v>-4690.7000000000007</v>
      </c>
      <c r="HD17" s="40">
        <v>-4675.2999999999993</v>
      </c>
      <c r="HE17" s="40"/>
      <c r="HF17" s="40"/>
      <c r="HG17" s="40">
        <v>-5340</v>
      </c>
      <c r="HH17" s="40">
        <v>-9943.5</v>
      </c>
      <c r="HI17" s="40">
        <v>-10093.6</v>
      </c>
      <c r="HJ17" s="40">
        <v>-10220.5</v>
      </c>
      <c r="HK17" s="40">
        <v>-10370.5</v>
      </c>
      <c r="HL17" s="40">
        <v>-10370.5</v>
      </c>
      <c r="HM17" s="40">
        <v>-14911.2</v>
      </c>
      <c r="HN17" s="40">
        <v>-19286.5</v>
      </c>
      <c r="HO17" s="40">
        <v>-19586.5</v>
      </c>
      <c r="HP17" s="40">
        <v>-19586.5</v>
      </c>
    </row>
    <row r="18" spans="1:241" s="43" customFormat="1" ht="26.1" customHeight="1" x14ac:dyDescent="0.25">
      <c r="A18" s="33"/>
      <c r="B18" s="62" t="s">
        <v>74</v>
      </c>
      <c r="C18" s="32"/>
      <c r="D18" s="39">
        <v>-118981.6</v>
      </c>
      <c r="E18" s="39">
        <v>-118981.6</v>
      </c>
      <c r="F18" s="39"/>
      <c r="G18" s="39"/>
      <c r="H18" s="39"/>
      <c r="I18" s="39"/>
      <c r="J18" s="39"/>
      <c r="K18" s="39">
        <v>-118981.6</v>
      </c>
      <c r="L18" s="39">
        <v>-118981.6</v>
      </c>
      <c r="M18" s="39">
        <v>-118981.6</v>
      </c>
      <c r="N18" s="39">
        <v>-118981.6</v>
      </c>
      <c r="O18" s="39">
        <v>-118981.6</v>
      </c>
      <c r="P18" s="39">
        <v>-118981.6</v>
      </c>
      <c r="Q18" s="39">
        <v>-118981.6</v>
      </c>
      <c r="R18" s="39">
        <v>-118981.6</v>
      </c>
      <c r="S18" s="39">
        <v>-118981.6</v>
      </c>
      <c r="T18" s="39">
        <v>-118981.6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/>
      <c r="AL18" s="40"/>
      <c r="AM18" s="40"/>
      <c r="AN18" s="40"/>
      <c r="AO18" s="40"/>
      <c r="AP18" s="40"/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/>
      <c r="BC18" s="40">
        <v>0</v>
      </c>
      <c r="BD18" s="40"/>
      <c r="BE18" s="40"/>
      <c r="BF18" s="40"/>
      <c r="BG18" s="40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>
        <v>-51252.9</v>
      </c>
      <c r="DT18" s="40">
        <v>-9000</v>
      </c>
      <c r="DU18" s="40">
        <v>-16194.2</v>
      </c>
      <c r="DV18" s="40">
        <v>0</v>
      </c>
      <c r="DW18" s="40">
        <v>-26058.7</v>
      </c>
      <c r="DX18" s="40">
        <v>-24127.5</v>
      </c>
      <c r="DY18" s="40">
        <v>-6000</v>
      </c>
      <c r="DZ18" s="40">
        <v>-9000</v>
      </c>
      <c r="EA18" s="40">
        <v>-12000</v>
      </c>
      <c r="EB18" s="40">
        <v>-21818</v>
      </c>
      <c r="EC18" s="40">
        <v>-25194.2</v>
      </c>
      <c r="ED18" s="40">
        <v>-25194.2</v>
      </c>
      <c r="EE18" s="40">
        <v>-25194.2</v>
      </c>
      <c r="EF18" s="40">
        <v>-25194.2</v>
      </c>
      <c r="EG18" s="40">
        <v>-25194.2</v>
      </c>
      <c r="EH18" s="40">
        <v>-31496.6</v>
      </c>
      <c r="EI18" s="40">
        <v>-51252.9</v>
      </c>
      <c r="EJ18" s="40">
        <v>-132950.70000000001</v>
      </c>
      <c r="EK18" s="40">
        <v>-78000</v>
      </c>
      <c r="EL18" s="40">
        <v>-14270</v>
      </c>
      <c r="EM18" s="40">
        <v>-28400</v>
      </c>
      <c r="EN18" s="40">
        <v>-12280.700000000012</v>
      </c>
      <c r="EO18" s="40">
        <v>-6000</v>
      </c>
      <c r="EP18" s="40">
        <v>-35000</v>
      </c>
      <c r="EQ18" s="40">
        <v>-78000</v>
      </c>
      <c r="ER18" s="40">
        <v>-88270</v>
      </c>
      <c r="ES18" s="40">
        <v>-90270</v>
      </c>
      <c r="ET18" s="40">
        <v>-92270</v>
      </c>
      <c r="EU18" s="40">
        <v>-114870</v>
      </c>
      <c r="EV18" s="40">
        <v>-117870</v>
      </c>
      <c r="EW18" s="40">
        <v>-120670</v>
      </c>
      <c r="EX18" s="40">
        <v>-122670</v>
      </c>
      <c r="EY18" s="40">
        <v>-127670</v>
      </c>
      <c r="EZ18" s="40">
        <v>-132950.70000000001</v>
      </c>
      <c r="FA18" s="40">
        <v>-111211.9</v>
      </c>
      <c r="FB18" s="40">
        <v>-45850</v>
      </c>
      <c r="FC18" s="40">
        <v>-26850</v>
      </c>
      <c r="FD18" s="40">
        <v>-33256.800000000003</v>
      </c>
      <c r="FE18" s="40">
        <v>-5255.0999999999913</v>
      </c>
      <c r="FF18" s="40">
        <v>-21150</v>
      </c>
      <c r="FG18" s="40">
        <v>-43850</v>
      </c>
      <c r="FH18" s="40">
        <v>-45850</v>
      </c>
      <c r="FI18" s="40">
        <v>-48600</v>
      </c>
      <c r="FJ18" s="40">
        <v>-48700</v>
      </c>
      <c r="FK18" s="40">
        <v>-72700</v>
      </c>
      <c r="FL18" s="40">
        <v>-104300</v>
      </c>
      <c r="FM18" s="40">
        <v>-104300</v>
      </c>
      <c r="FN18" s="40">
        <v>-105956.8</v>
      </c>
      <c r="FO18" s="40">
        <v>-109697.1</v>
      </c>
      <c r="FP18" s="40">
        <v>-111058.9</v>
      </c>
      <c r="FQ18" s="40">
        <v>-111211.9</v>
      </c>
      <c r="FR18" s="40">
        <v>-140101.9</v>
      </c>
      <c r="FS18" s="40">
        <v>-61410</v>
      </c>
      <c r="FT18" s="40">
        <v>-9455</v>
      </c>
      <c r="FU18" s="40">
        <v>-66195.200000000012</v>
      </c>
      <c r="FV18" s="40">
        <v>-3041.6999999999825</v>
      </c>
      <c r="FW18" s="40">
        <v>-58350</v>
      </c>
      <c r="FX18" s="40">
        <v>-59465</v>
      </c>
      <c r="FY18" s="40">
        <v>-61410</v>
      </c>
      <c r="FZ18" s="40">
        <v>-67015</v>
      </c>
      <c r="GA18" s="40">
        <v>-69365</v>
      </c>
      <c r="GB18" s="40">
        <v>-70865</v>
      </c>
      <c r="GC18" s="40">
        <v>-121799</v>
      </c>
      <c r="GD18" s="40">
        <v>-126699</v>
      </c>
      <c r="GE18" s="40">
        <v>-137060.20000000001</v>
      </c>
      <c r="GF18" s="40">
        <v>-137460.20000000001</v>
      </c>
      <c r="GG18" s="40">
        <v>-138250.20000000001</v>
      </c>
      <c r="GH18" s="40">
        <v>-140101.9</v>
      </c>
      <c r="GI18" s="40">
        <v>-147052.6</v>
      </c>
      <c r="GJ18" s="40">
        <v>-64075.5</v>
      </c>
      <c r="GK18" s="40">
        <v>-1417.9000000000015</v>
      </c>
      <c r="GL18" s="40">
        <v>-70730</v>
      </c>
      <c r="GM18" s="40">
        <v>-10829.200000000012</v>
      </c>
      <c r="GN18" s="40">
        <v>-50955.5</v>
      </c>
      <c r="GO18" s="40">
        <v>-52655.5</v>
      </c>
      <c r="GP18" s="40">
        <v>-64075.5</v>
      </c>
      <c r="GQ18" s="40">
        <v>-64093.4</v>
      </c>
      <c r="GR18" s="40">
        <v>-65493.4</v>
      </c>
      <c r="GS18" s="40">
        <v>-65493.4</v>
      </c>
      <c r="GT18" s="40">
        <v>-116943.4</v>
      </c>
      <c r="GU18" s="40">
        <v>-116943.4</v>
      </c>
      <c r="GV18" s="40">
        <v>-136223.4</v>
      </c>
      <c r="GW18" s="40">
        <v>-136223.4</v>
      </c>
      <c r="GX18" s="40">
        <v>-144673.4</v>
      </c>
      <c r="GY18" s="40">
        <v>-147180</v>
      </c>
      <c r="GZ18" s="40">
        <v>-176689.9</v>
      </c>
      <c r="HA18" s="40">
        <v>-83807</v>
      </c>
      <c r="HB18" s="40">
        <v>-2400</v>
      </c>
      <c r="HC18" s="40">
        <v>-87402.9</v>
      </c>
      <c r="HD18" s="40">
        <v>-3080</v>
      </c>
      <c r="HE18" s="40">
        <v>-50000</v>
      </c>
      <c r="HF18" s="40">
        <v>-51000</v>
      </c>
      <c r="HG18" s="40">
        <v>-83807</v>
      </c>
      <c r="HH18" s="40">
        <v>-84607</v>
      </c>
      <c r="HI18" s="40">
        <v>-85407</v>
      </c>
      <c r="HJ18" s="40">
        <v>-86207</v>
      </c>
      <c r="HK18" s="40">
        <v>-143007</v>
      </c>
      <c r="HL18" s="40">
        <v>-144707</v>
      </c>
      <c r="HM18" s="40">
        <v>-173609.9</v>
      </c>
      <c r="HN18" s="40">
        <v>-175409.9</v>
      </c>
      <c r="HO18" s="40">
        <v>-176689.9</v>
      </c>
      <c r="HP18" s="40">
        <v>-176689.9</v>
      </c>
      <c r="HV18" s="43">
        <v>-49200</v>
      </c>
    </row>
    <row r="19" spans="1:241" s="43" customFormat="1" ht="14.1" customHeight="1" x14ac:dyDescent="0.25">
      <c r="A19" s="33"/>
      <c r="B19" s="62" t="s">
        <v>62</v>
      </c>
      <c r="C19" s="32"/>
      <c r="D19" s="40">
        <v>730854.6</v>
      </c>
      <c r="E19" s="39">
        <v>730854.6</v>
      </c>
      <c r="F19" s="39">
        <v>0</v>
      </c>
      <c r="G19" s="39">
        <v>0</v>
      </c>
      <c r="H19" s="40">
        <v>0.20000000006984919</v>
      </c>
      <c r="I19" s="39">
        <v>561014.19999999995</v>
      </c>
      <c r="J19" s="39">
        <v>559353.4</v>
      </c>
      <c r="K19" s="39">
        <v>730854.6</v>
      </c>
      <c r="L19" s="39">
        <v>730854.6</v>
      </c>
      <c r="M19" s="40">
        <v>730854.6</v>
      </c>
      <c r="N19" s="40">
        <v>730854.6</v>
      </c>
      <c r="O19" s="40">
        <v>730854.6</v>
      </c>
      <c r="P19" s="40">
        <v>730854.6</v>
      </c>
      <c r="Q19" s="40">
        <v>730854.6</v>
      </c>
      <c r="R19" s="40">
        <v>730854.6</v>
      </c>
      <c r="S19" s="40">
        <v>730854.6</v>
      </c>
      <c r="T19" s="40">
        <v>730854.8</v>
      </c>
      <c r="U19" s="40">
        <v>954795.5</v>
      </c>
      <c r="V19" s="40">
        <v>955536</v>
      </c>
      <c r="W19" s="40">
        <v>-740.10000000009313</v>
      </c>
      <c r="X19" s="40">
        <v>-0.39999999990686774</v>
      </c>
      <c r="Y19" s="40">
        <v>0</v>
      </c>
      <c r="Z19" s="40">
        <v>955697.3</v>
      </c>
      <c r="AA19" s="40">
        <v>955532.7</v>
      </c>
      <c r="AB19" s="40">
        <v>955536</v>
      </c>
      <c r="AC19" s="40">
        <v>954560.4</v>
      </c>
      <c r="AD19" s="40">
        <v>954795.9</v>
      </c>
      <c r="AE19" s="40">
        <v>954795.9</v>
      </c>
      <c r="AF19" s="40">
        <v>954795.5</v>
      </c>
      <c r="AG19" s="40">
        <v>954795.5</v>
      </c>
      <c r="AH19" s="40">
        <v>954795.5</v>
      </c>
      <c r="AI19" s="40">
        <v>954795.5</v>
      </c>
      <c r="AJ19" s="40">
        <v>954795.5</v>
      </c>
      <c r="AK19" s="40">
        <v>954795.5</v>
      </c>
      <c r="AL19" s="40">
        <v>1725177.7</v>
      </c>
      <c r="AM19" s="40">
        <v>1725256.6</v>
      </c>
      <c r="AN19" s="40">
        <v>-78.900000000139698</v>
      </c>
      <c r="AO19" s="40">
        <v>0</v>
      </c>
      <c r="AP19" s="40">
        <v>0</v>
      </c>
      <c r="AQ19" s="40">
        <f>AQ20+AQ21</f>
        <v>1725228.4</v>
      </c>
      <c r="AR19" s="40">
        <f>AR20+AR21</f>
        <v>1725256.6</v>
      </c>
      <c r="AS19" s="40">
        <v>1725256.6</v>
      </c>
      <c r="AT19" s="40">
        <v>1725177.6</v>
      </c>
      <c r="AU19" s="40">
        <f>AU20+AU21</f>
        <v>1725177.7</v>
      </c>
      <c r="AV19" s="40">
        <v>1725177.7</v>
      </c>
      <c r="AW19" s="40">
        <v>1725177.7</v>
      </c>
      <c r="AX19" s="40">
        <v>1725177.7</v>
      </c>
      <c r="AY19" s="40">
        <v>1725177.7</v>
      </c>
      <c r="AZ19" s="40">
        <v>1725177.7</v>
      </c>
      <c r="BA19" s="40">
        <v>1725177.7</v>
      </c>
      <c r="BB19" s="40">
        <v>1725177.7</v>
      </c>
      <c r="BC19" s="40">
        <v>1411562.7</v>
      </c>
      <c r="BD19" s="40">
        <v>1408357.7</v>
      </c>
      <c r="BE19" s="40">
        <v>-45.300000000279397</v>
      </c>
      <c r="BF19" s="40">
        <v>0</v>
      </c>
      <c r="BG19" s="40">
        <v>3250.3000000000466</v>
      </c>
      <c r="BH19" s="40">
        <v>1408408.3</v>
      </c>
      <c r="BI19" s="40">
        <v>1408357.7</v>
      </c>
      <c r="BJ19" s="40">
        <v>1408357.7</v>
      </c>
      <c r="BK19" s="40">
        <v>1408312.4</v>
      </c>
      <c r="BL19" s="40">
        <v>1408312.4</v>
      </c>
      <c r="BM19" s="40">
        <v>1408312.4</v>
      </c>
      <c r="BN19" s="40">
        <v>1408312.4</v>
      </c>
      <c r="BO19" s="40">
        <v>1408312.4</v>
      </c>
      <c r="BP19" s="40">
        <v>1408312.4</v>
      </c>
      <c r="BQ19" s="40">
        <v>1408312.4</v>
      </c>
      <c r="BR19" s="40">
        <v>1408312.4</v>
      </c>
      <c r="BS19" s="40">
        <v>1411562.7</v>
      </c>
      <c r="BT19" s="40">
        <v>2297482.4</v>
      </c>
      <c r="BU19" s="40">
        <v>2297477.4</v>
      </c>
      <c r="BV19" s="40">
        <v>25</v>
      </c>
      <c r="BW19" s="40">
        <v>0</v>
      </c>
      <c r="BX19" s="40">
        <v>-20</v>
      </c>
      <c r="BY19" s="40">
        <v>2295526.7000000002</v>
      </c>
      <c r="BZ19" s="40">
        <v>2296093.5</v>
      </c>
      <c r="CA19" s="40">
        <v>2297477.4</v>
      </c>
      <c r="CB19" s="40">
        <v>2297482.4</v>
      </c>
      <c r="CC19" s="40">
        <v>2297502.4</v>
      </c>
      <c r="CD19" s="40">
        <v>2297502.4</v>
      </c>
      <c r="CE19" s="40">
        <v>2297502.4</v>
      </c>
      <c r="CF19" s="40">
        <v>2297502.4</v>
      </c>
      <c r="CG19" s="40">
        <v>2297502.4</v>
      </c>
      <c r="CH19" s="40">
        <v>2297502.4</v>
      </c>
      <c r="CI19" s="40">
        <v>2297482.4</v>
      </c>
      <c r="CJ19" s="40">
        <v>2297482.4</v>
      </c>
      <c r="CK19" s="40">
        <v>4892109.4000000004</v>
      </c>
      <c r="CL19" s="40">
        <v>4892109.4000000004</v>
      </c>
      <c r="CM19" s="40">
        <v>0</v>
      </c>
      <c r="CN19" s="40">
        <v>0</v>
      </c>
      <c r="CO19" s="40">
        <v>0</v>
      </c>
      <c r="CP19" s="40">
        <v>4892138.4000000004</v>
      </c>
      <c r="CQ19" s="40">
        <v>4892138.4000000004</v>
      </c>
      <c r="CR19" s="40">
        <v>4892109.4000000004</v>
      </c>
      <c r="CS19" s="40">
        <v>4892109.4000000004</v>
      </c>
      <c r="CT19" s="40">
        <v>4892109.4000000004</v>
      </c>
      <c r="CU19" s="40">
        <v>4892109.4000000004</v>
      </c>
      <c r="CV19" s="40">
        <v>4892109.4000000004</v>
      </c>
      <c r="CW19" s="40">
        <v>4892109.4000000004</v>
      </c>
      <c r="CX19" s="40">
        <v>4892109.4000000004</v>
      </c>
      <c r="CY19" s="40">
        <v>4892109.4000000004</v>
      </c>
      <c r="CZ19" s="40">
        <v>4892109.4000000004</v>
      </c>
      <c r="DA19" s="40">
        <v>4892109.4000000004</v>
      </c>
      <c r="DB19" s="40">
        <v>1988670.1</v>
      </c>
      <c r="DC19" s="40">
        <v>1988669.7</v>
      </c>
      <c r="DD19" s="40">
        <v>0.4</v>
      </c>
      <c r="DE19" s="40">
        <v>0</v>
      </c>
      <c r="DF19" s="40">
        <v>0</v>
      </c>
      <c r="DG19" s="40">
        <v>1988596.9</v>
      </c>
      <c r="DH19" s="40">
        <v>1988669.7</v>
      </c>
      <c r="DI19" s="40">
        <v>1988669.7</v>
      </c>
      <c r="DJ19" s="40">
        <v>1988670.1</v>
      </c>
      <c r="DK19" s="40">
        <v>1988670.1</v>
      </c>
      <c r="DL19" s="40">
        <v>1988670.1</v>
      </c>
      <c r="DM19" s="40">
        <v>1988670.1</v>
      </c>
      <c r="DN19" s="40">
        <v>1988670.1</v>
      </c>
      <c r="DO19" s="40">
        <v>1988670.1</v>
      </c>
      <c r="DP19" s="40">
        <v>1988670.1</v>
      </c>
      <c r="DQ19" s="40">
        <v>1988670.1</v>
      </c>
      <c r="DR19" s="40">
        <v>1988670.1</v>
      </c>
      <c r="DS19" s="40">
        <v>5526513.6999999993</v>
      </c>
      <c r="DT19" s="40">
        <v>5526514.1999999993</v>
      </c>
      <c r="DU19" s="40">
        <v>-0.5</v>
      </c>
      <c r="DV19" s="40">
        <v>0</v>
      </c>
      <c r="DW19" s="40">
        <v>0</v>
      </c>
      <c r="DX19" s="40">
        <v>5522903.7999999998</v>
      </c>
      <c r="DY19" s="40">
        <v>5526864.9000000004</v>
      </c>
      <c r="DZ19" s="40">
        <v>5526514.1999999993</v>
      </c>
      <c r="EA19" s="40">
        <v>5526513.6999999993</v>
      </c>
      <c r="EB19" s="40">
        <v>5526513.6999999993</v>
      </c>
      <c r="EC19" s="40">
        <v>5526513.6999999993</v>
      </c>
      <c r="ED19" s="40">
        <f>ED20+ED21</f>
        <v>5526513.6999999993</v>
      </c>
      <c r="EE19" s="40">
        <v>5526513.6999999993</v>
      </c>
      <c r="EF19" s="40">
        <v>5526513.6999999993</v>
      </c>
      <c r="EG19" s="40">
        <v>5526513.6999999993</v>
      </c>
      <c r="EH19" s="40">
        <v>5526513.6999999993</v>
      </c>
      <c r="EI19" s="40">
        <v>5526513.6999999993</v>
      </c>
      <c r="EJ19" s="40">
        <v>10219914.800000001</v>
      </c>
      <c r="EK19" s="40">
        <v>10219914.800000001</v>
      </c>
      <c r="EL19" s="40">
        <v>0</v>
      </c>
      <c r="EM19" s="40">
        <v>0</v>
      </c>
      <c r="EN19" s="40">
        <v>0</v>
      </c>
      <c r="EO19" s="40">
        <f>EO20+EO21</f>
        <v>10219876</v>
      </c>
      <c r="EP19" s="40">
        <v>10219878.699999999</v>
      </c>
      <c r="EQ19" s="40">
        <v>10219914.800000001</v>
      </c>
      <c r="ER19" s="40">
        <v>10219914.800000001</v>
      </c>
      <c r="ES19" s="40">
        <v>10219914.800000001</v>
      </c>
      <c r="ET19" s="40">
        <v>10219914.800000001</v>
      </c>
      <c r="EU19" s="40">
        <v>10219914.800000001</v>
      </c>
      <c r="EV19" s="40">
        <v>10219914.800000001</v>
      </c>
      <c r="EW19" s="40">
        <v>10219914.800000001</v>
      </c>
      <c r="EX19" s="40">
        <v>10219914.800000001</v>
      </c>
      <c r="EY19" s="40">
        <v>10219914.800000001</v>
      </c>
      <c r="EZ19" s="40">
        <v>10219914.800000001</v>
      </c>
      <c r="FA19" s="40">
        <v>13248987</v>
      </c>
      <c r="FB19" s="40">
        <v>13248987</v>
      </c>
      <c r="FC19" s="40">
        <v>0</v>
      </c>
      <c r="FD19" s="40">
        <v>0</v>
      </c>
      <c r="FE19" s="40">
        <v>0</v>
      </c>
      <c r="FF19" s="40">
        <v>13051856.5</v>
      </c>
      <c r="FG19" s="40">
        <v>13058345.5</v>
      </c>
      <c r="FH19" s="40">
        <v>13248987</v>
      </c>
      <c r="FI19" s="40">
        <v>13248987</v>
      </c>
      <c r="FJ19" s="40">
        <v>13248987</v>
      </c>
      <c r="FK19" s="40">
        <v>13248987</v>
      </c>
      <c r="FL19" s="40">
        <v>13248987</v>
      </c>
      <c r="FM19" s="40">
        <v>13248987</v>
      </c>
      <c r="FN19" s="40">
        <v>13248987</v>
      </c>
      <c r="FO19" s="40">
        <v>13248987</v>
      </c>
      <c r="FP19" s="40">
        <v>13248987</v>
      </c>
      <c r="FQ19" s="40">
        <v>13248987</v>
      </c>
      <c r="FR19" s="40">
        <v>5982925.5999999996</v>
      </c>
      <c r="FS19" s="40">
        <v>5982925.5999999996</v>
      </c>
      <c r="FT19" s="40">
        <v>0</v>
      </c>
      <c r="FU19" s="40">
        <v>0</v>
      </c>
      <c r="FV19" s="40">
        <v>0</v>
      </c>
      <c r="FW19" s="40">
        <v>5982925.6999999993</v>
      </c>
      <c r="FX19" s="40">
        <v>5982925.7999999998</v>
      </c>
      <c r="FY19" s="40">
        <v>5982925.5999999996</v>
      </c>
      <c r="FZ19" s="40">
        <v>5982925.5999999996</v>
      </c>
      <c r="GA19" s="40">
        <v>5982925.5999999996</v>
      </c>
      <c r="GB19" s="40">
        <v>5982925.5999999996</v>
      </c>
      <c r="GC19" s="40">
        <v>5982925.5999999996</v>
      </c>
      <c r="GD19" s="40">
        <v>5982925.5999999996</v>
      </c>
      <c r="GE19" s="40">
        <v>5982925.5999999996</v>
      </c>
      <c r="GF19" s="40">
        <v>5982925.5999999996</v>
      </c>
      <c r="GG19" s="40">
        <v>5982925.5999999996</v>
      </c>
      <c r="GH19" s="40">
        <v>5982925.5999999996</v>
      </c>
      <c r="GI19" s="40">
        <v>6123654.3000000007</v>
      </c>
      <c r="GJ19" s="40">
        <v>6123654.3000000007</v>
      </c>
      <c r="GK19" s="40">
        <v>0</v>
      </c>
      <c r="GL19" s="40">
        <v>-0.10000000055879354</v>
      </c>
      <c r="GM19" s="40">
        <v>0</v>
      </c>
      <c r="GN19" s="40">
        <v>6114508.5999999996</v>
      </c>
      <c r="GO19" s="40">
        <v>6123668.0999999996</v>
      </c>
      <c r="GP19" s="40">
        <v>6123654.3000000007</v>
      </c>
      <c r="GQ19" s="40">
        <v>6123654.3000000007</v>
      </c>
      <c r="GR19" s="40">
        <v>6123654.3000000007</v>
      </c>
      <c r="GS19" s="40">
        <v>6123654.3000000007</v>
      </c>
      <c r="GT19" s="40">
        <v>6123654.3000000007</v>
      </c>
      <c r="GU19" s="40">
        <v>6123654.3000000007</v>
      </c>
      <c r="GV19" s="40">
        <v>6123654.2000000002</v>
      </c>
      <c r="GW19" s="40">
        <v>6123654.2000000002</v>
      </c>
      <c r="GX19" s="40">
        <v>6123654.2000000002</v>
      </c>
      <c r="GY19" s="40">
        <v>6123654.3000000007</v>
      </c>
      <c r="GZ19" s="40">
        <v>6980788.3000000007</v>
      </c>
      <c r="HA19" s="40">
        <v>6980788.3000000007</v>
      </c>
      <c r="HB19" s="40">
        <v>0</v>
      </c>
      <c r="HC19" s="40">
        <v>0</v>
      </c>
      <c r="HD19" s="40">
        <v>0</v>
      </c>
      <c r="HE19" s="40">
        <v>6980788.3000000007</v>
      </c>
      <c r="HF19" s="40">
        <v>6980788.3000000007</v>
      </c>
      <c r="HG19" s="40">
        <v>6980788.3000000007</v>
      </c>
      <c r="HH19" s="40">
        <v>6980788.3000000007</v>
      </c>
      <c r="HI19" s="40">
        <v>6980788.3000000007</v>
      </c>
      <c r="HJ19" s="40">
        <v>6980788.3000000007</v>
      </c>
      <c r="HK19" s="40">
        <v>6980788.3000000007</v>
      </c>
      <c r="HL19" s="40">
        <v>6980788.3000000007</v>
      </c>
      <c r="HM19" s="40">
        <v>6980788.3000000007</v>
      </c>
      <c r="HN19" s="40">
        <v>6980788.3000000007</v>
      </c>
      <c r="HO19" s="40">
        <v>6980788.3000000007</v>
      </c>
      <c r="HP19" s="40">
        <v>6980788.3000000007</v>
      </c>
      <c r="HV19" s="43">
        <v>10757926.899999999</v>
      </c>
    </row>
    <row r="20" spans="1:241" s="43" customFormat="1" ht="14.1" customHeight="1" x14ac:dyDescent="0.25">
      <c r="A20" s="33"/>
      <c r="B20" s="63" t="s">
        <v>64</v>
      </c>
      <c r="C20" s="32"/>
      <c r="D20" s="40">
        <v>285600.3</v>
      </c>
      <c r="E20" s="39">
        <v>285600.3</v>
      </c>
      <c r="F20" s="39">
        <v>0</v>
      </c>
      <c r="G20" s="39">
        <v>0</v>
      </c>
      <c r="H20" s="40">
        <v>0.20000000001164153</v>
      </c>
      <c r="I20" s="39">
        <v>113915.8</v>
      </c>
      <c r="J20" s="39">
        <v>113905.8</v>
      </c>
      <c r="K20" s="39">
        <v>285600.3</v>
      </c>
      <c r="L20" s="39">
        <v>285600.3</v>
      </c>
      <c r="M20" s="40">
        <v>285600.3</v>
      </c>
      <c r="N20" s="40">
        <v>285600.3</v>
      </c>
      <c r="O20" s="40">
        <v>285600.3</v>
      </c>
      <c r="P20" s="40">
        <v>285600.3</v>
      </c>
      <c r="Q20" s="40">
        <v>285600.3</v>
      </c>
      <c r="R20" s="40">
        <v>285600.3</v>
      </c>
      <c r="S20" s="40">
        <v>285600.3</v>
      </c>
      <c r="T20" s="40">
        <v>285600.5</v>
      </c>
      <c r="U20" s="45">
        <v>210859.7</v>
      </c>
      <c r="V20" s="40">
        <v>211908.5</v>
      </c>
      <c r="W20" s="40">
        <v>-1048.7999999999884</v>
      </c>
      <c r="X20" s="40">
        <v>0</v>
      </c>
      <c r="Y20" s="40">
        <v>0</v>
      </c>
      <c r="Z20" s="40">
        <v>212073.1</v>
      </c>
      <c r="AA20" s="40">
        <v>211908.5</v>
      </c>
      <c r="AB20" s="40">
        <v>211908.5</v>
      </c>
      <c r="AC20" s="40">
        <v>210932.9</v>
      </c>
      <c r="AD20" s="40">
        <v>210859.7</v>
      </c>
      <c r="AE20" s="40">
        <v>210859.7</v>
      </c>
      <c r="AF20" s="40">
        <v>210859.7</v>
      </c>
      <c r="AG20" s="39">
        <v>210859.7</v>
      </c>
      <c r="AH20" s="40">
        <v>210859.7</v>
      </c>
      <c r="AI20" s="40">
        <v>210859.7</v>
      </c>
      <c r="AJ20" s="45">
        <v>210859.7</v>
      </c>
      <c r="AK20" s="45">
        <v>210859.7</v>
      </c>
      <c r="AL20" s="40">
        <v>1125611</v>
      </c>
      <c r="AM20" s="40">
        <v>1125667.1000000001</v>
      </c>
      <c r="AN20" s="40">
        <v>-56.100000000093132</v>
      </c>
      <c r="AO20" s="40">
        <v>0</v>
      </c>
      <c r="AP20" s="40">
        <v>0</v>
      </c>
      <c r="AQ20" s="39">
        <v>1125638.8999999999</v>
      </c>
      <c r="AR20" s="39">
        <v>1125667.1000000001</v>
      </c>
      <c r="AS20" s="40">
        <v>1125667.1000000001</v>
      </c>
      <c r="AT20" s="40">
        <v>1125610.8999999999</v>
      </c>
      <c r="AU20" s="39">
        <v>1125611</v>
      </c>
      <c r="AV20" s="40">
        <v>1125611</v>
      </c>
      <c r="AW20" s="40">
        <v>1125611</v>
      </c>
      <c r="AX20" s="40">
        <v>1125611</v>
      </c>
      <c r="AY20" s="40">
        <v>1125611</v>
      </c>
      <c r="AZ20" s="40">
        <v>1125611</v>
      </c>
      <c r="BA20" s="40">
        <v>1125611</v>
      </c>
      <c r="BB20" s="40">
        <v>1125611</v>
      </c>
      <c r="BC20" s="40">
        <v>793667.2</v>
      </c>
      <c r="BD20" s="40">
        <v>790416.3</v>
      </c>
      <c r="BE20" s="40">
        <v>0</v>
      </c>
      <c r="BF20" s="40">
        <v>0</v>
      </c>
      <c r="BG20" s="40">
        <v>3250.8999999999069</v>
      </c>
      <c r="BH20" s="40">
        <v>790416.3</v>
      </c>
      <c r="BI20" s="40">
        <v>790416.3</v>
      </c>
      <c r="BJ20" s="40">
        <v>790416.3</v>
      </c>
      <c r="BK20" s="40">
        <v>790416.3</v>
      </c>
      <c r="BL20" s="40">
        <v>790416.3</v>
      </c>
      <c r="BM20" s="40">
        <v>790416.3</v>
      </c>
      <c r="BN20" s="40">
        <v>790416.3</v>
      </c>
      <c r="BO20" s="40">
        <v>790416.3</v>
      </c>
      <c r="BP20" s="40">
        <v>790416.3</v>
      </c>
      <c r="BQ20" s="40">
        <v>790416.3</v>
      </c>
      <c r="BR20" s="40">
        <v>790416.3</v>
      </c>
      <c r="BS20" s="40">
        <v>793667.2</v>
      </c>
      <c r="BT20" s="40">
        <v>1671704.1</v>
      </c>
      <c r="BU20" s="40">
        <v>1671699.1</v>
      </c>
      <c r="BV20" s="40">
        <v>5</v>
      </c>
      <c r="BW20" s="40">
        <v>0</v>
      </c>
      <c r="BX20" s="40">
        <v>0</v>
      </c>
      <c r="BY20" s="40">
        <v>1671108.8</v>
      </c>
      <c r="BZ20" s="40">
        <v>1671699.1</v>
      </c>
      <c r="CA20" s="40">
        <v>1671699.1</v>
      </c>
      <c r="CB20" s="40">
        <v>1671704.1</v>
      </c>
      <c r="CC20" s="40">
        <v>1671704.1</v>
      </c>
      <c r="CD20" s="40">
        <v>1671704.1</v>
      </c>
      <c r="CE20" s="40">
        <v>1671704.1</v>
      </c>
      <c r="CF20" s="40">
        <v>1671704.1</v>
      </c>
      <c r="CG20" s="40">
        <v>1671704.1</v>
      </c>
      <c r="CH20" s="40">
        <v>1671704.1</v>
      </c>
      <c r="CI20" s="40">
        <v>1671704.1</v>
      </c>
      <c r="CJ20" s="40">
        <v>1671704.1</v>
      </c>
      <c r="CK20" s="40">
        <v>3874677.4</v>
      </c>
      <c r="CL20" s="40">
        <v>3874677.4</v>
      </c>
      <c r="CM20" s="40">
        <v>0</v>
      </c>
      <c r="CN20" s="40">
        <v>0</v>
      </c>
      <c r="CO20" s="40">
        <v>0</v>
      </c>
      <c r="CP20" s="40">
        <v>3874677.4</v>
      </c>
      <c r="CQ20" s="40">
        <v>3874677.4</v>
      </c>
      <c r="CR20" s="40">
        <v>3874677.4</v>
      </c>
      <c r="CS20" s="40">
        <v>3874677.4</v>
      </c>
      <c r="CT20" s="40">
        <v>3874677.4</v>
      </c>
      <c r="CU20" s="40">
        <v>3874677.4</v>
      </c>
      <c r="CV20" s="40">
        <v>3874677.4</v>
      </c>
      <c r="CW20" s="40">
        <v>3874677.4</v>
      </c>
      <c r="CX20" s="40">
        <v>3874677.4</v>
      </c>
      <c r="CY20" s="40">
        <v>3874677.4</v>
      </c>
      <c r="CZ20" s="40">
        <v>3874677.4</v>
      </c>
      <c r="DA20" s="40">
        <v>3874677.4</v>
      </c>
      <c r="DB20" s="40">
        <v>941757.7</v>
      </c>
      <c r="DC20" s="40">
        <v>941757.3</v>
      </c>
      <c r="DD20" s="40">
        <v>0.4</v>
      </c>
      <c r="DE20" s="40">
        <v>0</v>
      </c>
      <c r="DF20" s="40">
        <v>0</v>
      </c>
      <c r="DG20" s="40">
        <v>941757.4</v>
      </c>
      <c r="DH20" s="40">
        <v>941757.3</v>
      </c>
      <c r="DI20" s="40">
        <v>941757.3</v>
      </c>
      <c r="DJ20" s="40">
        <v>941757.7</v>
      </c>
      <c r="DK20" s="40">
        <v>941757.7</v>
      </c>
      <c r="DL20" s="40">
        <v>941757.7</v>
      </c>
      <c r="DM20" s="40">
        <v>941757.7</v>
      </c>
      <c r="DN20" s="40">
        <v>941757.7</v>
      </c>
      <c r="DO20" s="40">
        <v>941757.7</v>
      </c>
      <c r="DP20" s="40">
        <v>941757.7</v>
      </c>
      <c r="DQ20" s="40">
        <v>941757.7</v>
      </c>
      <c r="DR20" s="40">
        <v>941757.7</v>
      </c>
      <c r="DS20" s="40">
        <v>3886423.3</v>
      </c>
      <c r="DT20" s="40">
        <v>3886423.3</v>
      </c>
      <c r="DU20" s="40">
        <v>0</v>
      </c>
      <c r="DV20" s="40">
        <v>0</v>
      </c>
      <c r="DW20" s="40">
        <v>0</v>
      </c>
      <c r="DX20" s="40">
        <v>3886374.1</v>
      </c>
      <c r="DY20" s="40">
        <v>3886774</v>
      </c>
      <c r="DZ20" s="40">
        <v>3886423.3</v>
      </c>
      <c r="EA20" s="40">
        <v>3886423.3</v>
      </c>
      <c r="EB20" s="40">
        <v>3886423.3</v>
      </c>
      <c r="EC20" s="40">
        <v>3886423.3</v>
      </c>
      <c r="ED20" s="40">
        <v>3886423.3</v>
      </c>
      <c r="EE20" s="40">
        <v>3886423.3</v>
      </c>
      <c r="EF20" s="40">
        <v>3886423.3</v>
      </c>
      <c r="EG20" s="40">
        <v>3886423.3</v>
      </c>
      <c r="EH20" s="40">
        <v>3886423.3</v>
      </c>
      <c r="EI20" s="40">
        <v>3886423.3</v>
      </c>
      <c r="EJ20" s="40">
        <v>7784447</v>
      </c>
      <c r="EK20" s="40">
        <v>7784447</v>
      </c>
      <c r="EL20" s="40">
        <v>0</v>
      </c>
      <c r="EM20" s="40">
        <v>0</v>
      </c>
      <c r="EN20" s="40">
        <v>0</v>
      </c>
      <c r="EO20" s="40">
        <v>7784408.2000000002</v>
      </c>
      <c r="EP20" s="40">
        <v>7784410.9000000004</v>
      </c>
      <c r="EQ20" s="40">
        <v>7784447</v>
      </c>
      <c r="ER20" s="40">
        <v>7784447</v>
      </c>
      <c r="ES20" s="40">
        <v>7784447</v>
      </c>
      <c r="ET20" s="40">
        <v>7784447</v>
      </c>
      <c r="EU20" s="40">
        <v>7784447</v>
      </c>
      <c r="EV20" s="40">
        <v>7784447</v>
      </c>
      <c r="EW20" s="40">
        <v>7784447</v>
      </c>
      <c r="EX20" s="40">
        <v>7784447</v>
      </c>
      <c r="EY20" s="40">
        <v>7784447</v>
      </c>
      <c r="EZ20" s="40">
        <v>7784447</v>
      </c>
      <c r="FA20" s="40">
        <v>10074059.5</v>
      </c>
      <c r="FB20" s="40">
        <v>10074059.5</v>
      </c>
      <c r="FC20" s="40">
        <v>0</v>
      </c>
      <c r="FD20" s="40">
        <v>0</v>
      </c>
      <c r="FE20" s="40">
        <v>0</v>
      </c>
      <c r="FF20" s="40">
        <v>10068096.4</v>
      </c>
      <c r="FG20" s="40">
        <v>10073918</v>
      </c>
      <c r="FH20" s="40">
        <v>10074059.5</v>
      </c>
      <c r="FI20" s="40">
        <v>10074059.5</v>
      </c>
      <c r="FJ20" s="40">
        <v>10074059.5</v>
      </c>
      <c r="FK20" s="40">
        <v>10074059.5</v>
      </c>
      <c r="FL20" s="40">
        <v>10074059.5</v>
      </c>
      <c r="FM20" s="40">
        <v>10074059.5</v>
      </c>
      <c r="FN20" s="40">
        <v>10074059.5</v>
      </c>
      <c r="FO20" s="40">
        <v>10074059.5</v>
      </c>
      <c r="FP20" s="40">
        <v>10074059.5</v>
      </c>
      <c r="FQ20" s="40">
        <v>10074059.5</v>
      </c>
      <c r="FR20" s="40">
        <v>2839812.9</v>
      </c>
      <c r="FS20" s="40">
        <v>2839812.9</v>
      </c>
      <c r="FT20" s="40">
        <v>0</v>
      </c>
      <c r="FU20" s="40">
        <v>0</v>
      </c>
      <c r="FV20" s="40">
        <v>0</v>
      </c>
      <c r="FW20" s="40">
        <v>2839813.1</v>
      </c>
      <c r="FX20" s="40">
        <v>2839813.1</v>
      </c>
      <c r="FY20" s="40">
        <v>2839812.9</v>
      </c>
      <c r="FZ20" s="40">
        <v>2839812.9</v>
      </c>
      <c r="GA20" s="40">
        <v>2839812.9</v>
      </c>
      <c r="GB20" s="40">
        <v>2839812.9</v>
      </c>
      <c r="GC20" s="40">
        <v>2839812.9</v>
      </c>
      <c r="GD20" s="40">
        <v>2839812.9</v>
      </c>
      <c r="GE20" s="40">
        <v>2839812.9</v>
      </c>
      <c r="GF20" s="40">
        <v>2839812.9</v>
      </c>
      <c r="GG20" s="40">
        <v>2839812.9</v>
      </c>
      <c r="GH20" s="40">
        <v>2839812.9</v>
      </c>
      <c r="GI20" s="40">
        <v>3743101.2</v>
      </c>
      <c r="GJ20" s="40">
        <v>3743101.2</v>
      </c>
      <c r="GK20" s="40">
        <v>0</v>
      </c>
      <c r="GL20" s="40">
        <v>0</v>
      </c>
      <c r="GM20" s="40">
        <v>0</v>
      </c>
      <c r="GN20" s="40">
        <v>3734845.1</v>
      </c>
      <c r="GO20" s="40">
        <v>3743101.2</v>
      </c>
      <c r="GP20" s="40">
        <v>3743101.2</v>
      </c>
      <c r="GQ20" s="40">
        <v>3743101.2</v>
      </c>
      <c r="GR20" s="40">
        <v>3743101.2</v>
      </c>
      <c r="GS20" s="40">
        <v>3743101.2</v>
      </c>
      <c r="GT20" s="40">
        <v>3743101.2</v>
      </c>
      <c r="GU20" s="40">
        <v>3743101.2</v>
      </c>
      <c r="GV20" s="40">
        <v>3743101.2</v>
      </c>
      <c r="GW20" s="40">
        <v>3743101.2</v>
      </c>
      <c r="GX20" s="40">
        <v>3743101.2</v>
      </c>
      <c r="GY20" s="40">
        <v>3743101.2</v>
      </c>
      <c r="GZ20" s="40">
        <v>4169433.2</v>
      </c>
      <c r="HA20" s="40">
        <v>4169433.2</v>
      </c>
      <c r="HB20" s="40">
        <v>0</v>
      </c>
      <c r="HC20" s="40">
        <v>0</v>
      </c>
      <c r="HD20" s="40">
        <v>0</v>
      </c>
      <c r="HE20" s="40">
        <v>4169433.2</v>
      </c>
      <c r="HF20" s="40">
        <v>4169433.2</v>
      </c>
      <c r="HG20" s="40">
        <v>4169433.2</v>
      </c>
      <c r="HH20" s="40">
        <v>4169433.2</v>
      </c>
      <c r="HI20" s="40">
        <v>4169433.2</v>
      </c>
      <c r="HJ20" s="40">
        <v>4169433.2</v>
      </c>
      <c r="HK20" s="40">
        <v>4169433.2</v>
      </c>
      <c r="HL20" s="40">
        <v>4169433.2</v>
      </c>
      <c r="HM20" s="40">
        <v>4169433.2</v>
      </c>
      <c r="HN20" s="40">
        <v>4169433.2</v>
      </c>
      <c r="HO20" s="40">
        <v>4169433.2</v>
      </c>
      <c r="HP20" s="40">
        <v>4169433.2</v>
      </c>
      <c r="HV20" s="43">
        <v>6959140.7999999998</v>
      </c>
    </row>
    <row r="21" spans="1:241" s="43" customFormat="1" ht="14.1" customHeight="1" x14ac:dyDescent="0.25">
      <c r="A21" s="29"/>
      <c r="B21" s="63" t="s">
        <v>65</v>
      </c>
      <c r="C21" s="36"/>
      <c r="D21" s="40">
        <v>445254.3</v>
      </c>
      <c r="E21" s="40">
        <v>445254.3</v>
      </c>
      <c r="F21" s="40">
        <v>0</v>
      </c>
      <c r="G21" s="40">
        <v>0</v>
      </c>
      <c r="H21" s="40">
        <v>0</v>
      </c>
      <c r="I21" s="40">
        <v>447098.4</v>
      </c>
      <c r="J21" s="40">
        <v>445447.6</v>
      </c>
      <c r="K21" s="40">
        <v>445254.3</v>
      </c>
      <c r="L21" s="40">
        <v>445254.3</v>
      </c>
      <c r="M21" s="40">
        <v>445254.3</v>
      </c>
      <c r="N21" s="40">
        <v>445254.3</v>
      </c>
      <c r="O21" s="40">
        <v>445254.3</v>
      </c>
      <c r="P21" s="40">
        <v>445254.3</v>
      </c>
      <c r="Q21" s="40">
        <v>445254.3</v>
      </c>
      <c r="R21" s="40">
        <v>445254.3</v>
      </c>
      <c r="S21" s="40">
        <v>445254.3</v>
      </c>
      <c r="T21" s="40">
        <v>445254.3</v>
      </c>
      <c r="U21" s="40">
        <v>743935.8</v>
      </c>
      <c r="V21" s="40">
        <v>743627.5</v>
      </c>
      <c r="W21" s="39">
        <f>AE21-AB21</f>
        <v>308.69999999995343</v>
      </c>
      <c r="X21" s="40">
        <v>-0.39999999990686774</v>
      </c>
      <c r="Y21" s="40">
        <v>0</v>
      </c>
      <c r="Z21" s="40">
        <v>743624.2</v>
      </c>
      <c r="AA21" s="40">
        <v>743624.2</v>
      </c>
      <c r="AB21" s="40">
        <v>743627.5</v>
      </c>
      <c r="AC21" s="40">
        <v>743627.5</v>
      </c>
      <c r="AD21" s="40">
        <v>743936.2</v>
      </c>
      <c r="AE21" s="40">
        <v>743936.2</v>
      </c>
      <c r="AF21" s="40">
        <v>743935.8</v>
      </c>
      <c r="AG21" s="39">
        <v>743935.8</v>
      </c>
      <c r="AH21" s="40">
        <v>743935.8</v>
      </c>
      <c r="AI21" s="40">
        <v>743935.8</v>
      </c>
      <c r="AJ21" s="40">
        <v>743935.8</v>
      </c>
      <c r="AK21" s="40">
        <v>743935.8</v>
      </c>
      <c r="AL21" s="40">
        <v>599566.69999999995</v>
      </c>
      <c r="AM21" s="40">
        <v>599589.5</v>
      </c>
      <c r="AN21" s="40">
        <v>-22.800000000046566</v>
      </c>
      <c r="AO21" s="40">
        <v>0</v>
      </c>
      <c r="AP21" s="40">
        <v>0</v>
      </c>
      <c r="AQ21" s="39">
        <v>599589.5</v>
      </c>
      <c r="AR21" s="39">
        <v>599589.5</v>
      </c>
      <c r="AS21" s="40">
        <v>599589.5</v>
      </c>
      <c r="AT21" s="40">
        <v>599566.69999999995</v>
      </c>
      <c r="AU21" s="39">
        <v>599566.69999999995</v>
      </c>
      <c r="AV21" s="40">
        <v>599566.69999999995</v>
      </c>
      <c r="AW21" s="40">
        <v>599566.69999999995</v>
      </c>
      <c r="AX21" s="40">
        <v>599566.69999999995</v>
      </c>
      <c r="AY21" s="40">
        <v>599566.69999999995</v>
      </c>
      <c r="AZ21" s="40">
        <v>599566.69999999995</v>
      </c>
      <c r="BA21" s="40">
        <v>599566.69999999995</v>
      </c>
      <c r="BB21" s="40">
        <v>599566.69999999995</v>
      </c>
      <c r="BC21" s="40">
        <v>617895.5</v>
      </c>
      <c r="BD21" s="40">
        <v>617941.4</v>
      </c>
      <c r="BE21" s="40">
        <v>-45.300000000046566</v>
      </c>
      <c r="BF21" s="40">
        <v>0</v>
      </c>
      <c r="BG21" s="40">
        <v>-0.59999999997671694</v>
      </c>
      <c r="BH21" s="40">
        <v>617992</v>
      </c>
      <c r="BI21" s="40">
        <v>617941.4</v>
      </c>
      <c r="BJ21" s="40">
        <v>617941.4</v>
      </c>
      <c r="BK21" s="40">
        <v>617896.1</v>
      </c>
      <c r="BL21" s="40">
        <v>617896.1</v>
      </c>
      <c r="BM21" s="40">
        <v>617896.1</v>
      </c>
      <c r="BN21" s="40">
        <v>617896.1</v>
      </c>
      <c r="BO21" s="40">
        <v>617896.1</v>
      </c>
      <c r="BP21" s="40">
        <v>617896.1</v>
      </c>
      <c r="BQ21" s="40">
        <v>617896.1</v>
      </c>
      <c r="BR21" s="40">
        <v>617896.1</v>
      </c>
      <c r="BS21" s="40">
        <v>617895.5</v>
      </c>
      <c r="BT21" s="40">
        <v>625778.30000000005</v>
      </c>
      <c r="BU21" s="40">
        <v>625778.30000000005</v>
      </c>
      <c r="BV21" s="40">
        <v>20</v>
      </c>
      <c r="BW21" s="40">
        <v>0</v>
      </c>
      <c r="BX21" s="40">
        <v>-20</v>
      </c>
      <c r="BY21" s="40">
        <v>624417.9</v>
      </c>
      <c r="BZ21" s="40">
        <v>624394.4</v>
      </c>
      <c r="CA21" s="40">
        <v>625778.30000000005</v>
      </c>
      <c r="CB21" s="40">
        <v>625778.30000000005</v>
      </c>
      <c r="CC21" s="40">
        <v>625798.30000000005</v>
      </c>
      <c r="CD21" s="40">
        <v>625798.30000000005</v>
      </c>
      <c r="CE21" s="40">
        <v>625798.30000000005</v>
      </c>
      <c r="CF21" s="40">
        <v>625798.30000000005</v>
      </c>
      <c r="CG21" s="40">
        <v>625798.30000000005</v>
      </c>
      <c r="CH21" s="40">
        <v>625798.30000000005</v>
      </c>
      <c r="CI21" s="40">
        <v>625778.30000000005</v>
      </c>
      <c r="CJ21" s="40">
        <v>625778.30000000005</v>
      </c>
      <c r="CK21" s="40">
        <v>1017432</v>
      </c>
      <c r="CL21" s="40">
        <v>1017432</v>
      </c>
      <c r="CM21" s="40">
        <v>0</v>
      </c>
      <c r="CN21" s="40">
        <v>0</v>
      </c>
      <c r="CO21" s="40">
        <v>0</v>
      </c>
      <c r="CP21" s="40">
        <v>1017461</v>
      </c>
      <c r="CQ21" s="40">
        <v>1017461</v>
      </c>
      <c r="CR21" s="40">
        <v>1017432</v>
      </c>
      <c r="CS21" s="40">
        <v>1017432</v>
      </c>
      <c r="CT21" s="40">
        <v>1017432</v>
      </c>
      <c r="CU21" s="40">
        <v>1017432</v>
      </c>
      <c r="CV21" s="40">
        <v>1017432</v>
      </c>
      <c r="CW21" s="40">
        <v>1017432</v>
      </c>
      <c r="CX21" s="40">
        <v>1017432</v>
      </c>
      <c r="CY21" s="40">
        <v>1017432</v>
      </c>
      <c r="CZ21" s="40">
        <v>1017432</v>
      </c>
      <c r="DA21" s="40">
        <v>1017432</v>
      </c>
      <c r="DB21" s="40">
        <v>1046912.4</v>
      </c>
      <c r="DC21" s="40">
        <v>1046912.4</v>
      </c>
      <c r="DD21" s="40">
        <v>0</v>
      </c>
      <c r="DE21" s="40">
        <v>0</v>
      </c>
      <c r="DF21" s="40">
        <v>0</v>
      </c>
      <c r="DG21" s="40">
        <v>1046839.5</v>
      </c>
      <c r="DH21" s="40">
        <v>1046912.4</v>
      </c>
      <c r="DI21" s="40">
        <v>1046912.4</v>
      </c>
      <c r="DJ21" s="40">
        <v>1046912.4</v>
      </c>
      <c r="DK21" s="40">
        <v>1046912.4</v>
      </c>
      <c r="DL21" s="40">
        <v>1046912.4</v>
      </c>
      <c r="DM21" s="40">
        <v>1046912.4</v>
      </c>
      <c r="DN21" s="40">
        <v>1046912.4</v>
      </c>
      <c r="DO21" s="40">
        <v>1046912.4</v>
      </c>
      <c r="DP21" s="40">
        <v>1046912.4</v>
      </c>
      <c r="DQ21" s="40">
        <v>1046912.4</v>
      </c>
      <c r="DR21" s="40">
        <v>1046912.4</v>
      </c>
      <c r="DS21" s="40">
        <v>1640090.4</v>
      </c>
      <c r="DT21" s="40">
        <v>1640090.9</v>
      </c>
      <c r="DU21" s="40">
        <v>-0.5</v>
      </c>
      <c r="DV21" s="40">
        <v>0</v>
      </c>
      <c r="DW21" s="40">
        <v>0</v>
      </c>
      <c r="DX21" s="40">
        <v>1636529.7</v>
      </c>
      <c r="DY21" s="40">
        <v>1640090.9</v>
      </c>
      <c r="DZ21" s="40">
        <v>1640090.9</v>
      </c>
      <c r="EA21" s="40">
        <v>1640090.4</v>
      </c>
      <c r="EB21" s="40">
        <v>1640090.4</v>
      </c>
      <c r="EC21" s="40">
        <v>1640090.4</v>
      </c>
      <c r="ED21" s="40">
        <f>1433554.5+206535.9</f>
        <v>1640090.4</v>
      </c>
      <c r="EE21" s="40">
        <v>1640090.4</v>
      </c>
      <c r="EF21" s="40">
        <v>1640090.4</v>
      </c>
      <c r="EG21" s="40">
        <v>1640090.4</v>
      </c>
      <c r="EH21" s="40">
        <v>1640090.4</v>
      </c>
      <c r="EI21" s="40">
        <v>1640090.4</v>
      </c>
      <c r="EJ21" s="40">
        <v>2435467.7999999998</v>
      </c>
      <c r="EK21" s="40">
        <v>2435467.7999999998</v>
      </c>
      <c r="EL21" s="40">
        <v>0</v>
      </c>
      <c r="EM21" s="40">
        <v>0</v>
      </c>
      <c r="EN21" s="40">
        <v>0</v>
      </c>
      <c r="EO21" s="40">
        <f>2221932.4+213535.4</f>
        <v>2435467.7999999998</v>
      </c>
      <c r="EP21" s="40">
        <v>2435467.7999999998</v>
      </c>
      <c r="EQ21" s="40">
        <v>2435467.7999999998</v>
      </c>
      <c r="ER21" s="40">
        <v>2435467.7999999998</v>
      </c>
      <c r="ES21" s="40">
        <v>2435467.7999999998</v>
      </c>
      <c r="ET21" s="40">
        <v>2435467.7999999998</v>
      </c>
      <c r="EU21" s="40">
        <v>2435467.7999999998</v>
      </c>
      <c r="EV21" s="40">
        <v>2435467.7999999998</v>
      </c>
      <c r="EW21" s="40">
        <v>2435467.7999999998</v>
      </c>
      <c r="EX21" s="40">
        <v>2435467.7999999998</v>
      </c>
      <c r="EY21" s="40">
        <v>2435467.7999999998</v>
      </c>
      <c r="EZ21" s="40">
        <v>2435467.7999999998</v>
      </c>
      <c r="FA21" s="40">
        <v>3174927.5</v>
      </c>
      <c r="FB21" s="40">
        <v>3174927.5</v>
      </c>
      <c r="FC21" s="40">
        <v>0</v>
      </c>
      <c r="FD21" s="40">
        <v>0</v>
      </c>
      <c r="FE21" s="40">
        <v>0</v>
      </c>
      <c r="FF21" s="40">
        <v>2983760.0999999996</v>
      </c>
      <c r="FG21" s="40">
        <v>2984427.5</v>
      </c>
      <c r="FH21" s="40">
        <v>3174927.5</v>
      </c>
      <c r="FI21" s="40">
        <v>3174927.5</v>
      </c>
      <c r="FJ21" s="40">
        <v>3174927.5</v>
      </c>
      <c r="FK21" s="40">
        <v>3174927.5</v>
      </c>
      <c r="FL21" s="40">
        <v>3174927.5</v>
      </c>
      <c r="FM21" s="40">
        <v>3174927.5</v>
      </c>
      <c r="FN21" s="40">
        <v>3174927.5</v>
      </c>
      <c r="FO21" s="40">
        <v>3174927.5</v>
      </c>
      <c r="FP21" s="40">
        <v>3174927.5</v>
      </c>
      <c r="FQ21" s="40">
        <v>3174927.5</v>
      </c>
      <c r="FR21" s="40">
        <v>3143112.6999999997</v>
      </c>
      <c r="FS21" s="40">
        <v>3143112.6999999997</v>
      </c>
      <c r="FT21" s="40">
        <v>0</v>
      </c>
      <c r="FU21" s="40">
        <v>0</v>
      </c>
      <c r="FV21" s="40">
        <v>0</v>
      </c>
      <c r="FW21" s="40">
        <v>3143112.5999999996</v>
      </c>
      <c r="FX21" s="40">
        <v>3143112.6999999997</v>
      </c>
      <c r="FY21" s="40">
        <v>3143112.6999999997</v>
      </c>
      <c r="FZ21" s="40">
        <v>3143112.6999999997</v>
      </c>
      <c r="GA21" s="40">
        <v>3143112.6999999997</v>
      </c>
      <c r="GB21" s="40">
        <v>3143112.6999999997</v>
      </c>
      <c r="GC21" s="40">
        <v>3143112.6999999997</v>
      </c>
      <c r="GD21" s="40">
        <v>3143112.6999999997</v>
      </c>
      <c r="GE21" s="40">
        <v>3143112.6999999997</v>
      </c>
      <c r="GF21" s="40">
        <v>3143112.6999999997</v>
      </c>
      <c r="GG21" s="40">
        <v>3143112.6999999997</v>
      </c>
      <c r="GH21" s="40">
        <v>3143112.6999999997</v>
      </c>
      <c r="GI21" s="40">
        <v>2380553.1</v>
      </c>
      <c r="GJ21" s="40">
        <v>2380553.1</v>
      </c>
      <c r="GK21" s="40">
        <v>0</v>
      </c>
      <c r="GL21" s="40">
        <v>-0.10000000009313226</v>
      </c>
      <c r="GM21" s="40">
        <v>0.10000000009313226</v>
      </c>
      <c r="GN21" s="40">
        <v>2379663.5</v>
      </c>
      <c r="GO21" s="40">
        <v>2380566.9</v>
      </c>
      <c r="GP21" s="40">
        <v>2380553.1</v>
      </c>
      <c r="GQ21" s="40">
        <v>2380553.1</v>
      </c>
      <c r="GR21" s="40">
        <v>2380553.1</v>
      </c>
      <c r="GS21" s="40">
        <v>2380553.1</v>
      </c>
      <c r="GT21" s="40">
        <v>2380553.1</v>
      </c>
      <c r="GU21" s="40">
        <v>2380553.1</v>
      </c>
      <c r="GV21" s="40">
        <v>2380553</v>
      </c>
      <c r="GW21" s="40">
        <v>2380553</v>
      </c>
      <c r="GX21" s="40">
        <v>2380553</v>
      </c>
      <c r="GY21" s="40">
        <v>2380553.1</v>
      </c>
      <c r="GZ21" s="40">
        <v>2811355.1</v>
      </c>
      <c r="HA21" s="40">
        <v>2811355.1</v>
      </c>
      <c r="HB21" s="40">
        <v>0</v>
      </c>
      <c r="HC21" s="40">
        <v>0</v>
      </c>
      <c r="HD21" s="40">
        <v>0</v>
      </c>
      <c r="HE21" s="40">
        <v>2811355.1</v>
      </c>
      <c r="HF21" s="40">
        <v>2811355.1</v>
      </c>
      <c r="HG21" s="40">
        <v>2811355.1</v>
      </c>
      <c r="HH21" s="40">
        <v>2811355.1</v>
      </c>
      <c r="HI21" s="40">
        <v>2811355.1</v>
      </c>
      <c r="HJ21" s="27">
        <v>2811355.1</v>
      </c>
      <c r="HK21" s="40">
        <v>2811355.1</v>
      </c>
      <c r="HL21" s="40">
        <v>2811355.1</v>
      </c>
      <c r="HM21" s="40">
        <v>2811355.1</v>
      </c>
      <c r="HN21" s="27">
        <v>2811355.1</v>
      </c>
      <c r="HO21" s="40">
        <v>2811355.1</v>
      </c>
      <c r="HP21" s="27">
        <v>2811355.1</v>
      </c>
      <c r="HV21" s="43">
        <v>3798786.0999999996</v>
      </c>
    </row>
    <row r="22" spans="1:241" s="40" customFormat="1" ht="14.1" customHeight="1" thickBot="1" x14ac:dyDescent="0.3">
      <c r="A22" s="35">
        <v>2</v>
      </c>
      <c r="B22" s="34" t="s">
        <v>33</v>
      </c>
      <c r="C22" s="37"/>
      <c r="D22" s="44">
        <v>-483500.5</v>
      </c>
      <c r="E22" s="44">
        <v>-73706.2</v>
      </c>
      <c r="F22" s="44">
        <v>-13502.9</v>
      </c>
      <c r="G22" s="44">
        <v>-169141.2</v>
      </c>
      <c r="H22" s="44">
        <v>-227150.2</v>
      </c>
      <c r="I22" s="44">
        <v>-44299.4</v>
      </c>
      <c r="J22" s="44">
        <v>-65381.2</v>
      </c>
      <c r="K22" s="44">
        <v>-73706.2</v>
      </c>
      <c r="L22" s="44">
        <v>-167731</v>
      </c>
      <c r="M22" s="44">
        <v>-40785.1</v>
      </c>
      <c r="N22" s="44">
        <v>-87209.1</v>
      </c>
      <c r="O22" s="44">
        <v>-131491.1</v>
      </c>
      <c r="P22" s="44">
        <v>-247908.7</v>
      </c>
      <c r="Q22" s="44">
        <v>-256350.3</v>
      </c>
      <c r="R22" s="44">
        <v>-385853.5</v>
      </c>
      <c r="S22" s="44">
        <v>-438727.8</v>
      </c>
      <c r="T22" s="44">
        <v>-483500.5</v>
      </c>
      <c r="U22" s="44">
        <v>-725987.6</v>
      </c>
      <c r="V22" s="44">
        <v>-176562</v>
      </c>
      <c r="W22" s="44">
        <f>AE22-AB22</f>
        <v>76705</v>
      </c>
      <c r="X22" s="44">
        <v>-214945.8</v>
      </c>
      <c r="Y22" s="44">
        <v>-411184.8</v>
      </c>
      <c r="Z22" s="44">
        <v>-44125.7</v>
      </c>
      <c r="AA22" s="44">
        <v>-168093.7</v>
      </c>
      <c r="AB22" s="44">
        <v>-176562</v>
      </c>
      <c r="AC22" s="44">
        <v>-346530.8</v>
      </c>
      <c r="AD22" s="44">
        <v>-390719.5</v>
      </c>
      <c r="AE22" s="44">
        <v>-99857</v>
      </c>
      <c r="AF22" s="44">
        <v>-130648.6</v>
      </c>
      <c r="AG22" s="44">
        <v>-172976.7</v>
      </c>
      <c r="AH22" s="44">
        <v>-314802.8</v>
      </c>
      <c r="AI22" s="44">
        <v>-497197.5</v>
      </c>
      <c r="AJ22" s="44">
        <v>-629953.6</v>
      </c>
      <c r="AK22" s="44">
        <v>-725987.6</v>
      </c>
      <c r="AL22" s="44">
        <v>15058758.199999999</v>
      </c>
      <c r="AM22" s="44">
        <v>328309.7</v>
      </c>
      <c r="AN22" s="44">
        <v>-249148.6</v>
      </c>
      <c r="AO22" s="44">
        <v>14042071</v>
      </c>
      <c r="AP22" s="44">
        <v>937526.1</v>
      </c>
      <c r="AQ22" s="44">
        <v>-21409.9</v>
      </c>
      <c r="AR22" s="44">
        <v>328078.5</v>
      </c>
      <c r="AS22" s="44">
        <v>328309.7</v>
      </c>
      <c r="AT22" s="44">
        <v>110134.2</v>
      </c>
      <c r="AU22" s="44">
        <v>85910.399999999994</v>
      </c>
      <c r="AV22" s="44">
        <v>79161.100000000006</v>
      </c>
      <c r="AW22" s="44">
        <v>145491.4</v>
      </c>
      <c r="AX22" s="44">
        <v>237744.1</v>
      </c>
      <c r="AY22" s="44">
        <v>14121232.1</v>
      </c>
      <c r="AZ22" s="44">
        <v>13913489.300000001</v>
      </c>
      <c r="BA22" s="44">
        <v>14972714.5</v>
      </c>
      <c r="BB22" s="44">
        <v>15058758.199999999</v>
      </c>
      <c r="BC22" s="44">
        <v>6639569.5</v>
      </c>
      <c r="BD22" s="44">
        <v>1181326.8999999999</v>
      </c>
      <c r="BE22" s="44">
        <v>-335774.9</v>
      </c>
      <c r="BF22" s="44">
        <v>3622233.2</v>
      </c>
      <c r="BG22" s="44">
        <v>2171784.2999999998</v>
      </c>
      <c r="BH22" s="44">
        <v>-8317.1</v>
      </c>
      <c r="BI22" s="44">
        <v>1194238.2</v>
      </c>
      <c r="BJ22" s="44">
        <v>1181326.8999999999</v>
      </c>
      <c r="BK22" s="44">
        <v>946157.9</v>
      </c>
      <c r="BL22" s="44">
        <v>938109.2</v>
      </c>
      <c r="BM22" s="44">
        <v>845552</v>
      </c>
      <c r="BN22" s="44">
        <v>927535.5</v>
      </c>
      <c r="BO22" s="44">
        <v>2742789.3</v>
      </c>
      <c r="BP22" s="44">
        <v>4467785.2</v>
      </c>
      <c r="BQ22" s="44">
        <v>4469738.7</v>
      </c>
      <c r="BR22" s="44">
        <v>6539243.2000000002</v>
      </c>
      <c r="BS22" s="44">
        <v>6639569.5</v>
      </c>
      <c r="BT22" s="44">
        <v>9423269.5</v>
      </c>
      <c r="BU22" s="44">
        <v>352273.8</v>
      </c>
      <c r="BV22" s="44">
        <v>2894898.9</v>
      </c>
      <c r="BW22" s="44">
        <v>2613830.7000000002</v>
      </c>
      <c r="BX22" s="44">
        <v>3562266.1</v>
      </c>
      <c r="BY22" s="44">
        <v>52971.4</v>
      </c>
      <c r="BZ22" s="44">
        <v>163573.79999999999</v>
      </c>
      <c r="CA22" s="44">
        <v>352273.8</v>
      </c>
      <c r="CB22" s="44">
        <v>647992.6</v>
      </c>
      <c r="CC22" s="44">
        <v>623041</v>
      </c>
      <c r="CD22" s="44">
        <v>3247172.7</v>
      </c>
      <c r="CE22" s="44">
        <v>3981785.2</v>
      </c>
      <c r="CF22" s="44">
        <v>4229073.0999999996</v>
      </c>
      <c r="CG22" s="44">
        <v>5861003.4000000004</v>
      </c>
      <c r="CH22" s="44">
        <v>5748395.7999999998</v>
      </c>
      <c r="CI22" s="44">
        <v>7370090.0999999996</v>
      </c>
      <c r="CJ22" s="44">
        <v>9423269.5</v>
      </c>
      <c r="CK22" s="44">
        <v>15581930.6</v>
      </c>
      <c r="CL22" s="44">
        <v>309058.90000000002</v>
      </c>
      <c r="CM22" s="44">
        <v>3524345.3</v>
      </c>
      <c r="CN22" s="44">
        <v>6466588.2999999998</v>
      </c>
      <c r="CO22" s="44">
        <v>5281938.0999999996</v>
      </c>
      <c r="CP22" s="44">
        <v>374455.2</v>
      </c>
      <c r="CQ22" s="44">
        <v>275169.59999999998</v>
      </c>
      <c r="CR22" s="44">
        <v>309058.90000000002</v>
      </c>
      <c r="CS22" s="44">
        <v>42455.4</v>
      </c>
      <c r="CT22" s="44">
        <v>3814008.3</v>
      </c>
      <c r="CU22" s="44">
        <v>3833404.2</v>
      </c>
      <c r="CV22" s="44">
        <v>3993124.4</v>
      </c>
      <c r="CW22" s="44">
        <v>7627837.5999999996</v>
      </c>
      <c r="CX22" s="44">
        <v>10299992.5</v>
      </c>
      <c r="CY22" s="44">
        <v>10662623.1</v>
      </c>
      <c r="CZ22" s="44">
        <v>10856257.199999999</v>
      </c>
      <c r="DA22" s="44">
        <v>15581930.6</v>
      </c>
      <c r="DB22" s="44">
        <v>17709719.100000001</v>
      </c>
      <c r="DC22" s="44">
        <v>-34200.9</v>
      </c>
      <c r="DD22" s="44">
        <v>5165235.3</v>
      </c>
      <c r="DE22" s="44">
        <v>3914554.1</v>
      </c>
      <c r="DF22" s="44">
        <v>8664130.6000000015</v>
      </c>
      <c r="DG22" s="44">
        <v>-27217.5</v>
      </c>
      <c r="DH22" s="44">
        <v>-154515.9</v>
      </c>
      <c r="DI22" s="44">
        <v>-34200.9</v>
      </c>
      <c r="DJ22" s="44">
        <v>-207608.3</v>
      </c>
      <c r="DK22" s="44">
        <v>1678227.9</v>
      </c>
      <c r="DL22" s="44">
        <v>5131034.4000000004</v>
      </c>
      <c r="DM22" s="44">
        <v>6374859.7000000002</v>
      </c>
      <c r="DN22" s="44">
        <v>8999183.1999999993</v>
      </c>
      <c r="DO22" s="44">
        <v>9045588.5</v>
      </c>
      <c r="DP22" s="44">
        <v>13225709</v>
      </c>
      <c r="DQ22" s="44">
        <v>13345497.5</v>
      </c>
      <c r="DR22" s="44">
        <v>17709719.100000001</v>
      </c>
      <c r="DS22" s="44">
        <v>22137891.5</v>
      </c>
      <c r="DT22" s="44">
        <v>176943</v>
      </c>
      <c r="DU22" s="44">
        <v>11378074.1</v>
      </c>
      <c r="DV22" s="44">
        <v>5746399.5000000019</v>
      </c>
      <c r="DW22" s="44">
        <v>4836474.9000000004</v>
      </c>
      <c r="DX22" s="44">
        <v>298065.09999999998</v>
      </c>
      <c r="DY22" s="44">
        <v>222037.3</v>
      </c>
      <c r="DZ22" s="44">
        <v>176943</v>
      </c>
      <c r="EA22" s="44">
        <v>3346423.3</v>
      </c>
      <c r="EB22" s="44">
        <v>3983778.2</v>
      </c>
      <c r="EC22" s="44">
        <v>11555017.1</v>
      </c>
      <c r="ED22" s="44">
        <v>14934066.800000001</v>
      </c>
      <c r="EE22" s="44">
        <v>15206408.699999999</v>
      </c>
      <c r="EF22" s="44">
        <v>17301416.600000001</v>
      </c>
      <c r="EG22" s="44">
        <v>17547863.899999999</v>
      </c>
      <c r="EH22" s="44">
        <v>18230386.300000001</v>
      </c>
      <c r="EI22" s="44">
        <v>22137891.5</v>
      </c>
      <c r="EJ22" s="44">
        <v>16298147.4</v>
      </c>
      <c r="EK22" s="44">
        <v>-344725.3</v>
      </c>
      <c r="EL22" s="44">
        <v>683358.39999999991</v>
      </c>
      <c r="EM22" s="44">
        <v>1681374.6</v>
      </c>
      <c r="EN22" s="44">
        <v>14278139.700000001</v>
      </c>
      <c r="EO22" s="44">
        <v>3309.6</v>
      </c>
      <c r="EP22" s="44">
        <v>-43083.6</v>
      </c>
      <c r="EQ22" s="44">
        <v>-344725.3</v>
      </c>
      <c r="ER22" s="44">
        <v>-640279.1</v>
      </c>
      <c r="ES22" s="44">
        <v>-323341.40000000002</v>
      </c>
      <c r="ET22" s="44">
        <v>338633.1</v>
      </c>
      <c r="EU22" s="44">
        <v>630903.6</v>
      </c>
      <c r="EV22" s="44">
        <v>1998124.7</v>
      </c>
      <c r="EW22" s="44">
        <v>2020007.7</v>
      </c>
      <c r="EX22" s="44">
        <v>3689823.5</v>
      </c>
      <c r="EY22" s="44">
        <v>9305597.4000000004</v>
      </c>
      <c r="EZ22" s="44">
        <v>16298147.4</v>
      </c>
      <c r="FA22" s="44">
        <v>19183810.399999999</v>
      </c>
      <c r="FB22" s="44">
        <v>1682179.1</v>
      </c>
      <c r="FC22" s="44">
        <v>7446200.5999999996</v>
      </c>
      <c r="FD22" s="44">
        <v>921231.60000000149</v>
      </c>
      <c r="FE22" s="44">
        <v>9134199.0999999978</v>
      </c>
      <c r="FF22" s="44">
        <v>2548831.9</v>
      </c>
      <c r="FG22" s="44">
        <v>2589955</v>
      </c>
      <c r="FH22" s="44">
        <v>1682179.1</v>
      </c>
      <c r="FI22" s="44">
        <v>4117496.9</v>
      </c>
      <c r="FJ22" s="44">
        <v>6187486.2999999998</v>
      </c>
      <c r="FK22" s="44">
        <v>9128379.6999999993</v>
      </c>
      <c r="FL22" s="44">
        <v>10752031</v>
      </c>
      <c r="FM22" s="44">
        <v>10558372.800000001</v>
      </c>
      <c r="FN22" s="44">
        <v>10049611.300000001</v>
      </c>
      <c r="FO22" s="44">
        <v>9997520.5</v>
      </c>
      <c r="FP22" s="44">
        <v>14888619.9</v>
      </c>
      <c r="FQ22" s="44">
        <v>19183810.399999999</v>
      </c>
      <c r="FR22" s="44">
        <v>17602200.300000001</v>
      </c>
      <c r="FS22" s="44">
        <v>4418842.4000000004</v>
      </c>
      <c r="FT22" s="44">
        <v>1919476.1999999993</v>
      </c>
      <c r="FU22" s="44">
        <v>4591476.7000000011</v>
      </c>
      <c r="FV22" s="44">
        <v>6672405</v>
      </c>
      <c r="FW22" s="44">
        <v>15429.3</v>
      </c>
      <c r="FX22" s="44">
        <v>2834710.8</v>
      </c>
      <c r="FY22" s="44">
        <v>4418842.4000000004</v>
      </c>
      <c r="FZ22" s="44">
        <v>6269098.7999999998</v>
      </c>
      <c r="GA22" s="44">
        <v>6711601.9000000004</v>
      </c>
      <c r="GB22" s="44">
        <v>6338318.5999999996</v>
      </c>
      <c r="GC22" s="44">
        <v>6397952.2000000002</v>
      </c>
      <c r="GD22" s="44">
        <v>10840150.199999999</v>
      </c>
      <c r="GE22" s="44">
        <v>10929795.300000001</v>
      </c>
      <c r="GF22" s="44">
        <v>11369828</v>
      </c>
      <c r="GG22" s="44">
        <v>13957757.300000001</v>
      </c>
      <c r="GH22" s="44">
        <v>17602200.300000001</v>
      </c>
      <c r="GI22" s="44">
        <v>1980438.6</v>
      </c>
      <c r="GJ22" s="44">
        <v>-335547.8</v>
      </c>
      <c r="GK22" s="44">
        <v>-541269.10000000009</v>
      </c>
      <c r="GL22" s="44">
        <v>-1275889.7000000002</v>
      </c>
      <c r="GM22" s="44">
        <v>4133145.2</v>
      </c>
      <c r="GN22" s="44">
        <v>285964.2</v>
      </c>
      <c r="GO22" s="44">
        <v>198052.9</v>
      </c>
      <c r="GP22" s="44">
        <v>-335547.8</v>
      </c>
      <c r="GQ22" s="44">
        <v>-336916.7</v>
      </c>
      <c r="GR22" s="44">
        <v>-481134</v>
      </c>
      <c r="GS22" s="44">
        <v>-876816.9</v>
      </c>
      <c r="GT22" s="44">
        <v>-812994.5</v>
      </c>
      <c r="GU22" s="44">
        <v>-1152512.2</v>
      </c>
      <c r="GV22" s="44">
        <v>-2152706.6</v>
      </c>
      <c r="GW22" s="44">
        <v>-1299113</v>
      </c>
      <c r="GX22" s="44">
        <v>691713.4</v>
      </c>
      <c r="GY22" s="44">
        <v>1847065.4</v>
      </c>
      <c r="GZ22" s="44">
        <v>2944871.8</v>
      </c>
      <c r="HA22" s="44">
        <v>-2013900.2</v>
      </c>
      <c r="HB22" s="65">
        <v>-537523.19999999995</v>
      </c>
      <c r="HC22" s="44">
        <v>1336296.5</v>
      </c>
      <c r="HD22" s="44">
        <v>4159998.6999999997</v>
      </c>
      <c r="HE22" s="44">
        <v>-341981.3</v>
      </c>
      <c r="HF22" s="44">
        <v>-954837.7</v>
      </c>
      <c r="HG22" s="44">
        <v>-2013900.2</v>
      </c>
      <c r="HH22" s="44">
        <v>-2109943.6</v>
      </c>
      <c r="HI22" s="44">
        <v>-1851911.3</v>
      </c>
      <c r="HJ22" s="65">
        <v>-2551423.4</v>
      </c>
      <c r="HK22" s="44">
        <v>-2838250.4</v>
      </c>
      <c r="HL22" s="44">
        <v>-3107165.5</v>
      </c>
      <c r="HM22" s="44">
        <v>-1215126.8999999999</v>
      </c>
      <c r="HN22" s="65">
        <v>-1162678.8999999999</v>
      </c>
      <c r="HO22" s="44">
        <v>-1477392.3</v>
      </c>
      <c r="HP22" s="65">
        <v>2944871.8</v>
      </c>
      <c r="HQ22" s="44"/>
      <c r="HR22" s="44"/>
      <c r="HS22" s="44"/>
      <c r="HT22" s="44"/>
      <c r="HU22" s="44"/>
      <c r="HV22" s="44">
        <v>689847.1</v>
      </c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</row>
    <row r="23" spans="1:241" ht="12.9" customHeight="1" x14ac:dyDescent="0.25">
      <c r="B23" s="32"/>
      <c r="W23" s="24"/>
      <c r="AQ23" s="24"/>
      <c r="AR23" s="24"/>
      <c r="EP23" s="40"/>
      <c r="EZ23" s="43"/>
      <c r="HG23" s="43"/>
    </row>
    <row r="24" spans="1:241" ht="12.9" customHeight="1" x14ac:dyDescent="0.25">
      <c r="EP24" s="40"/>
    </row>
    <row r="25" spans="1:241" ht="12.9" customHeight="1" x14ac:dyDescent="0.25">
      <c r="EP25" s="40"/>
    </row>
    <row r="26" spans="1:241" ht="12.9" customHeight="1" x14ac:dyDescent="0.25">
      <c r="EP26" s="40"/>
    </row>
    <row r="27" spans="1:241" ht="12.9" customHeight="1" x14ac:dyDescent="0.25">
      <c r="EP27" s="40"/>
    </row>
    <row r="28" spans="1:241" ht="12.9" customHeight="1" x14ac:dyDescent="0.25">
      <c r="EP28" s="40"/>
    </row>
    <row r="29" spans="1:241" ht="12.9" customHeight="1" x14ac:dyDescent="0.25">
      <c r="EP29" s="40"/>
    </row>
    <row r="30" spans="1:241" ht="12.9" customHeight="1" x14ac:dyDescent="0.25">
      <c r="EP30" s="40"/>
    </row>
    <row r="31" spans="1:241" ht="12.9" customHeight="1" x14ac:dyDescent="0.25">
      <c r="EP31" s="40"/>
    </row>
    <row r="32" spans="1:241" ht="12.9" customHeight="1" x14ac:dyDescent="0.25">
      <c r="EP32" s="40"/>
    </row>
    <row r="33" spans="146:146" ht="12.9" customHeight="1" x14ac:dyDescent="0.25">
      <c r="EP33" s="40"/>
    </row>
    <row r="34" spans="146:146" ht="12.9" customHeight="1" x14ac:dyDescent="0.25">
      <c r="EP34" s="40"/>
    </row>
    <row r="35" spans="146:146" ht="12.9" customHeight="1" x14ac:dyDescent="0.25">
      <c r="EP35" s="40"/>
    </row>
    <row r="36" spans="146:146" ht="12.9" customHeight="1" x14ac:dyDescent="0.25">
      <c r="EP36" s="40"/>
    </row>
    <row r="37" spans="146:146" ht="12.9" customHeight="1" x14ac:dyDescent="0.25">
      <c r="EP37" s="40"/>
    </row>
    <row r="38" spans="146:146" ht="12.9" customHeight="1" x14ac:dyDescent="0.25">
      <c r="EP38" s="40"/>
    </row>
    <row r="39" spans="146:146" ht="12.9" customHeight="1" x14ac:dyDescent="0.25">
      <c r="EP39" s="40"/>
    </row>
    <row r="40" spans="146:146" ht="12.9" customHeight="1" x14ac:dyDescent="0.25">
      <c r="EP40" s="40"/>
    </row>
    <row r="41" spans="146:146" ht="12.9" customHeight="1" x14ac:dyDescent="0.25">
      <c r="EP41" s="40"/>
    </row>
    <row r="42" spans="146:146" ht="12.9" customHeight="1" x14ac:dyDescent="0.25">
      <c r="EP42" s="40"/>
    </row>
    <row r="43" spans="146:146" ht="12.9" customHeight="1" x14ac:dyDescent="0.25">
      <c r="EP43" s="40"/>
    </row>
    <row r="44" spans="146:146" ht="12.9" customHeight="1" x14ac:dyDescent="0.25">
      <c r="EP44" s="40"/>
    </row>
    <row r="45" spans="146:146" ht="12.9" customHeight="1" x14ac:dyDescent="0.25">
      <c r="EP45" s="40"/>
    </row>
    <row r="46" spans="146:146" ht="12.9" customHeight="1" x14ac:dyDescent="0.25">
      <c r="EP46" s="40"/>
    </row>
    <row r="47" spans="146:146" ht="12.9" customHeight="1" x14ac:dyDescent="0.25">
      <c r="EP47" s="40"/>
    </row>
    <row r="48" spans="146:146" ht="12.9" customHeight="1" x14ac:dyDescent="0.25">
      <c r="EP48" s="40"/>
    </row>
    <row r="49" spans="146:146" ht="12.9" customHeight="1" x14ac:dyDescent="0.25">
      <c r="EP49" s="40"/>
    </row>
    <row r="50" spans="146:146" ht="12.9" customHeight="1" x14ac:dyDescent="0.25">
      <c r="EP50" s="40"/>
    </row>
    <row r="51" spans="146:146" ht="12.9" customHeight="1" x14ac:dyDescent="0.25">
      <c r="EP51" s="40"/>
    </row>
    <row r="52" spans="146:146" ht="12.9" customHeight="1" x14ac:dyDescent="0.25">
      <c r="EP52" s="40"/>
    </row>
    <row r="53" spans="146:146" ht="12.9" customHeight="1" x14ac:dyDescent="0.25">
      <c r="EP53" s="40"/>
    </row>
  </sheetData>
  <mergeCells count="1">
    <mergeCell ref="A3:B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dcterms:created xsi:type="dcterms:W3CDTF">2008-06-25T06:33:07Z</dcterms:created>
  <dcterms:modified xsi:type="dcterms:W3CDTF">2020-03-04T11:15:49Z</dcterms:modified>
</cp:coreProperties>
</file>