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firstSheet="1" activeTab="2"/>
  </bookViews>
  <sheets>
    <sheet name="1990-2003" sheetId="1" r:id="rId1"/>
    <sheet name="2004-2006гг." sheetId="2" r:id="rId2"/>
    <sheet name="2007-2017гг." sheetId="3" r:id="rId3"/>
  </sheets>
  <definedNames/>
  <calcPr fullCalcOnLoad="1"/>
</workbook>
</file>

<file path=xl/sharedStrings.xml><?xml version="1.0" encoding="utf-8"?>
<sst xmlns="http://schemas.openxmlformats.org/spreadsheetml/2006/main" count="545" uniqueCount="74">
  <si>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</si>
  <si>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</si>
  <si>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</si>
  <si>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</si>
  <si>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</si>
  <si>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</si>
  <si>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</si>
  <si>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</si>
  <si>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</si>
  <si>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</si>
  <si>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</si>
  <si>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</si>
  <si>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</si>
  <si>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</si>
  <si>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</si>
  <si>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</si>
  <si>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</si>
  <si>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</si>
  <si>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</si>
  <si>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</si>
  <si>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</si>
  <si>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</si>
  <si>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</si>
  <si>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</si>
  <si>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</si>
  <si>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</si>
  <si>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</si>
  <si>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</si>
  <si>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</si>
  <si>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</si>
  <si>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</si>
  <si>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</si>
  <si>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</si>
  <si>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 xml:space="preserve"> Краткосрочные облигации и казначейские векселя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</si>
  <si>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</si>
  <si>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</si>
  <si>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</si>
  <si>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</si>
  <si>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</si>
  <si>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</si>
  <si>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</si>
  <si>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>Авансы от органов управления того же уровня и от других уровней</t>
  </si>
  <si>
    <t xml:space="preserve">  Внутреннее повзаимствование</t>
  </si>
  <si>
    <t xml:space="preserve">  Ссуды полученные из республиканского бюджета </t>
  </si>
  <si>
    <t xml:space="preserve"> Поступление средств от выпуска, акционирования и реализации государственной собственности</t>
  </si>
  <si>
    <t xml:space="preserve"> Остатки средств на начало года</t>
  </si>
  <si>
    <t xml:space="preserve">      Остатки бюджетных средств</t>
  </si>
  <si>
    <t xml:space="preserve">      Остатки специальных средств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</si>
  <si>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</si>
  <si>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</si>
  <si>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</si>
  <si>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</si>
  <si>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</si>
  <si>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</si>
  <si>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</si>
  <si>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</si>
  <si>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</si>
  <si>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</si>
  <si>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</si>
  <si>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</si>
  <si>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</si>
  <si>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</si>
  <si>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</si>
  <si>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</si>
  <si>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 Государственные ценные бумаги. Основные суммы</t>
  </si>
  <si>
    <t xml:space="preserve">    Краткосрочные внутренние ценные бумаги, кроме акций</t>
  </si>
  <si>
    <t xml:space="preserve">   Долгосрочные внутренние ценные бумаги, кроме акций</t>
  </si>
  <si>
    <t xml:space="preserve"> Акции и другие формы участия в капитале</t>
  </si>
  <si>
    <t xml:space="preserve"> Ссуды    предприятиям, финансовым учреждениям и населению, ссуды полученные из республиканского бюджета, остатки средств</t>
  </si>
  <si>
    <t xml:space="preserve">  Ссуды    предприятиям, финансовым учреждениям и населению</t>
  </si>
  <si>
    <t xml:space="preserve">  Заимствования от предприятий, организаций, финансовых учреждений</t>
  </si>
  <si>
    <t xml:space="preserve">   Остатки средств на начало года</t>
  </si>
  <si>
    <t>Дефицит государственного бюджета: Финансирование</t>
  </si>
  <si>
    <t>Прочая внутренная кредиторская задолженность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</si>
</sst>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80" fontId="9" fillId="0" borderId="10" xfId="59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 wrapText="1"/>
    </xf>
    <xf numFmtId="180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80" fontId="10" fillId="0" borderId="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/>
    </xf>
    <xf numFmtId="180" fontId="7" fillId="0" borderId="0" xfId="52" applyNumberFormat="1" applyFont="1" applyBorder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/>
      <protection/>
    </xf>
    <xf numFmtId="180" fontId="10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 wrapText="1"/>
      <protection/>
    </xf>
    <xf numFmtId="180" fontId="10" fillId="0" borderId="12" xfId="52" applyNumberFormat="1" applyFont="1" applyBorder="1" applyAlignment="1">
      <alignment horizontal="right" wrapText="1"/>
      <protection/>
    </xf>
    <xf numFmtId="180" fontId="11" fillId="0" borderId="0" xfId="52" applyNumberFormat="1" applyFont="1" applyAlignment="1">
      <alignment horizontal="right"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0" fillId="0" borderId="0" xfId="52" applyFont="1" applyBorder="1" applyAlignment="1">
      <alignment horizontal="right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Border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right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right" wrapText="1"/>
      <protection/>
    </xf>
    <xf numFmtId="0" fontId="13" fillId="0" borderId="0" xfId="0" applyFont="1" applyBorder="1" applyAlignment="1">
      <alignment vertical="center" wrapText="1"/>
    </xf>
    <xf numFmtId="0" fontId="10" fillId="0" borderId="12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right" wrapText="1"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12" xfId="52" applyFont="1" applyBorder="1" applyAlignment="1">
      <alignment horizontal="left"/>
      <protection/>
    </xf>
    <xf numFmtId="181" fontId="7" fillId="0" borderId="0" xfId="52" applyNumberFormat="1" applyFont="1" applyAlignment="1">
      <alignment horizontal="right" wrapText="1"/>
      <protection/>
    </xf>
    <xf numFmtId="181" fontId="7" fillId="0" borderId="0" xfId="52" applyNumberFormat="1" applyFont="1" applyBorder="1" applyAlignment="1">
      <alignment horizontal="right" wrapText="1"/>
      <protection/>
    </xf>
    <xf numFmtId="181" fontId="10" fillId="0" borderId="0" xfId="52" applyNumberFormat="1" applyFont="1" applyAlignment="1">
      <alignment horizontal="right" wrapText="1"/>
      <protection/>
    </xf>
    <xf numFmtId="181" fontId="10" fillId="0" borderId="0" xfId="52" applyNumberFormat="1" applyFont="1" applyAlignment="1">
      <alignment horizontal="right"/>
      <protection/>
    </xf>
    <xf numFmtId="181" fontId="10" fillId="0" borderId="0" xfId="52" applyNumberFormat="1" applyFont="1" applyBorder="1" applyAlignment="1">
      <alignment horizontal="right"/>
      <protection/>
    </xf>
    <xf numFmtId="181" fontId="7" fillId="0" borderId="0" xfId="52" applyNumberFormat="1" applyFont="1" applyAlignment="1">
      <alignment horizontal="right"/>
      <protection/>
    </xf>
    <xf numFmtId="181" fontId="7" fillId="0" borderId="0" xfId="52" applyNumberFormat="1" applyFont="1" applyBorder="1" applyAlignment="1">
      <alignment horizontal="right"/>
      <protection/>
    </xf>
    <xf numFmtId="181" fontId="10" fillId="0" borderId="0" xfId="52" applyNumberFormat="1" applyFont="1" applyBorder="1" applyAlignment="1">
      <alignment horizontal="right" wrapText="1"/>
      <protection/>
    </xf>
    <xf numFmtId="181" fontId="10" fillId="0" borderId="12" xfId="52" applyNumberFormat="1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 wrapText="1"/>
      <protection/>
    </xf>
    <xf numFmtId="181" fontId="10" fillId="0" borderId="0" xfId="52" applyNumberFormat="1" applyFont="1" applyFill="1" applyBorder="1" applyAlignment="1">
      <alignment horizontal="right"/>
      <protection/>
    </xf>
    <xf numFmtId="180" fontId="7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Alignment="1">
      <alignment horizontal="right"/>
      <protection/>
    </xf>
    <xf numFmtId="180" fontId="7" fillId="0" borderId="0" xfId="52" applyNumberFormat="1" applyFont="1" applyAlignment="1">
      <alignment horizontal="right"/>
      <protection/>
    </xf>
    <xf numFmtId="180" fontId="10" fillId="0" borderId="12" xfId="52" applyNumberFormat="1" applyFont="1" applyBorder="1" applyAlignment="1">
      <alignment horizontal="right"/>
      <protection/>
    </xf>
    <xf numFmtId="181" fontId="10" fillId="0" borderId="12" xfId="52" applyNumberFormat="1" applyFont="1" applyBorder="1" applyAlignment="1">
      <alignment horizontal="right" wrapText="1"/>
      <protection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nara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ЕКСТ_B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D3" sqref="DD3"/>
    </sheetView>
  </sheetViews>
  <sheetFormatPr defaultColWidth="9.25390625" defaultRowHeight="12.75" customHeight="1"/>
  <cols>
    <col min="1" max="1" width="37.00390625" style="13" customWidth="1"/>
    <col min="2" max="5" width="9.25390625" style="13" customWidth="1"/>
    <col min="6" max="21" width="9.25390625" style="13" hidden="1" customWidth="1"/>
    <col min="22" max="22" width="9.25390625" style="13" customWidth="1"/>
    <col min="23" max="38" width="9.25390625" style="13" hidden="1" customWidth="1"/>
    <col min="39" max="39" width="9.25390625" style="13" customWidth="1"/>
    <col min="40" max="55" width="9.25390625" style="13" hidden="1" customWidth="1"/>
    <col min="56" max="56" width="9.25390625" style="13" customWidth="1"/>
    <col min="57" max="72" width="9.25390625" style="13" hidden="1" customWidth="1"/>
    <col min="73" max="73" width="9.25390625" style="13" customWidth="1"/>
    <col min="74" max="89" width="9.25390625" style="13" hidden="1" customWidth="1"/>
    <col min="90" max="16384" width="9.25390625" style="14" customWidth="1"/>
  </cols>
  <sheetData>
    <row r="1" spans="1:163" s="23" customFormat="1" ht="18" customHeight="1">
      <c r="A1" s="22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4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4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4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4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4"/>
      <c r="FC1" s="24"/>
      <c r="FD1" s="24"/>
      <c r="FE1" s="24"/>
      <c r="FF1" s="24"/>
      <c r="FG1" s="24"/>
    </row>
    <row r="2" s="1" customFormat="1" ht="18" customHeight="1">
      <c r="A2" s="1" t="s">
        <v>0</v>
      </c>
    </row>
    <row r="3" spans="1:256" s="2" customFormat="1" ht="18" customHeight="1" thickBot="1">
      <c r="A3" s="2" t="s">
        <v>1</v>
      </c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8" customFormat="1" ht="18" customHeight="1">
      <c r="A4" s="3"/>
      <c r="B4" s="3"/>
      <c r="C4" s="3"/>
      <c r="D4" s="3"/>
      <c r="E4" s="4"/>
      <c r="F4" s="5" t="s">
        <v>2</v>
      </c>
      <c r="G4" s="6"/>
      <c r="H4" s="6"/>
      <c r="I4" s="6"/>
      <c r="J4" s="5" t="s">
        <v>2</v>
      </c>
      <c r="K4" s="6"/>
      <c r="L4" s="6"/>
      <c r="M4" s="7"/>
      <c r="N4" s="6"/>
      <c r="O4" s="6"/>
      <c r="P4" s="6"/>
      <c r="Q4" s="6"/>
      <c r="R4" s="7"/>
      <c r="S4" s="6"/>
      <c r="T4" s="6"/>
      <c r="U4" s="6"/>
      <c r="V4" s="4"/>
      <c r="W4" s="5" t="s">
        <v>3</v>
      </c>
      <c r="X4" s="6"/>
      <c r="Y4" s="6"/>
      <c r="Z4" s="6"/>
      <c r="AA4" s="5" t="s">
        <v>3</v>
      </c>
      <c r="AB4" s="6"/>
      <c r="AC4" s="6"/>
      <c r="AD4" s="7"/>
      <c r="AE4" s="6"/>
      <c r="AF4" s="6"/>
      <c r="AG4" s="6"/>
      <c r="AH4" s="6"/>
      <c r="AI4" s="7"/>
      <c r="AJ4" s="6"/>
      <c r="AK4" s="6"/>
      <c r="AL4" s="6"/>
      <c r="AM4" s="4"/>
      <c r="AN4" s="5" t="s">
        <v>4</v>
      </c>
      <c r="AO4" s="6"/>
      <c r="AP4" s="6"/>
      <c r="AQ4" s="6"/>
      <c r="AR4" s="5" t="s">
        <v>4</v>
      </c>
      <c r="AS4" s="6"/>
      <c r="AT4" s="6"/>
      <c r="AU4" s="7"/>
      <c r="AV4" s="6"/>
      <c r="AW4" s="6"/>
      <c r="AX4" s="6"/>
      <c r="AY4" s="6"/>
      <c r="AZ4" s="7"/>
      <c r="BA4" s="6"/>
      <c r="BB4" s="6"/>
      <c r="BC4" s="6"/>
      <c r="BD4" s="4"/>
      <c r="BE4" s="5" t="s">
        <v>5</v>
      </c>
      <c r="BF4" s="6"/>
      <c r="BG4" s="6"/>
      <c r="BH4" s="6"/>
      <c r="BI4" s="5" t="s">
        <v>5</v>
      </c>
      <c r="BJ4" s="6"/>
      <c r="BK4" s="6"/>
      <c r="BL4" s="7"/>
      <c r="BM4" s="6"/>
      <c r="BN4" s="6"/>
      <c r="BO4" s="6"/>
      <c r="BP4" s="6"/>
      <c r="BQ4" s="7"/>
      <c r="BR4" s="6"/>
      <c r="BS4" s="6"/>
      <c r="BT4" s="6"/>
      <c r="BU4" s="4"/>
      <c r="BV4" s="5" t="s">
        <v>6</v>
      </c>
      <c r="BW4" s="6"/>
      <c r="BX4" s="6"/>
      <c r="BY4" s="6"/>
      <c r="BZ4" s="5" t="s">
        <v>6</v>
      </c>
      <c r="CA4" s="6"/>
      <c r="CB4" s="6"/>
      <c r="CC4" s="7"/>
      <c r="CD4" s="6"/>
      <c r="CE4" s="6"/>
      <c r="CF4" s="6"/>
      <c r="CG4" s="6"/>
      <c r="CH4" s="7"/>
      <c r="CI4" s="6"/>
      <c r="CJ4" s="6"/>
      <c r="CK4" s="6"/>
      <c r="CL4" s="4"/>
      <c r="CM4" s="5" t="s">
        <v>7</v>
      </c>
      <c r="CN4" s="6"/>
      <c r="CO4" s="6"/>
      <c r="CP4" s="6"/>
      <c r="CQ4" s="5" t="s">
        <v>7</v>
      </c>
      <c r="CR4" s="6"/>
      <c r="CS4" s="6"/>
      <c r="CT4" s="7"/>
      <c r="CU4" s="6"/>
      <c r="CV4" s="6"/>
      <c r="CW4" s="6"/>
      <c r="CX4" s="6"/>
      <c r="CY4" s="7"/>
      <c r="CZ4" s="6"/>
      <c r="DA4" s="6"/>
      <c r="DB4" s="6"/>
      <c r="DC4" s="4"/>
      <c r="DD4" s="5" t="s">
        <v>8</v>
      </c>
      <c r="DE4" s="6"/>
      <c r="DF4" s="6"/>
      <c r="DG4" s="6"/>
      <c r="DH4" s="5" t="s">
        <v>8</v>
      </c>
      <c r="DI4" s="6"/>
      <c r="DJ4" s="6"/>
      <c r="DK4" s="7"/>
      <c r="DL4" s="6"/>
      <c r="DM4" s="6"/>
      <c r="DN4" s="6"/>
      <c r="DO4" s="6"/>
      <c r="DP4" s="7"/>
      <c r="DQ4" s="6"/>
      <c r="DR4" s="6"/>
      <c r="DS4" s="6"/>
      <c r="DT4" s="4"/>
      <c r="DU4" s="5" t="s">
        <v>9</v>
      </c>
      <c r="DV4" s="6"/>
      <c r="DW4" s="6"/>
      <c r="DX4" s="6"/>
      <c r="DY4" s="5" t="s">
        <v>9</v>
      </c>
      <c r="DZ4" s="6"/>
      <c r="EA4" s="6"/>
      <c r="EB4" s="7"/>
      <c r="EC4" s="6"/>
      <c r="ED4" s="6"/>
      <c r="EE4" s="6"/>
      <c r="EF4" s="6"/>
      <c r="EG4" s="7"/>
      <c r="EH4" s="6"/>
      <c r="EI4" s="6"/>
      <c r="EJ4" s="6"/>
      <c r="EK4" s="4"/>
      <c r="EL4" s="5" t="s">
        <v>10</v>
      </c>
      <c r="EM4" s="6"/>
      <c r="EN4" s="6"/>
      <c r="EO4" s="6"/>
      <c r="EP4" s="5" t="s">
        <v>10</v>
      </c>
      <c r="EQ4" s="6"/>
      <c r="ER4" s="6"/>
      <c r="ES4" s="7"/>
      <c r="ET4" s="6"/>
      <c r="EU4" s="6"/>
      <c r="EV4" s="6"/>
      <c r="EW4" s="6"/>
      <c r="EX4" s="7"/>
      <c r="EY4" s="6"/>
      <c r="EZ4" s="6"/>
      <c r="FA4" s="6"/>
      <c r="FB4" s="4"/>
      <c r="FC4" s="5" t="s">
        <v>11</v>
      </c>
      <c r="FD4" s="6"/>
      <c r="FE4" s="6"/>
      <c r="FF4" s="6"/>
      <c r="FG4" s="5" t="s">
        <v>11</v>
      </c>
      <c r="FH4" s="6"/>
      <c r="FI4" s="6"/>
      <c r="FJ4" s="7"/>
      <c r="FK4" s="6"/>
      <c r="FL4" s="6"/>
      <c r="FM4" s="6"/>
      <c r="FN4" s="6"/>
      <c r="FO4" s="7"/>
      <c r="FP4" s="6"/>
      <c r="FQ4" s="6"/>
      <c r="FR4" s="6"/>
      <c r="FS4" s="4"/>
      <c r="FT4" s="5" t="s">
        <v>12</v>
      </c>
      <c r="FU4" s="6"/>
      <c r="FV4" s="6"/>
      <c r="FW4" s="6"/>
      <c r="FX4" s="5" t="s">
        <v>12</v>
      </c>
      <c r="FY4" s="6"/>
      <c r="FZ4" s="6"/>
      <c r="GA4" s="7"/>
      <c r="GB4" s="6"/>
      <c r="GC4" s="6"/>
      <c r="GD4" s="6"/>
      <c r="GE4" s="6"/>
      <c r="GF4" s="7"/>
      <c r="GG4" s="6"/>
      <c r="GH4" s="6"/>
      <c r="GI4" s="6"/>
      <c r="GJ4" s="4"/>
      <c r="GK4" s="5" t="s">
        <v>36</v>
      </c>
      <c r="GL4" s="6"/>
      <c r="GM4" s="6"/>
      <c r="GN4" s="6"/>
      <c r="GO4" s="5" t="s">
        <v>36</v>
      </c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4"/>
      <c r="HB4" s="5" t="s">
        <v>37</v>
      </c>
      <c r="HC4" s="6"/>
      <c r="HD4" s="6"/>
      <c r="HE4" s="6"/>
      <c r="HF4" s="5" t="s">
        <v>37</v>
      </c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4"/>
      <c r="HS4" s="5" t="s">
        <v>38</v>
      </c>
      <c r="HT4" s="6"/>
      <c r="HU4" s="6"/>
      <c r="HV4" s="6"/>
      <c r="HW4" s="5" t="s">
        <v>38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2" customFormat="1" ht="18" customHeight="1" thickBot="1">
      <c r="A5" s="9"/>
      <c r="B5" s="9"/>
      <c r="C5" s="9"/>
      <c r="D5" s="9"/>
      <c r="E5" s="10">
        <v>1990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>
        <v>1991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1" t="s">
        <v>21</v>
      </c>
      <c r="AF5" s="11" t="s">
        <v>22</v>
      </c>
      <c r="AG5" s="11" t="s">
        <v>23</v>
      </c>
      <c r="AH5" s="11" t="s">
        <v>24</v>
      </c>
      <c r="AI5" s="10" t="s">
        <v>25</v>
      </c>
      <c r="AJ5" s="10" t="s">
        <v>26</v>
      </c>
      <c r="AK5" s="10" t="s">
        <v>27</v>
      </c>
      <c r="AL5" s="10" t="s">
        <v>28</v>
      </c>
      <c r="AM5" s="10">
        <v>1992</v>
      </c>
      <c r="AN5" s="10" t="s">
        <v>13</v>
      </c>
      <c r="AO5" s="10" t="s">
        <v>14</v>
      </c>
      <c r="AP5" s="10" t="s">
        <v>15</v>
      </c>
      <c r="AQ5" s="10" t="s">
        <v>16</v>
      </c>
      <c r="AR5" s="10" t="s">
        <v>17</v>
      </c>
      <c r="AS5" s="10" t="s">
        <v>18</v>
      </c>
      <c r="AT5" s="10" t="s">
        <v>19</v>
      </c>
      <c r="AU5" s="10" t="s">
        <v>20</v>
      </c>
      <c r="AV5" s="11" t="s">
        <v>21</v>
      </c>
      <c r="AW5" s="11" t="s">
        <v>22</v>
      </c>
      <c r="AX5" s="11" t="s">
        <v>23</v>
      </c>
      <c r="AY5" s="11" t="s">
        <v>24</v>
      </c>
      <c r="AZ5" s="10" t="s">
        <v>25</v>
      </c>
      <c r="BA5" s="10" t="s">
        <v>26</v>
      </c>
      <c r="BB5" s="10" t="s">
        <v>27</v>
      </c>
      <c r="BC5" s="10" t="s">
        <v>28</v>
      </c>
      <c r="BD5" s="10">
        <v>1993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1" t="s">
        <v>21</v>
      </c>
      <c r="BN5" s="11" t="s">
        <v>22</v>
      </c>
      <c r="BO5" s="11" t="s">
        <v>23</v>
      </c>
      <c r="BP5" s="11" t="s">
        <v>24</v>
      </c>
      <c r="BQ5" s="10" t="s">
        <v>25</v>
      </c>
      <c r="BR5" s="10" t="s">
        <v>26</v>
      </c>
      <c r="BS5" s="10" t="s">
        <v>27</v>
      </c>
      <c r="BT5" s="10" t="s">
        <v>28</v>
      </c>
      <c r="BU5" s="10">
        <v>1994</v>
      </c>
      <c r="BV5" s="10" t="s">
        <v>13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1" t="s">
        <v>21</v>
      </c>
      <c r="CE5" s="11" t="s">
        <v>22</v>
      </c>
      <c r="CF5" s="11" t="s">
        <v>23</v>
      </c>
      <c r="CG5" s="11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>
        <v>1995</v>
      </c>
      <c r="CM5" s="10" t="s">
        <v>13</v>
      </c>
      <c r="CN5" s="10" t="s">
        <v>14</v>
      </c>
      <c r="CO5" s="10" t="s">
        <v>15</v>
      </c>
      <c r="CP5" s="10" t="s">
        <v>16</v>
      </c>
      <c r="CQ5" s="10" t="s">
        <v>17</v>
      </c>
      <c r="CR5" s="10" t="s">
        <v>18</v>
      </c>
      <c r="CS5" s="10" t="s">
        <v>19</v>
      </c>
      <c r="CT5" s="10" t="s">
        <v>20</v>
      </c>
      <c r="CU5" s="11" t="s">
        <v>21</v>
      </c>
      <c r="CV5" s="11" t="s">
        <v>22</v>
      </c>
      <c r="CW5" s="11" t="s">
        <v>23</v>
      </c>
      <c r="CX5" s="11" t="s">
        <v>24</v>
      </c>
      <c r="CY5" s="10" t="s">
        <v>25</v>
      </c>
      <c r="CZ5" s="10" t="s">
        <v>26</v>
      </c>
      <c r="DA5" s="10" t="s">
        <v>27</v>
      </c>
      <c r="DB5" s="10" t="s">
        <v>28</v>
      </c>
      <c r="DC5" s="10">
        <v>1996</v>
      </c>
      <c r="DD5" s="10" t="s">
        <v>13</v>
      </c>
      <c r="DE5" s="10" t="s">
        <v>14</v>
      </c>
      <c r="DF5" s="10" t="s">
        <v>15</v>
      </c>
      <c r="DG5" s="10" t="s">
        <v>16</v>
      </c>
      <c r="DH5" s="10" t="s">
        <v>17</v>
      </c>
      <c r="DI5" s="10" t="s">
        <v>18</v>
      </c>
      <c r="DJ5" s="10" t="s">
        <v>19</v>
      </c>
      <c r="DK5" s="10" t="s">
        <v>20</v>
      </c>
      <c r="DL5" s="11" t="s">
        <v>21</v>
      </c>
      <c r="DM5" s="11" t="s">
        <v>22</v>
      </c>
      <c r="DN5" s="11" t="s">
        <v>23</v>
      </c>
      <c r="DO5" s="11" t="s">
        <v>24</v>
      </c>
      <c r="DP5" s="10" t="s">
        <v>25</v>
      </c>
      <c r="DQ5" s="10" t="s">
        <v>26</v>
      </c>
      <c r="DR5" s="10" t="s">
        <v>27</v>
      </c>
      <c r="DS5" s="10" t="s">
        <v>28</v>
      </c>
      <c r="DT5" s="10">
        <v>1997</v>
      </c>
      <c r="DU5" s="10" t="s">
        <v>13</v>
      </c>
      <c r="DV5" s="10" t="s">
        <v>14</v>
      </c>
      <c r="DW5" s="10" t="s">
        <v>15</v>
      </c>
      <c r="DX5" s="10" t="s">
        <v>16</v>
      </c>
      <c r="DY5" s="10" t="s">
        <v>17</v>
      </c>
      <c r="DZ5" s="10" t="s">
        <v>18</v>
      </c>
      <c r="EA5" s="10" t="s">
        <v>19</v>
      </c>
      <c r="EB5" s="10" t="s">
        <v>20</v>
      </c>
      <c r="EC5" s="11" t="s">
        <v>21</v>
      </c>
      <c r="ED5" s="11" t="s">
        <v>22</v>
      </c>
      <c r="EE5" s="11" t="s">
        <v>23</v>
      </c>
      <c r="EF5" s="11" t="s">
        <v>24</v>
      </c>
      <c r="EG5" s="10" t="s">
        <v>25</v>
      </c>
      <c r="EH5" s="10" t="s">
        <v>26</v>
      </c>
      <c r="EI5" s="10" t="s">
        <v>27</v>
      </c>
      <c r="EJ5" s="10" t="s">
        <v>28</v>
      </c>
      <c r="EK5" s="10">
        <v>1998</v>
      </c>
      <c r="EL5" s="10" t="s">
        <v>13</v>
      </c>
      <c r="EM5" s="10" t="s">
        <v>14</v>
      </c>
      <c r="EN5" s="10" t="s">
        <v>15</v>
      </c>
      <c r="EO5" s="10" t="s">
        <v>16</v>
      </c>
      <c r="EP5" s="10" t="s">
        <v>17</v>
      </c>
      <c r="EQ5" s="10" t="s">
        <v>18</v>
      </c>
      <c r="ER5" s="10" t="s">
        <v>19</v>
      </c>
      <c r="ES5" s="10" t="s">
        <v>20</v>
      </c>
      <c r="ET5" s="11" t="s">
        <v>21</v>
      </c>
      <c r="EU5" s="11" t="s">
        <v>22</v>
      </c>
      <c r="EV5" s="11" t="s">
        <v>23</v>
      </c>
      <c r="EW5" s="11" t="s">
        <v>24</v>
      </c>
      <c r="EX5" s="10" t="s">
        <v>25</v>
      </c>
      <c r="EY5" s="10" t="s">
        <v>26</v>
      </c>
      <c r="EZ5" s="10" t="s">
        <v>27</v>
      </c>
      <c r="FA5" s="10" t="s">
        <v>28</v>
      </c>
      <c r="FB5" s="10">
        <v>1999</v>
      </c>
      <c r="FC5" s="10" t="s">
        <v>13</v>
      </c>
      <c r="FD5" s="10" t="s">
        <v>14</v>
      </c>
      <c r="FE5" s="10" t="s">
        <v>15</v>
      </c>
      <c r="FF5" s="10" t="s">
        <v>16</v>
      </c>
      <c r="FG5" s="10" t="s">
        <v>17</v>
      </c>
      <c r="FH5" s="10" t="s">
        <v>18</v>
      </c>
      <c r="FI5" s="10" t="s">
        <v>19</v>
      </c>
      <c r="FJ5" s="10" t="s">
        <v>20</v>
      </c>
      <c r="FK5" s="11" t="s">
        <v>21</v>
      </c>
      <c r="FL5" s="11" t="s">
        <v>22</v>
      </c>
      <c r="FM5" s="11" t="s">
        <v>23</v>
      </c>
      <c r="FN5" s="11" t="s">
        <v>24</v>
      </c>
      <c r="FO5" s="10" t="s">
        <v>25</v>
      </c>
      <c r="FP5" s="10" t="s">
        <v>26</v>
      </c>
      <c r="FQ5" s="10" t="s">
        <v>27</v>
      </c>
      <c r="FR5" s="10" t="s">
        <v>28</v>
      </c>
      <c r="FS5" s="10">
        <v>2000</v>
      </c>
      <c r="FT5" s="10" t="s">
        <v>13</v>
      </c>
      <c r="FU5" s="10" t="s">
        <v>14</v>
      </c>
      <c r="FV5" s="10" t="s">
        <v>15</v>
      </c>
      <c r="FW5" s="10" t="s">
        <v>16</v>
      </c>
      <c r="FX5" s="10" t="s">
        <v>17</v>
      </c>
      <c r="FY5" s="10" t="s">
        <v>18</v>
      </c>
      <c r="FZ5" s="10" t="s">
        <v>19</v>
      </c>
      <c r="GA5" s="10" t="s">
        <v>20</v>
      </c>
      <c r="GB5" s="11" t="s">
        <v>21</v>
      </c>
      <c r="GC5" s="11" t="s">
        <v>22</v>
      </c>
      <c r="GD5" s="11" t="s">
        <v>23</v>
      </c>
      <c r="GE5" s="11" t="s">
        <v>24</v>
      </c>
      <c r="GF5" s="10" t="s">
        <v>25</v>
      </c>
      <c r="GG5" s="10" t="s">
        <v>26</v>
      </c>
      <c r="GH5" s="10" t="s">
        <v>27</v>
      </c>
      <c r="GI5" s="10" t="s">
        <v>28</v>
      </c>
      <c r="GJ5" s="10">
        <v>2001</v>
      </c>
      <c r="GK5" s="10" t="s">
        <v>13</v>
      </c>
      <c r="GL5" s="10" t="s">
        <v>14</v>
      </c>
      <c r="GM5" s="10" t="s">
        <v>15</v>
      </c>
      <c r="GN5" s="10" t="s">
        <v>16</v>
      </c>
      <c r="GO5" s="10" t="s">
        <v>17</v>
      </c>
      <c r="GP5" s="10" t="s">
        <v>18</v>
      </c>
      <c r="GQ5" s="10" t="s">
        <v>19</v>
      </c>
      <c r="GR5" s="10" t="s">
        <v>20</v>
      </c>
      <c r="GS5" s="10" t="s">
        <v>21</v>
      </c>
      <c r="GT5" s="10" t="s">
        <v>22</v>
      </c>
      <c r="GU5" s="10" t="s">
        <v>23</v>
      </c>
      <c r="GV5" s="10" t="s">
        <v>24</v>
      </c>
      <c r="GW5" s="10" t="s">
        <v>25</v>
      </c>
      <c r="GX5" s="10" t="s">
        <v>26</v>
      </c>
      <c r="GY5" s="10" t="s">
        <v>27</v>
      </c>
      <c r="GZ5" s="10" t="s">
        <v>28</v>
      </c>
      <c r="HA5" s="10">
        <v>2002</v>
      </c>
      <c r="HB5" s="10" t="s">
        <v>13</v>
      </c>
      <c r="HC5" s="10" t="s">
        <v>14</v>
      </c>
      <c r="HD5" s="10" t="s">
        <v>15</v>
      </c>
      <c r="HE5" s="10" t="s">
        <v>16</v>
      </c>
      <c r="HF5" s="10" t="s">
        <v>17</v>
      </c>
      <c r="HG5" s="10" t="s">
        <v>18</v>
      </c>
      <c r="HH5" s="10" t="s">
        <v>19</v>
      </c>
      <c r="HI5" s="10" t="s">
        <v>20</v>
      </c>
      <c r="HJ5" s="10" t="s">
        <v>21</v>
      </c>
      <c r="HK5" s="10" t="s">
        <v>22</v>
      </c>
      <c r="HL5" s="10" t="s">
        <v>23</v>
      </c>
      <c r="HM5" s="10" t="s">
        <v>24</v>
      </c>
      <c r="HN5" s="10" t="s">
        <v>25</v>
      </c>
      <c r="HO5" s="10" t="s">
        <v>26</v>
      </c>
      <c r="HP5" s="10" t="s">
        <v>27</v>
      </c>
      <c r="HQ5" s="10" t="s">
        <v>28</v>
      </c>
      <c r="HR5" s="10">
        <v>2003</v>
      </c>
      <c r="HS5" s="10" t="s">
        <v>13</v>
      </c>
      <c r="HT5" s="10" t="s">
        <v>14</v>
      </c>
      <c r="HU5" s="10" t="s">
        <v>15</v>
      </c>
      <c r="HV5" s="10" t="s">
        <v>16</v>
      </c>
      <c r="HW5" s="10" t="s">
        <v>17</v>
      </c>
      <c r="HX5" s="10" t="s">
        <v>18</v>
      </c>
      <c r="HY5" s="10" t="s">
        <v>19</v>
      </c>
      <c r="HZ5" s="10" t="s">
        <v>20</v>
      </c>
      <c r="IA5" s="10" t="s">
        <v>21</v>
      </c>
      <c r="IB5" s="10" t="s">
        <v>22</v>
      </c>
      <c r="IC5" s="10" t="s">
        <v>23</v>
      </c>
      <c r="ID5" s="10" t="s">
        <v>24</v>
      </c>
      <c r="IE5" s="10" t="s">
        <v>25</v>
      </c>
      <c r="IF5" s="10" t="s">
        <v>26</v>
      </c>
      <c r="IG5" s="10" t="s">
        <v>27</v>
      </c>
      <c r="IH5" s="10" t="s">
        <v>28</v>
      </c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92:256" ht="12.75" customHeight="1"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9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42" s="17" customFormat="1" ht="12.75" customHeight="1">
      <c r="A7" s="15" t="s">
        <v>29</v>
      </c>
      <c r="B7" s="15"/>
      <c r="C7" s="15"/>
      <c r="D7" s="15"/>
      <c r="E7" s="16">
        <v>-3468</v>
      </c>
      <c r="F7" s="16">
        <v>0</v>
      </c>
      <c r="G7" s="16">
        <v>0</v>
      </c>
      <c r="H7" s="16">
        <v>0</v>
      </c>
      <c r="I7" s="16">
        <v>-3468</v>
      </c>
      <c r="U7" s="17">
        <v>-3468</v>
      </c>
      <c r="V7" s="16">
        <v>-6642.3</v>
      </c>
      <c r="W7" s="16">
        <v>0</v>
      </c>
      <c r="X7" s="16">
        <v>0</v>
      </c>
      <c r="Y7" s="16">
        <v>0</v>
      </c>
      <c r="Z7" s="16">
        <v>-6642.3</v>
      </c>
      <c r="AL7" s="17">
        <v>-6642.3</v>
      </c>
      <c r="AM7" s="16">
        <v>-102969.5</v>
      </c>
      <c r="AN7" s="16">
        <v>0</v>
      </c>
      <c r="AO7" s="16">
        <v>0</v>
      </c>
      <c r="AP7" s="16">
        <v>0</v>
      </c>
      <c r="AQ7" s="16">
        <v>-102969.5</v>
      </c>
      <c r="BC7" s="17">
        <v>-102969.5</v>
      </c>
      <c r="BD7" s="16">
        <v>-377821</v>
      </c>
      <c r="BE7" s="16">
        <v>0</v>
      </c>
      <c r="BF7" s="16">
        <v>0</v>
      </c>
      <c r="BG7" s="16">
        <v>0</v>
      </c>
      <c r="BH7" s="16">
        <v>-377821</v>
      </c>
      <c r="BT7" s="17">
        <v>-377821</v>
      </c>
      <c r="BU7" s="16">
        <v>-921585</v>
      </c>
      <c r="BV7" s="16">
        <v>0</v>
      </c>
      <c r="BW7" s="16">
        <v>0</v>
      </c>
      <c r="BX7" s="16">
        <v>0</v>
      </c>
      <c r="BY7" s="16">
        <v>-921585</v>
      </c>
      <c r="CK7" s="17">
        <v>-921585</v>
      </c>
      <c r="CL7" s="17">
        <v>-1864603</v>
      </c>
      <c r="CM7" s="17">
        <v>-483709.5</v>
      </c>
      <c r="CN7" s="17">
        <v>-1349954</v>
      </c>
      <c r="CO7" s="17">
        <v>-2101663.6</v>
      </c>
      <c r="CP7" s="17">
        <v>-3100022.1</v>
      </c>
      <c r="CQ7" s="17">
        <v>-67887.1</v>
      </c>
      <c r="CR7" s="17">
        <v>-127330.9</v>
      </c>
      <c r="CS7" s="17">
        <v>-483709.5</v>
      </c>
      <c r="CT7" s="17">
        <v>-639999.3</v>
      </c>
      <c r="CU7" s="17">
        <v>-748419.5</v>
      </c>
      <c r="CV7" s="17">
        <v>-866244.5</v>
      </c>
      <c r="CW7" s="17">
        <v>-1012680.7</v>
      </c>
      <c r="CX7" s="17">
        <v>-1163871.2</v>
      </c>
      <c r="CY7" s="17">
        <v>-1235419.1</v>
      </c>
      <c r="CZ7" s="17">
        <v>-1433737.8</v>
      </c>
      <c r="DA7" s="17">
        <v>-1574941.8</v>
      </c>
      <c r="DB7" s="17">
        <v>-1864603</v>
      </c>
      <c r="DC7" s="17">
        <v>-1269278</v>
      </c>
      <c r="DD7" s="17">
        <v>-64578.1</v>
      </c>
      <c r="DE7" s="17">
        <v>-403271.4</v>
      </c>
      <c r="DF7" s="17">
        <v>-1024517.2</v>
      </c>
      <c r="DG7" s="17">
        <v>-1955101.9</v>
      </c>
      <c r="DH7" s="17">
        <v>52101</v>
      </c>
      <c r="DI7" s="17">
        <v>-90403.2</v>
      </c>
      <c r="DJ7" s="17">
        <v>-64578.1</v>
      </c>
      <c r="DK7" s="17">
        <v>-96755.1</v>
      </c>
      <c r="DL7" s="17">
        <v>-133864.9</v>
      </c>
      <c r="DM7" s="17">
        <v>-338693.3</v>
      </c>
      <c r="DN7" s="17">
        <v>-482296.2</v>
      </c>
      <c r="DO7" s="17">
        <v>-686514.1</v>
      </c>
      <c r="DP7" s="17">
        <v>-685823.9</v>
      </c>
      <c r="DQ7" s="17">
        <v>-989109.1</v>
      </c>
      <c r="DR7" s="17">
        <v>-1043122.4</v>
      </c>
      <c r="DS7" s="17">
        <v>-1269278</v>
      </c>
      <c r="DT7" s="17">
        <v>-1605388</v>
      </c>
      <c r="DU7" s="17">
        <v>-65160.8</v>
      </c>
      <c r="DV7" s="17">
        <v>-423710.5</v>
      </c>
      <c r="DW7" s="17">
        <v>-303826</v>
      </c>
      <c r="DX7" s="17">
        <v>-812690.7</v>
      </c>
      <c r="DY7" s="17">
        <v>46750.9</v>
      </c>
      <c r="DZ7" s="17">
        <v>2428.3</v>
      </c>
      <c r="EA7" s="17">
        <v>-65160.8</v>
      </c>
      <c r="EB7" s="17">
        <v>-32603.8</v>
      </c>
      <c r="EC7" s="17">
        <v>-119189.2</v>
      </c>
      <c r="ED7" s="17">
        <v>-488871.3</v>
      </c>
      <c r="EE7" s="17">
        <v>-667856.3</v>
      </c>
      <c r="EF7" s="17">
        <v>-803527.8</v>
      </c>
      <c r="EG7" s="17">
        <v>-792697.3</v>
      </c>
      <c r="EH7" s="17">
        <v>-907880.2</v>
      </c>
      <c r="EI7" s="17">
        <v>-1072770.7</v>
      </c>
      <c r="EJ7" s="17">
        <v>-1605388</v>
      </c>
      <c r="EK7" s="17">
        <v>-1035623</v>
      </c>
      <c r="EL7" s="17">
        <v>-36680</v>
      </c>
      <c r="EM7" s="17">
        <v>-270413.3</v>
      </c>
      <c r="EN7" s="17">
        <v>-221139.1</v>
      </c>
      <c r="EO7" s="17">
        <v>-507390.6</v>
      </c>
      <c r="EP7" s="17">
        <v>147425.5</v>
      </c>
      <c r="EQ7" s="17">
        <v>81919.3</v>
      </c>
      <c r="ER7" s="17">
        <v>-36680</v>
      </c>
      <c r="ES7" s="17">
        <v>-231339.9</v>
      </c>
      <c r="ET7" s="17">
        <v>-305739.1</v>
      </c>
      <c r="EU7" s="17">
        <v>-307093.3</v>
      </c>
      <c r="EV7" s="17">
        <v>-521817.8</v>
      </c>
      <c r="EW7" s="17">
        <v>-552085.5</v>
      </c>
      <c r="EX7" s="17">
        <v>-528232.4</v>
      </c>
      <c r="EY7" s="17">
        <v>-571130.7</v>
      </c>
      <c r="EZ7" s="17">
        <v>-500716.3</v>
      </c>
      <c r="FA7" s="17">
        <v>-1035623</v>
      </c>
      <c r="FB7" s="19">
        <v>-1220500</v>
      </c>
      <c r="FC7" s="19">
        <v>356887.8</v>
      </c>
      <c r="FD7" s="19">
        <v>-378221.8</v>
      </c>
      <c r="FE7" s="19">
        <v>-816547.5</v>
      </c>
      <c r="FF7" s="19">
        <v>-382618.5</v>
      </c>
      <c r="FG7" s="19">
        <v>284409.6</v>
      </c>
      <c r="FH7" s="19">
        <v>290573.8</v>
      </c>
      <c r="FI7" s="19">
        <v>356887.8</v>
      </c>
      <c r="FJ7" s="19">
        <v>189494</v>
      </c>
      <c r="FK7" s="19">
        <v>266150.7</v>
      </c>
      <c r="FL7" s="19">
        <v>-21334</v>
      </c>
      <c r="FM7" s="19">
        <v>-419962.4</v>
      </c>
      <c r="FN7" s="19">
        <v>-669144</v>
      </c>
      <c r="FO7" s="19">
        <v>-837881.5</v>
      </c>
      <c r="FP7" s="19">
        <v>-815609.5</v>
      </c>
      <c r="FQ7" s="19">
        <v>-830762.6</v>
      </c>
      <c r="FR7" s="19">
        <v>-1220500</v>
      </c>
      <c r="FS7" s="19">
        <v>-1279106</v>
      </c>
      <c r="FT7" s="19">
        <v>119475.6</v>
      </c>
      <c r="FU7" s="19">
        <v>-647472</v>
      </c>
      <c r="FV7" s="19">
        <v>-292551.7</v>
      </c>
      <c r="FW7" s="19">
        <v>-458557.9</v>
      </c>
      <c r="FX7" s="19">
        <v>116040.8</v>
      </c>
      <c r="FY7" s="19">
        <v>39622.2</v>
      </c>
      <c r="FZ7" s="19">
        <v>119475.6</v>
      </c>
      <c r="GA7" s="19">
        <v>-199604.1</v>
      </c>
      <c r="GB7" s="19">
        <v>-346969.5</v>
      </c>
      <c r="GC7" s="19">
        <v>-527996.4</v>
      </c>
      <c r="GD7" s="19">
        <v>-741194.5</v>
      </c>
      <c r="GE7" s="19">
        <v>-864647.7</v>
      </c>
      <c r="GF7" s="19">
        <v>-820548.1</v>
      </c>
      <c r="GG7" s="19">
        <v>-1196957.7</v>
      </c>
      <c r="GH7" s="19">
        <v>-1128775.6</v>
      </c>
      <c r="GI7" s="19">
        <v>-1279106</v>
      </c>
      <c r="GJ7" s="19">
        <v>283959.4</v>
      </c>
      <c r="GK7" s="19">
        <v>270160.7</v>
      </c>
      <c r="GL7" s="19">
        <v>501866.9</v>
      </c>
      <c r="GM7" s="19">
        <v>53394.70000000007</v>
      </c>
      <c r="GN7" s="19">
        <v>-541462.9</v>
      </c>
      <c r="GO7" s="19">
        <v>183377.3</v>
      </c>
      <c r="GP7" s="19">
        <v>250887.8</v>
      </c>
      <c r="GQ7" s="19">
        <v>270160.7</v>
      </c>
      <c r="GR7" s="19">
        <v>275516</v>
      </c>
      <c r="GS7" s="19">
        <v>607701.3</v>
      </c>
      <c r="GT7" s="19">
        <v>772027.6</v>
      </c>
      <c r="GU7" s="19">
        <v>892252</v>
      </c>
      <c r="GV7" s="19">
        <v>754452.8</v>
      </c>
      <c r="GW7" s="19">
        <v>825422.3</v>
      </c>
      <c r="GX7" s="19">
        <v>290358.9</v>
      </c>
      <c r="GY7" s="19">
        <v>77313.2</v>
      </c>
      <c r="GZ7" s="19">
        <v>283959.4</v>
      </c>
      <c r="HA7" s="19">
        <v>-776907.7</v>
      </c>
      <c r="HB7" s="19">
        <v>60907.8</v>
      </c>
      <c r="HC7" s="19">
        <v>-116041.4</v>
      </c>
      <c r="HD7" s="19">
        <v>211897.6</v>
      </c>
      <c r="HE7" s="19">
        <v>-933671.7</v>
      </c>
      <c r="HF7" s="19">
        <v>152096.6</v>
      </c>
      <c r="HG7" s="19">
        <v>185230.9</v>
      </c>
      <c r="HH7" s="19">
        <v>60907.8</v>
      </c>
      <c r="HI7" s="19">
        <v>218579.5</v>
      </c>
      <c r="HJ7" s="19">
        <v>83931.4</v>
      </c>
      <c r="HK7" s="19">
        <v>-55133.6</v>
      </c>
      <c r="HL7" s="19">
        <v>-133385.8</v>
      </c>
      <c r="HM7" s="19">
        <v>-194169.6</v>
      </c>
      <c r="HN7" s="19">
        <v>156764</v>
      </c>
      <c r="HO7" s="19">
        <v>-171780.3</v>
      </c>
      <c r="HP7" s="19">
        <v>-320321.8</v>
      </c>
      <c r="HQ7" s="19">
        <v>-776907.7</v>
      </c>
      <c r="HR7" s="17">
        <v>-681544.8</v>
      </c>
      <c r="HS7" s="17">
        <v>202189.4</v>
      </c>
      <c r="HT7" s="17">
        <v>244288.2</v>
      </c>
      <c r="HU7" s="17">
        <v>290602.8</v>
      </c>
      <c r="HV7" s="17">
        <v>-1418625.2</v>
      </c>
      <c r="HW7" s="17">
        <v>98353.2</v>
      </c>
      <c r="HX7" s="17">
        <v>98778</v>
      </c>
      <c r="HY7" s="17">
        <v>202189.4</v>
      </c>
      <c r="HZ7" s="17">
        <v>521713.8</v>
      </c>
      <c r="IA7" s="17">
        <v>356252.4</v>
      </c>
      <c r="IB7" s="17">
        <v>446477.6</v>
      </c>
      <c r="IC7" s="17">
        <v>256811.6</v>
      </c>
      <c r="ID7" s="17">
        <v>241838</v>
      </c>
      <c r="IE7" s="17">
        <v>737080.4</v>
      </c>
      <c r="IF7" s="17">
        <v>247629.3</v>
      </c>
      <c r="IG7" s="17">
        <v>177423.8</v>
      </c>
      <c r="IH7" s="17">
        <v>-681544.8</v>
      </c>
    </row>
    <row r="8" spans="1:145" s="18" customFormat="1" ht="12.75" customHeight="1">
      <c r="A8" s="13" t="s">
        <v>30</v>
      </c>
      <c r="B8" s="13"/>
      <c r="C8" s="13"/>
      <c r="D8" s="13"/>
      <c r="W8" s="18">
        <v>0</v>
      </c>
      <c r="X8" s="18">
        <v>0</v>
      </c>
      <c r="Y8" s="18">
        <v>0</v>
      </c>
      <c r="Z8" s="18">
        <v>0</v>
      </c>
      <c r="AQ8" s="18">
        <v>0</v>
      </c>
      <c r="BC8" s="18">
        <v>0</v>
      </c>
      <c r="BE8" s="18">
        <v>0</v>
      </c>
      <c r="BF8" s="18">
        <v>0</v>
      </c>
      <c r="BG8" s="18">
        <v>0</v>
      </c>
      <c r="BH8" s="18">
        <v>0</v>
      </c>
      <c r="BT8" s="18">
        <v>0</v>
      </c>
      <c r="BV8" s="18">
        <v>0</v>
      </c>
      <c r="BW8" s="18">
        <v>0</v>
      </c>
      <c r="BX8" s="18">
        <v>0</v>
      </c>
      <c r="BY8" s="18">
        <v>0</v>
      </c>
      <c r="CL8" s="19"/>
      <c r="CM8" s="19"/>
      <c r="CN8" s="19"/>
      <c r="CO8" s="19"/>
      <c r="CP8" s="19"/>
      <c r="DB8" s="19"/>
      <c r="DC8" s="19"/>
      <c r="DD8" s="19"/>
      <c r="DE8" s="19"/>
      <c r="DF8" s="19"/>
      <c r="DG8" s="19"/>
      <c r="DT8" s="19"/>
      <c r="DU8" s="19"/>
      <c r="DV8" s="19"/>
      <c r="DW8" s="19"/>
      <c r="DX8" s="19"/>
      <c r="EL8" s="19"/>
      <c r="EM8" s="19"/>
      <c r="EN8" s="19"/>
      <c r="EO8" s="19"/>
    </row>
    <row r="9" spans="1:242" s="18" customFormat="1" ht="12.75" customHeight="1">
      <c r="A9" s="13" t="s">
        <v>31</v>
      </c>
      <c r="B9" s="13"/>
      <c r="C9" s="13"/>
      <c r="D9" s="13"/>
      <c r="E9" s="18">
        <v>0</v>
      </c>
      <c r="F9" s="18">
        <v>0</v>
      </c>
      <c r="G9" s="18">
        <v>0</v>
      </c>
      <c r="H9" s="18">
        <v>0</v>
      </c>
      <c r="I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M9" s="18">
        <v>121693.8</v>
      </c>
      <c r="AN9" s="18">
        <v>0</v>
      </c>
      <c r="AO9" s="18">
        <v>0</v>
      </c>
      <c r="AP9" s="18">
        <v>0</v>
      </c>
      <c r="AQ9" s="18">
        <v>121693.8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121693.8</v>
      </c>
      <c r="BD9" s="18">
        <v>409341</v>
      </c>
      <c r="BE9" s="18">
        <v>0</v>
      </c>
      <c r="BF9" s="18">
        <v>0</v>
      </c>
      <c r="BG9" s="18">
        <v>0</v>
      </c>
      <c r="BH9" s="18">
        <v>409341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409341</v>
      </c>
      <c r="BU9" s="18">
        <v>964429</v>
      </c>
      <c r="BV9" s="18">
        <v>0</v>
      </c>
      <c r="BW9" s="18">
        <v>0</v>
      </c>
      <c r="BX9" s="18">
        <v>0</v>
      </c>
      <c r="BY9" s="18">
        <v>964429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964429</v>
      </c>
      <c r="CL9" s="19">
        <v>1864603</v>
      </c>
      <c r="CM9" s="19">
        <v>399077</v>
      </c>
      <c r="CN9" s="19">
        <v>483426.2</v>
      </c>
      <c r="CO9" s="19">
        <v>337439</v>
      </c>
      <c r="CP9" s="19">
        <v>644660.8</v>
      </c>
      <c r="CQ9" s="18">
        <v>67887.1</v>
      </c>
      <c r="CR9" s="18">
        <v>127330.9</v>
      </c>
      <c r="CS9" s="18">
        <v>399077</v>
      </c>
      <c r="CT9" s="18">
        <v>616445.9</v>
      </c>
      <c r="CU9" s="18">
        <v>748419.5</v>
      </c>
      <c r="CV9" s="18">
        <v>882503.2</v>
      </c>
      <c r="CW9" s="18">
        <v>963467.2</v>
      </c>
      <c r="CX9" s="18">
        <v>1118011</v>
      </c>
      <c r="CY9" s="18">
        <v>1219942.2</v>
      </c>
      <c r="CZ9" s="18">
        <v>1393046.7</v>
      </c>
      <c r="DA9" s="18">
        <v>1544339.8</v>
      </c>
      <c r="DB9" s="18">
        <v>1864603</v>
      </c>
      <c r="DC9" s="19">
        <v>1268338</v>
      </c>
      <c r="DD9" s="19">
        <v>196208</v>
      </c>
      <c r="DE9" s="19">
        <v>205073.2</v>
      </c>
      <c r="DF9" s="19">
        <v>410406.8</v>
      </c>
      <c r="DG9" s="19">
        <v>456650</v>
      </c>
      <c r="DH9" s="18">
        <v>80257.4</v>
      </c>
      <c r="DI9" s="18">
        <v>162412</v>
      </c>
      <c r="DJ9" s="18">
        <v>196208</v>
      </c>
      <c r="DK9" s="18">
        <v>262391.6</v>
      </c>
      <c r="DL9" s="18">
        <v>366579</v>
      </c>
      <c r="DM9" s="18">
        <v>401281.2</v>
      </c>
      <c r="DN9" s="18">
        <v>547219.4</v>
      </c>
      <c r="DO9" s="18">
        <v>749409.2</v>
      </c>
      <c r="DP9" s="18">
        <v>811688</v>
      </c>
      <c r="DQ9" s="18">
        <v>1071262.5</v>
      </c>
      <c r="DR9" s="18">
        <v>1186329.2</v>
      </c>
      <c r="DS9" s="18">
        <v>1284558</v>
      </c>
      <c r="DT9" s="19">
        <v>1605388</v>
      </c>
      <c r="DU9" s="19">
        <v>122552.9</v>
      </c>
      <c r="DV9" s="19">
        <v>466722.4</v>
      </c>
      <c r="DW9" s="19">
        <v>311186.5</v>
      </c>
      <c r="DX9" s="19">
        <v>704926.2</v>
      </c>
      <c r="DY9" s="18">
        <v>68048.6</v>
      </c>
      <c r="DZ9" s="18">
        <v>97533</v>
      </c>
      <c r="EA9" s="18">
        <v>122552.9</v>
      </c>
      <c r="EB9" s="18">
        <v>174630</v>
      </c>
      <c r="EC9" s="18">
        <v>244947.4</v>
      </c>
      <c r="ED9" s="18">
        <v>589275.3</v>
      </c>
      <c r="EE9" s="18">
        <v>771864</v>
      </c>
      <c r="EF9" s="18">
        <v>869250.9</v>
      </c>
      <c r="EG9" s="18">
        <v>900461.8</v>
      </c>
      <c r="EH9" s="18">
        <v>979054.9</v>
      </c>
      <c r="EI9" s="18">
        <v>1192563.7</v>
      </c>
      <c r="EJ9" s="18">
        <v>1605388</v>
      </c>
      <c r="EK9" s="18">
        <v>986894</v>
      </c>
      <c r="EL9" s="19">
        <v>184326.7</v>
      </c>
      <c r="EM9" s="19">
        <v>172239.8</v>
      </c>
      <c r="EN9" s="19">
        <v>223632.4</v>
      </c>
      <c r="EO9" s="19">
        <v>406695.1</v>
      </c>
      <c r="EP9" s="18">
        <v>24382</v>
      </c>
      <c r="EQ9" s="18">
        <v>116803.7</v>
      </c>
      <c r="ER9" s="18">
        <v>184326.7</v>
      </c>
      <c r="ES9" s="18">
        <v>368159.3</v>
      </c>
      <c r="ET9" s="18">
        <v>406648</v>
      </c>
      <c r="EU9" s="18">
        <v>356566.5</v>
      </c>
      <c r="EV9" s="18">
        <v>734421.1</v>
      </c>
      <c r="EW9" s="18">
        <v>584453.6</v>
      </c>
      <c r="EX9" s="18">
        <v>580198.9</v>
      </c>
      <c r="EY9" s="18">
        <v>577600.5</v>
      </c>
      <c r="EZ9" s="18">
        <v>498492.1</v>
      </c>
      <c r="FA9" s="18">
        <v>986894</v>
      </c>
      <c r="FB9" s="18">
        <v>1376835</v>
      </c>
      <c r="FC9" s="18">
        <v>-110716</v>
      </c>
      <c r="FD9" s="18">
        <v>190516.2</v>
      </c>
      <c r="FE9" s="18">
        <v>995202</v>
      </c>
      <c r="FF9" s="18">
        <v>301832.8</v>
      </c>
      <c r="FG9" s="18">
        <v>-48671.2</v>
      </c>
      <c r="FH9" s="18">
        <v>-88206.6</v>
      </c>
      <c r="FI9" s="18">
        <v>-110716</v>
      </c>
      <c r="FJ9" s="18">
        <v>-132126.1</v>
      </c>
      <c r="FK9" s="18">
        <v>-169278.7</v>
      </c>
      <c r="FL9" s="18">
        <v>79800.2</v>
      </c>
      <c r="FM9" s="18">
        <v>776870.9</v>
      </c>
      <c r="FN9" s="18">
        <v>1001697.8</v>
      </c>
      <c r="FO9" s="18">
        <v>1075002.2</v>
      </c>
      <c r="FP9" s="18">
        <v>1152677.1</v>
      </c>
      <c r="FQ9" s="18">
        <v>1163380.8</v>
      </c>
      <c r="FR9" s="18">
        <v>1376835</v>
      </c>
      <c r="FS9" s="18">
        <v>1480160</v>
      </c>
      <c r="FT9" s="18">
        <v>286172.2</v>
      </c>
      <c r="FU9" s="18">
        <v>524107.4</v>
      </c>
      <c r="FV9" s="18">
        <v>330918.8</v>
      </c>
      <c r="FW9" s="18">
        <v>338961.6</v>
      </c>
      <c r="FX9" s="18">
        <v>167918.6</v>
      </c>
      <c r="FY9" s="18">
        <v>192935.4</v>
      </c>
      <c r="FZ9" s="18">
        <v>286172.2</v>
      </c>
      <c r="GA9" s="18">
        <v>429617.3</v>
      </c>
      <c r="GB9" s="18">
        <v>675882.1</v>
      </c>
      <c r="GC9" s="18">
        <v>810279.6</v>
      </c>
      <c r="GD9" s="18">
        <v>980097.5</v>
      </c>
      <c r="GE9" s="18">
        <v>1081796.2</v>
      </c>
      <c r="GF9" s="18">
        <v>1141198.4</v>
      </c>
      <c r="GG9" s="18">
        <v>1345765.6</v>
      </c>
      <c r="GH9" s="18">
        <v>1467650</v>
      </c>
      <c r="GI9" s="18">
        <v>1480160</v>
      </c>
      <c r="GJ9" s="18">
        <v>-240921.8</v>
      </c>
      <c r="GK9" s="18">
        <v>10876.4</v>
      </c>
      <c r="GL9" s="18">
        <v>-741215</v>
      </c>
      <c r="GM9" s="18">
        <v>193259.2</v>
      </c>
      <c r="GN9" s="18">
        <v>296157.6</v>
      </c>
      <c r="GO9" s="18">
        <v>-16653.6</v>
      </c>
      <c r="GP9" s="18">
        <v>-21861.2</v>
      </c>
      <c r="GQ9" s="18">
        <v>10876.4</v>
      </c>
      <c r="GR9" s="18">
        <v>48882.5</v>
      </c>
      <c r="GS9" s="18">
        <v>-237390.1</v>
      </c>
      <c r="GT9" s="18">
        <v>-730338.6</v>
      </c>
      <c r="GU9" s="18">
        <v>-515144.4</v>
      </c>
      <c r="GV9" s="18">
        <v>-490741.2</v>
      </c>
      <c r="GW9" s="18">
        <v>-537079.4</v>
      </c>
      <c r="GX9" s="18">
        <v>35926.4</v>
      </c>
      <c r="GY9" s="18">
        <v>134460.2</v>
      </c>
      <c r="GZ9" s="18">
        <v>-240921.8</v>
      </c>
      <c r="HA9" s="18">
        <v>776377.5</v>
      </c>
      <c r="HB9" s="18">
        <v>252105.6</v>
      </c>
      <c r="HC9" s="18">
        <v>-13442.6</v>
      </c>
      <c r="HD9" s="18">
        <v>245257.3</v>
      </c>
      <c r="HE9" s="18">
        <v>292457.2</v>
      </c>
      <c r="HF9" s="18">
        <v>189519.5</v>
      </c>
      <c r="HG9" s="18">
        <v>273595.2</v>
      </c>
      <c r="HH9" s="18">
        <v>252105.6</v>
      </c>
      <c r="HI9" s="18">
        <v>-36518.4</v>
      </c>
      <c r="HJ9" s="18">
        <v>100288.4</v>
      </c>
      <c r="HK9" s="18">
        <v>238663</v>
      </c>
      <c r="HL9" s="18">
        <v>394376.4</v>
      </c>
      <c r="HM9" s="18">
        <v>440822</v>
      </c>
      <c r="HN9" s="18">
        <v>483920.3</v>
      </c>
      <c r="HO9" s="18">
        <v>451862.7</v>
      </c>
      <c r="HP9" s="18">
        <v>537630</v>
      </c>
      <c r="HQ9" s="18">
        <v>776377.5</v>
      </c>
      <c r="HR9" s="18">
        <v>596195.4</v>
      </c>
      <c r="HS9" s="18">
        <v>357942.8</v>
      </c>
      <c r="HT9" s="18">
        <v>-426591</v>
      </c>
      <c r="HU9" s="18">
        <v>297413.8</v>
      </c>
      <c r="HV9" s="18">
        <v>367429.8</v>
      </c>
      <c r="HW9" s="18">
        <v>387170.2</v>
      </c>
      <c r="HX9" s="18">
        <v>370165.4</v>
      </c>
      <c r="HY9" s="18">
        <v>357942.8</v>
      </c>
      <c r="HZ9" s="18">
        <v>-296761.4</v>
      </c>
      <c r="IA9" s="18">
        <v>-118433.9</v>
      </c>
      <c r="IB9" s="18">
        <v>-68648.2</v>
      </c>
      <c r="IC9" s="18">
        <v>39961.6</v>
      </c>
      <c r="ID9" s="18">
        <v>55090.2</v>
      </c>
      <c r="IE9" s="18">
        <v>228765.6</v>
      </c>
      <c r="IF9" s="18">
        <v>128110.2</v>
      </c>
      <c r="IG9" s="18">
        <v>137709.8</v>
      </c>
      <c r="IH9" s="18">
        <v>596195.4</v>
      </c>
    </row>
    <row r="10" spans="1:242" s="19" customFormat="1" ht="12.75" customHeight="1">
      <c r="A10" s="20" t="s">
        <v>32</v>
      </c>
      <c r="B10" s="20"/>
      <c r="C10" s="20"/>
      <c r="D10" s="20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M10" s="19">
        <v>117033.8</v>
      </c>
      <c r="AN10" s="19">
        <v>0</v>
      </c>
      <c r="AO10" s="19">
        <v>0</v>
      </c>
      <c r="AP10" s="19">
        <v>0</v>
      </c>
      <c r="AQ10" s="19">
        <v>117033.8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117033.8</v>
      </c>
      <c r="BD10" s="19">
        <v>329302</v>
      </c>
      <c r="BE10" s="19">
        <v>0</v>
      </c>
      <c r="BF10" s="19">
        <v>0</v>
      </c>
      <c r="BG10" s="19">
        <v>0</v>
      </c>
      <c r="BH10" s="19">
        <v>329302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329302</v>
      </c>
      <c r="BU10" s="19">
        <v>449295</v>
      </c>
      <c r="BV10" s="19">
        <v>0</v>
      </c>
      <c r="BW10" s="19">
        <v>0</v>
      </c>
      <c r="BX10" s="19">
        <v>0</v>
      </c>
      <c r="BY10" s="19">
        <v>449295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449295</v>
      </c>
      <c r="CL10" s="19">
        <v>1013527</v>
      </c>
      <c r="CM10" s="19">
        <v>263952</v>
      </c>
      <c r="CN10" s="19">
        <v>194677.1</v>
      </c>
      <c r="CO10" s="19">
        <v>378883.7</v>
      </c>
      <c r="CP10" s="19">
        <v>176014.2</v>
      </c>
      <c r="CQ10" s="19">
        <v>67887.1</v>
      </c>
      <c r="CR10" s="19">
        <v>127330.9</v>
      </c>
      <c r="CS10" s="19">
        <v>263952</v>
      </c>
      <c r="CT10" s="19">
        <v>309321</v>
      </c>
      <c r="CU10" s="19">
        <v>401294.6</v>
      </c>
      <c r="CV10" s="19">
        <v>458629.1</v>
      </c>
      <c r="CW10" s="19">
        <v>493158.2</v>
      </c>
      <c r="CX10" s="19">
        <v>809012.5</v>
      </c>
      <c r="CY10" s="19">
        <v>837512.8</v>
      </c>
      <c r="CZ10" s="19">
        <v>841037.3</v>
      </c>
      <c r="DA10" s="19">
        <v>877440.4</v>
      </c>
      <c r="DB10" s="19">
        <v>1013527</v>
      </c>
      <c r="DC10" s="19">
        <v>603846</v>
      </c>
      <c r="DD10" s="19">
        <v>124264.6</v>
      </c>
      <c r="DE10" s="19">
        <v>132780.7</v>
      </c>
      <c r="DF10" s="19">
        <v>140422.4</v>
      </c>
      <c r="DG10" s="19">
        <v>190158.3</v>
      </c>
      <c r="DH10" s="19">
        <v>-15706</v>
      </c>
      <c r="DI10" s="19">
        <v>90468.6</v>
      </c>
      <c r="DJ10" s="19">
        <v>124264.6</v>
      </c>
      <c r="DK10" s="19">
        <v>197032.4</v>
      </c>
      <c r="DL10" s="19">
        <v>226679.8</v>
      </c>
      <c r="DM10" s="19">
        <v>257045.3</v>
      </c>
      <c r="DN10" s="19">
        <v>269983.5</v>
      </c>
      <c r="DO10" s="19">
        <v>351173.3</v>
      </c>
      <c r="DP10" s="19">
        <v>397467.7</v>
      </c>
      <c r="DQ10" s="19">
        <v>431542.1</v>
      </c>
      <c r="DR10" s="19">
        <v>521116.7</v>
      </c>
      <c r="DS10" s="19">
        <v>603846</v>
      </c>
      <c r="DT10" s="19">
        <v>287876</v>
      </c>
      <c r="DU10" s="19">
        <v>146203.9</v>
      </c>
      <c r="DV10" s="19">
        <v>131406.9</v>
      </c>
      <c r="DW10" s="19">
        <v>63005</v>
      </c>
      <c r="DX10" s="19">
        <v>-52739.8</v>
      </c>
      <c r="DY10" s="19">
        <v>91699.6</v>
      </c>
      <c r="DZ10" s="19">
        <v>121184</v>
      </c>
      <c r="EA10" s="19">
        <v>146203.9</v>
      </c>
      <c r="EB10" s="19">
        <v>197538.9</v>
      </c>
      <c r="EC10" s="19">
        <v>267856.3</v>
      </c>
      <c r="ED10" s="19">
        <v>277610.8</v>
      </c>
      <c r="EE10" s="19">
        <v>257899.5</v>
      </c>
      <c r="EF10" s="19">
        <v>287286.4</v>
      </c>
      <c r="EG10" s="19">
        <v>340615.8</v>
      </c>
      <c r="EH10" s="19">
        <v>419208.9</v>
      </c>
      <c r="EI10" s="19">
        <v>505885.2</v>
      </c>
      <c r="EJ10" s="19">
        <v>287876</v>
      </c>
      <c r="EK10" s="19">
        <v>19945</v>
      </c>
      <c r="EL10" s="19">
        <v>186048.9</v>
      </c>
      <c r="EM10" s="19">
        <v>70058.4</v>
      </c>
      <c r="EN10" s="19">
        <v>-86829.4</v>
      </c>
      <c r="EO10" s="19">
        <v>-149332.9</v>
      </c>
      <c r="EP10" s="19">
        <v>47525.9</v>
      </c>
      <c r="EQ10" s="19">
        <v>116395.5</v>
      </c>
      <c r="ER10" s="19">
        <v>186048.9</v>
      </c>
      <c r="ES10" s="19">
        <v>210933.6</v>
      </c>
      <c r="ET10" s="19">
        <v>238377</v>
      </c>
      <c r="EU10" s="19">
        <v>256107.3</v>
      </c>
      <c r="EV10" s="19">
        <v>247374.7</v>
      </c>
      <c r="EW10" s="19">
        <v>233065.5</v>
      </c>
      <c r="EX10" s="19">
        <v>169277.9</v>
      </c>
      <c r="EY10" s="19">
        <v>122601.9</v>
      </c>
      <c r="EZ10" s="19">
        <v>49681.9</v>
      </c>
      <c r="FA10" s="19">
        <v>19945</v>
      </c>
      <c r="FB10" s="19">
        <v>-174069</v>
      </c>
      <c r="FC10" s="19">
        <v>-102362.8</v>
      </c>
      <c r="FD10" s="19">
        <v>-78090.9</v>
      </c>
      <c r="FE10" s="19">
        <v>-6548.399999999994</v>
      </c>
      <c r="FF10" s="19">
        <v>12933.1</v>
      </c>
      <c r="FG10" s="19">
        <v>-40318</v>
      </c>
      <c r="FH10" s="19">
        <v>-79853.4</v>
      </c>
      <c r="FI10" s="19">
        <v>-102362.8</v>
      </c>
      <c r="FJ10" s="19">
        <v>-123467.9</v>
      </c>
      <c r="FK10" s="19">
        <v>-160070.4</v>
      </c>
      <c r="FL10" s="19">
        <v>-180453.7</v>
      </c>
      <c r="FM10" s="19">
        <v>-188649.9</v>
      </c>
      <c r="FN10" s="19">
        <v>-197046.3</v>
      </c>
      <c r="FO10" s="19">
        <v>-187002.1</v>
      </c>
      <c r="FP10" s="19">
        <v>-178750.4</v>
      </c>
      <c r="FQ10" s="19">
        <v>-168046.7</v>
      </c>
      <c r="FR10" s="19">
        <v>-174069</v>
      </c>
      <c r="FS10" s="19">
        <v>-98871</v>
      </c>
      <c r="FT10" s="19">
        <v>-32170.1</v>
      </c>
      <c r="FU10" s="19">
        <v>12750.1</v>
      </c>
      <c r="FV10" s="19">
        <v>34763.5</v>
      </c>
      <c r="FW10" s="19">
        <v>-114214.5</v>
      </c>
      <c r="FX10" s="19">
        <v>-18928.4</v>
      </c>
      <c r="FY10" s="19">
        <v>-12718</v>
      </c>
      <c r="FZ10" s="19">
        <v>-32170.1</v>
      </c>
      <c r="GA10" s="19">
        <v>-47299.7</v>
      </c>
      <c r="GB10" s="19">
        <v>-30161.4</v>
      </c>
      <c r="GC10" s="19">
        <v>-19420</v>
      </c>
      <c r="GD10" s="19">
        <v>42399</v>
      </c>
      <c r="GE10" s="19">
        <v>38122.2</v>
      </c>
      <c r="GF10" s="19">
        <v>15343.5</v>
      </c>
      <c r="GG10" s="19">
        <v>-119422.8</v>
      </c>
      <c r="GH10" s="19">
        <v>-142240.9</v>
      </c>
      <c r="GI10" s="19">
        <v>-98871</v>
      </c>
      <c r="GJ10" s="19">
        <v>-56004.9</v>
      </c>
      <c r="GK10" s="19">
        <v>-63984.6</v>
      </c>
      <c r="GL10" s="19">
        <v>-142541.4</v>
      </c>
      <c r="GM10" s="19">
        <v>233374.7</v>
      </c>
      <c r="GN10" s="19">
        <v>-82853.6</v>
      </c>
      <c r="GO10" s="19">
        <v>-16653.6</v>
      </c>
      <c r="GP10" s="19">
        <v>-43429.3</v>
      </c>
      <c r="GQ10" s="19">
        <v>-63984.6</v>
      </c>
      <c r="GR10" s="19">
        <v>-23664.4</v>
      </c>
      <c r="GS10" s="19">
        <v>-296153.4</v>
      </c>
      <c r="GT10" s="19">
        <v>-206526</v>
      </c>
      <c r="GU10" s="19">
        <v>8553.7</v>
      </c>
      <c r="GV10" s="19">
        <v>40564.2</v>
      </c>
      <c r="GW10" s="19">
        <v>26848.7</v>
      </c>
      <c r="GX10" s="19">
        <v>503858.1</v>
      </c>
      <c r="GY10" s="19">
        <v>522613.9</v>
      </c>
      <c r="GZ10" s="19">
        <v>-56004.9</v>
      </c>
      <c r="HA10" s="19">
        <v>-38652</v>
      </c>
      <c r="HB10" s="19">
        <v>217042.9</v>
      </c>
      <c r="HC10" s="19">
        <v>-394438.9</v>
      </c>
      <c r="HD10" s="19">
        <v>114149.6</v>
      </c>
      <c r="HE10" s="19">
        <v>24594.4</v>
      </c>
      <c r="HF10" s="19">
        <v>189519.5</v>
      </c>
      <c r="HG10" s="19">
        <v>273595.2</v>
      </c>
      <c r="HH10" s="19">
        <v>217042.9</v>
      </c>
      <c r="HI10" s="19">
        <v>-163960.5</v>
      </c>
      <c r="HJ10" s="19">
        <v>-187438.6</v>
      </c>
      <c r="HK10" s="19">
        <v>-177396</v>
      </c>
      <c r="HL10" s="19">
        <v>-134443.8</v>
      </c>
      <c r="HM10" s="19">
        <v>-97677</v>
      </c>
      <c r="HN10" s="19">
        <v>-63246.4</v>
      </c>
      <c r="HO10" s="19">
        <v>-95304</v>
      </c>
      <c r="HP10" s="19">
        <v>-82963.5</v>
      </c>
      <c r="HQ10" s="19">
        <v>-38652</v>
      </c>
      <c r="HR10" s="19">
        <v>-181586</v>
      </c>
      <c r="HS10" s="19">
        <v>343059.2</v>
      </c>
      <c r="HT10" s="19">
        <v>-636248.5</v>
      </c>
      <c r="HU10" s="19">
        <v>149968</v>
      </c>
      <c r="HV10" s="19">
        <v>-38364.7</v>
      </c>
      <c r="HW10" s="19">
        <v>346978</v>
      </c>
      <c r="HX10" s="19">
        <v>339566.8</v>
      </c>
      <c r="HY10" s="19">
        <v>343059.2</v>
      </c>
      <c r="HZ10" s="19">
        <v>-352471.4</v>
      </c>
      <c r="IA10" s="19">
        <v>-335286.6</v>
      </c>
      <c r="IB10" s="19">
        <v>-293189.3</v>
      </c>
      <c r="IC10" s="19">
        <v>-307845.1</v>
      </c>
      <c r="ID10" s="19">
        <v>-314490.6</v>
      </c>
      <c r="IE10" s="19">
        <v>-143221.3</v>
      </c>
      <c r="IF10" s="19">
        <v>-218593.9</v>
      </c>
      <c r="IG10" s="19">
        <v>-208994.3</v>
      </c>
      <c r="IH10" s="19">
        <v>-181586</v>
      </c>
    </row>
    <row r="11" spans="1:242" s="19" customFormat="1" ht="24" customHeight="1">
      <c r="A11" s="20" t="s">
        <v>33</v>
      </c>
      <c r="B11" s="20"/>
      <c r="C11" s="20"/>
      <c r="D11" s="20"/>
      <c r="AQ11" s="19">
        <v>0</v>
      </c>
      <c r="BD11" s="19" t="s">
        <v>40</v>
      </c>
      <c r="BH11" s="19">
        <v>0</v>
      </c>
      <c r="BU11" s="19" t="s">
        <v>40</v>
      </c>
      <c r="BY11" s="19">
        <v>0</v>
      </c>
      <c r="CL11" s="19">
        <v>64118</v>
      </c>
      <c r="CM11" s="19">
        <v>19500</v>
      </c>
      <c r="CN11" s="19">
        <v>24677.1</v>
      </c>
      <c r="CO11" s="19">
        <v>8883.7</v>
      </c>
      <c r="CP11" s="19">
        <v>11057.2</v>
      </c>
      <c r="CQ11" s="19" t="s">
        <v>40</v>
      </c>
      <c r="CR11" s="19" t="s">
        <v>40</v>
      </c>
      <c r="CS11" s="19">
        <v>19500</v>
      </c>
      <c r="CT11" s="19">
        <v>24869</v>
      </c>
      <c r="CU11" s="19">
        <v>34541.2</v>
      </c>
      <c r="CV11" s="19">
        <v>44177.1</v>
      </c>
      <c r="CW11" s="19">
        <v>48706.2</v>
      </c>
      <c r="CX11" s="19">
        <v>64560.5</v>
      </c>
      <c r="CY11" s="19">
        <v>53060.8</v>
      </c>
      <c r="CZ11" s="19">
        <v>46585.3</v>
      </c>
      <c r="DA11" s="19">
        <v>50988.3</v>
      </c>
      <c r="DB11" s="19">
        <v>64118</v>
      </c>
      <c r="DC11" s="19">
        <v>32626</v>
      </c>
      <c r="DD11" s="19">
        <v>-30735.4</v>
      </c>
      <c r="DE11" s="19">
        <v>23780.7</v>
      </c>
      <c r="DF11" s="19">
        <v>422.4</v>
      </c>
      <c r="DG11" s="19">
        <v>39158.3</v>
      </c>
      <c r="DH11" s="19">
        <v>-15706</v>
      </c>
      <c r="DI11" s="19">
        <v>-30531.4</v>
      </c>
      <c r="DJ11" s="19">
        <v>-30735.4</v>
      </c>
      <c r="DK11" s="19">
        <v>-17967.6</v>
      </c>
      <c r="DL11" s="19">
        <v>-8320.2</v>
      </c>
      <c r="DM11" s="19">
        <v>-6954.7</v>
      </c>
      <c r="DN11" s="19">
        <v>5983.5</v>
      </c>
      <c r="DO11" s="19">
        <v>17173.3</v>
      </c>
      <c r="DP11" s="19">
        <v>-6532.3</v>
      </c>
      <c r="DQ11" s="19">
        <v>2542.1</v>
      </c>
      <c r="DR11" s="19">
        <v>12116.7</v>
      </c>
      <c r="DS11" s="19">
        <v>32626</v>
      </c>
      <c r="DT11" s="19">
        <v>160774</v>
      </c>
      <c r="DU11" s="19">
        <v>-796.1</v>
      </c>
      <c r="DV11" s="19">
        <v>62406.9</v>
      </c>
      <c r="DW11" s="19">
        <v>19005</v>
      </c>
      <c r="DX11" s="19">
        <v>80158.2</v>
      </c>
      <c r="DY11" s="19">
        <v>7699.6</v>
      </c>
      <c r="DZ11" s="19">
        <v>7184</v>
      </c>
      <c r="EA11" s="19">
        <v>-796.1</v>
      </c>
      <c r="EB11" s="19">
        <v>20538.9</v>
      </c>
      <c r="EC11" s="19">
        <v>51856.3</v>
      </c>
      <c r="ED11" s="19">
        <v>61610.8</v>
      </c>
      <c r="EE11" s="19">
        <v>63899.5</v>
      </c>
      <c r="EF11" s="19">
        <v>71286.4</v>
      </c>
      <c r="EG11" s="19">
        <v>80615.8</v>
      </c>
      <c r="EH11" s="19">
        <v>79208.9</v>
      </c>
      <c r="EI11" s="19">
        <v>85885.2</v>
      </c>
      <c r="EJ11" s="19">
        <v>160774</v>
      </c>
      <c r="EK11" s="19">
        <v>19945</v>
      </c>
      <c r="EL11" s="19">
        <v>186048.9</v>
      </c>
      <c r="EM11" s="19">
        <v>70058.4</v>
      </c>
      <c r="EN11" s="19">
        <v>-86829.4</v>
      </c>
      <c r="EO11" s="19">
        <v>-149332.9</v>
      </c>
      <c r="EP11" s="19">
        <v>47525.9</v>
      </c>
      <c r="EQ11" s="19">
        <v>116395.5</v>
      </c>
      <c r="ER11" s="19">
        <v>186048.9</v>
      </c>
      <c r="ES11" s="19">
        <v>210933.6</v>
      </c>
      <c r="ET11" s="19">
        <v>238377</v>
      </c>
      <c r="EU11" s="19">
        <v>256107.3</v>
      </c>
      <c r="EV11" s="19">
        <v>247374.7</v>
      </c>
      <c r="EW11" s="19">
        <v>233065.5</v>
      </c>
      <c r="EX11" s="19">
        <v>169277.9</v>
      </c>
      <c r="EY11" s="19">
        <v>122601.9</v>
      </c>
      <c r="EZ11" s="19">
        <v>49681.9</v>
      </c>
      <c r="FA11" s="19">
        <v>19945</v>
      </c>
      <c r="FB11" s="19">
        <v>-174069</v>
      </c>
      <c r="FC11" s="19">
        <v>-102362.8</v>
      </c>
      <c r="FD11" s="19">
        <v>-78090.9</v>
      </c>
      <c r="FE11" s="19">
        <v>-6548.399999999994</v>
      </c>
      <c r="FF11" s="19">
        <v>12933.1</v>
      </c>
      <c r="FG11" s="19">
        <v>-40318</v>
      </c>
      <c r="FH11" s="19">
        <v>-79853.4</v>
      </c>
      <c r="FI11" s="19">
        <v>-102362.8</v>
      </c>
      <c r="FJ11" s="19">
        <v>-123467.9</v>
      </c>
      <c r="FK11" s="19">
        <v>-160070.4</v>
      </c>
      <c r="FL11" s="19">
        <v>-180453.7</v>
      </c>
      <c r="FM11" s="19">
        <v>-188649.9</v>
      </c>
      <c r="FN11" s="19">
        <v>-197046.3</v>
      </c>
      <c r="FO11" s="19">
        <v>-187002.1</v>
      </c>
      <c r="FP11" s="19">
        <v>-178750.4</v>
      </c>
      <c r="FQ11" s="19">
        <v>-168046.7</v>
      </c>
      <c r="FR11" s="19">
        <v>-174069</v>
      </c>
      <c r="FS11" s="19">
        <v>-109527</v>
      </c>
      <c r="FT11" s="19">
        <v>-32170.1</v>
      </c>
      <c r="FU11" s="19">
        <v>12750.1</v>
      </c>
      <c r="FV11" s="19">
        <v>34763.5</v>
      </c>
      <c r="FW11" s="19">
        <v>-124870.5</v>
      </c>
      <c r="FX11" s="19">
        <v>-18928.4</v>
      </c>
      <c r="FY11" s="19">
        <v>-12718</v>
      </c>
      <c r="FZ11" s="19">
        <v>-32170.1</v>
      </c>
      <c r="GA11" s="19">
        <v>-47299.7</v>
      </c>
      <c r="GB11" s="19">
        <v>-30161.4</v>
      </c>
      <c r="GC11" s="19">
        <v>-19420</v>
      </c>
      <c r="GD11" s="19">
        <v>42399</v>
      </c>
      <c r="GE11" s="19">
        <v>38122.2</v>
      </c>
      <c r="GF11" s="19">
        <v>15343.5</v>
      </c>
      <c r="GG11" s="19">
        <v>-119422.8</v>
      </c>
      <c r="GH11" s="19">
        <v>-142240.9</v>
      </c>
      <c r="GI11" s="19">
        <v>-109527</v>
      </c>
      <c r="GJ11" s="19">
        <v>-564052.9</v>
      </c>
      <c r="GK11" s="19">
        <v>-63984.6</v>
      </c>
      <c r="GL11" s="19">
        <v>-142541.4</v>
      </c>
      <c r="GM11" s="19">
        <v>233374.7</v>
      </c>
      <c r="GN11" s="19">
        <v>-590901.6</v>
      </c>
      <c r="GO11" s="19">
        <v>-16653.6</v>
      </c>
      <c r="GP11" s="19">
        <v>-43429.3</v>
      </c>
      <c r="GQ11" s="19">
        <v>-63984.6</v>
      </c>
      <c r="GR11" s="19">
        <v>-23664.4</v>
      </c>
      <c r="GS11" s="19">
        <v>-296153.4</v>
      </c>
      <c r="GT11" s="19">
        <v>-206526</v>
      </c>
      <c r="GU11" s="19">
        <v>8553.7</v>
      </c>
      <c r="GV11" s="19">
        <v>40564.2</v>
      </c>
      <c r="GW11" s="19">
        <v>26848.7</v>
      </c>
      <c r="GX11" s="19">
        <v>-254362.2</v>
      </c>
      <c r="GY11" s="19">
        <v>-227836.2</v>
      </c>
      <c r="GZ11" s="19">
        <v>-564052.9</v>
      </c>
      <c r="HA11" s="19">
        <v>-275991.9</v>
      </c>
      <c r="HB11" s="19">
        <v>38379.4</v>
      </c>
      <c r="HC11" s="19">
        <v>-298135.8</v>
      </c>
      <c r="HD11" s="19">
        <v>63247.6</v>
      </c>
      <c r="HE11" s="19">
        <v>-79483.1</v>
      </c>
      <c r="HF11" s="19">
        <v>32734</v>
      </c>
      <c r="HG11" s="19">
        <v>109288.8</v>
      </c>
      <c r="HH11" s="19">
        <v>38379.4</v>
      </c>
      <c r="HI11" s="19">
        <v>-232447.4</v>
      </c>
      <c r="HJ11" s="19">
        <v>-256499.1</v>
      </c>
      <c r="HK11" s="19">
        <v>-259756.4</v>
      </c>
      <c r="HL11" s="19">
        <v>-238293.4</v>
      </c>
      <c r="HM11" s="19">
        <v>-224494.5</v>
      </c>
      <c r="HN11" s="19">
        <v>-196508.8</v>
      </c>
      <c r="HO11" s="19">
        <v>-247521.6</v>
      </c>
      <c r="HP11" s="19">
        <v>-251418.3</v>
      </c>
      <c r="HQ11" s="19">
        <v>-275991.9</v>
      </c>
      <c r="HR11" s="19">
        <v>-507108.6</v>
      </c>
      <c r="HS11" s="19">
        <v>-32520.5</v>
      </c>
      <c r="HT11" s="19">
        <v>-490822.7</v>
      </c>
      <c r="HU11" s="19">
        <v>71625.7</v>
      </c>
      <c r="HV11" s="19">
        <v>-55391.1</v>
      </c>
      <c r="HW11" s="19">
        <v>-3112.8</v>
      </c>
      <c r="HX11" s="19">
        <v>-29904.6</v>
      </c>
      <c r="HY11" s="19">
        <v>-32520.5</v>
      </c>
      <c r="HZ11" s="19">
        <v>-565001.4</v>
      </c>
      <c r="IA11" s="19">
        <v>-553610.7</v>
      </c>
      <c r="IB11" s="19">
        <v>-523343.2</v>
      </c>
      <c r="IC11" s="19">
        <v>-554891.7</v>
      </c>
      <c r="ID11" s="19">
        <v>-566959.9</v>
      </c>
      <c r="IE11" s="19">
        <v>-451717.5</v>
      </c>
      <c r="IF11" s="19">
        <v>-533089.8</v>
      </c>
      <c r="IG11" s="19">
        <v>-529380.7</v>
      </c>
      <c r="IH11" s="19">
        <v>-507108.6</v>
      </c>
    </row>
    <row r="12" spans="1:242" s="19" customFormat="1" ht="24" customHeight="1">
      <c r="A12" s="20" t="s">
        <v>41</v>
      </c>
      <c r="B12" s="20"/>
      <c r="C12" s="20"/>
      <c r="D12" s="20"/>
      <c r="E12" s="19">
        <v>0</v>
      </c>
      <c r="I12" s="19">
        <v>0</v>
      </c>
      <c r="V12" s="19">
        <v>0</v>
      </c>
      <c r="Z12" s="19">
        <v>0</v>
      </c>
      <c r="AM12" s="19">
        <v>117033.8</v>
      </c>
      <c r="AQ12" s="19">
        <v>117033.8</v>
      </c>
      <c r="BC12" s="19">
        <v>117033.8</v>
      </c>
      <c r="BD12" s="19">
        <v>329302</v>
      </c>
      <c r="BH12" s="19">
        <v>329302</v>
      </c>
      <c r="BT12" s="19">
        <v>329302</v>
      </c>
      <c r="BU12" s="19">
        <v>449295</v>
      </c>
      <c r="BY12" s="19">
        <v>449295</v>
      </c>
      <c r="CK12" s="19">
        <v>449295</v>
      </c>
      <c r="CL12" s="19">
        <v>949409</v>
      </c>
      <c r="CM12" s="19">
        <v>244452</v>
      </c>
      <c r="CN12" s="19">
        <v>170000</v>
      </c>
      <c r="CO12" s="19">
        <v>370000</v>
      </c>
      <c r="CP12" s="19">
        <v>164957</v>
      </c>
      <c r="CQ12" s="19">
        <v>67887.1</v>
      </c>
      <c r="CR12" s="19">
        <v>127330.9</v>
      </c>
      <c r="CS12" s="19">
        <v>244452</v>
      </c>
      <c r="CT12" s="19">
        <v>284452</v>
      </c>
      <c r="CU12" s="19">
        <v>366753.4</v>
      </c>
      <c r="CV12" s="19">
        <v>414452</v>
      </c>
      <c r="CW12" s="19">
        <v>444452</v>
      </c>
      <c r="CX12" s="19">
        <v>744452</v>
      </c>
      <c r="CY12" s="19">
        <v>784452</v>
      </c>
      <c r="CZ12" s="19">
        <v>794452</v>
      </c>
      <c r="DA12" s="19">
        <v>826452.1</v>
      </c>
      <c r="DB12" s="19">
        <v>949409</v>
      </c>
      <c r="DC12" s="19">
        <v>555000</v>
      </c>
      <c r="DD12" s="19">
        <v>155000</v>
      </c>
      <c r="DE12" s="19">
        <v>109000</v>
      </c>
      <c r="DF12" s="19">
        <v>140000</v>
      </c>
      <c r="DG12" s="19">
        <v>151000</v>
      </c>
      <c r="DH12" s="19" t="s">
        <v>40</v>
      </c>
      <c r="DI12" s="19">
        <v>121000</v>
      </c>
      <c r="DJ12" s="19">
        <v>155000</v>
      </c>
      <c r="DK12" s="19">
        <v>215000</v>
      </c>
      <c r="DL12" s="19">
        <v>235000</v>
      </c>
      <c r="DM12" s="19">
        <v>264000</v>
      </c>
      <c r="DN12" s="19">
        <v>264000</v>
      </c>
      <c r="DO12" s="19">
        <v>334000</v>
      </c>
      <c r="DP12" s="19">
        <v>404000</v>
      </c>
      <c r="DQ12" s="19">
        <v>429000</v>
      </c>
      <c r="DR12" s="19">
        <v>509000</v>
      </c>
      <c r="DS12" s="19">
        <v>555000</v>
      </c>
      <c r="DT12" s="19">
        <v>127102</v>
      </c>
      <c r="DU12" s="19">
        <v>147000</v>
      </c>
      <c r="DV12" s="19">
        <v>69000</v>
      </c>
      <c r="DW12" s="19">
        <v>44000</v>
      </c>
      <c r="DX12" s="19">
        <v>-132898</v>
      </c>
      <c r="DY12" s="19">
        <v>84000</v>
      </c>
      <c r="DZ12" s="19">
        <v>114000</v>
      </c>
      <c r="EA12" s="19">
        <v>147000</v>
      </c>
      <c r="EB12" s="19">
        <v>177000</v>
      </c>
      <c r="EC12" s="19">
        <v>216000</v>
      </c>
      <c r="ED12" s="19">
        <v>216000</v>
      </c>
      <c r="EE12" s="19">
        <v>194000</v>
      </c>
      <c r="EF12" s="19">
        <v>216000</v>
      </c>
      <c r="EG12" s="19">
        <v>260000</v>
      </c>
      <c r="EH12" s="19">
        <v>340000</v>
      </c>
      <c r="EI12" s="19">
        <v>420000</v>
      </c>
      <c r="EJ12" s="19">
        <v>127102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S12" s="19">
        <v>10656</v>
      </c>
      <c r="FW12" s="19">
        <v>10656</v>
      </c>
      <c r="GI12" s="19">
        <v>10656</v>
      </c>
      <c r="GJ12" s="19">
        <v>508048</v>
      </c>
      <c r="GK12" s="19">
        <v>0</v>
      </c>
      <c r="GL12" s="19">
        <v>0</v>
      </c>
      <c r="GM12" s="19">
        <v>0</v>
      </c>
      <c r="GN12" s="19">
        <v>508048</v>
      </c>
      <c r="GX12" s="19">
        <v>758220.3</v>
      </c>
      <c r="GY12" s="19">
        <v>750450.1</v>
      </c>
      <c r="GZ12" s="19">
        <v>508048</v>
      </c>
      <c r="HA12" s="19">
        <v>237339.9</v>
      </c>
      <c r="HB12" s="19">
        <v>178663.5</v>
      </c>
      <c r="HC12" s="19">
        <v>-96303.1</v>
      </c>
      <c r="HD12" s="19">
        <v>50902</v>
      </c>
      <c r="HE12" s="19">
        <v>104077.5</v>
      </c>
      <c r="HF12" s="19">
        <v>156785.5</v>
      </c>
      <c r="HG12" s="19">
        <v>164306.4</v>
      </c>
      <c r="HH12" s="19">
        <v>178663.5</v>
      </c>
      <c r="HI12" s="19">
        <v>68486.9</v>
      </c>
      <c r="HJ12" s="19">
        <v>69060.5</v>
      </c>
      <c r="HK12" s="19">
        <v>82360.4</v>
      </c>
      <c r="HL12" s="19">
        <v>103849.6</v>
      </c>
      <c r="HM12" s="19">
        <v>126817.5</v>
      </c>
      <c r="HN12" s="19">
        <v>133262.4</v>
      </c>
      <c r="HO12" s="19">
        <v>152217.6</v>
      </c>
      <c r="HP12" s="19">
        <v>168454.8</v>
      </c>
      <c r="HQ12" s="19">
        <v>237339.9</v>
      </c>
      <c r="HR12" s="19">
        <v>325522.6</v>
      </c>
      <c r="HS12" s="19">
        <v>375579.7</v>
      </c>
      <c r="HT12" s="19">
        <v>-145425.8</v>
      </c>
      <c r="HU12" s="19">
        <v>78342.3</v>
      </c>
      <c r="HV12" s="19">
        <v>17026.4</v>
      </c>
      <c r="HW12" s="19">
        <v>350090.8</v>
      </c>
      <c r="HX12" s="19">
        <v>369471.4</v>
      </c>
      <c r="HY12" s="19">
        <v>375579.7</v>
      </c>
      <c r="HZ12" s="19">
        <v>212530</v>
      </c>
      <c r="IA12" s="19">
        <v>218324.1</v>
      </c>
      <c r="IB12" s="19">
        <v>230153.9</v>
      </c>
      <c r="IC12" s="19">
        <v>247046.6</v>
      </c>
      <c r="ID12" s="19">
        <v>252469.3</v>
      </c>
      <c r="IE12" s="19">
        <v>308496.2</v>
      </c>
      <c r="IF12" s="19">
        <v>314495.9</v>
      </c>
      <c r="IG12" s="19">
        <v>320386.4</v>
      </c>
      <c r="IH12" s="19">
        <v>325522.6</v>
      </c>
    </row>
    <row r="13" spans="1:242" s="33" customFormat="1" ht="12.75" customHeight="1">
      <c r="A13" s="32" t="s">
        <v>42</v>
      </c>
      <c r="B13" s="32"/>
      <c r="C13" s="32"/>
      <c r="D13" s="32"/>
      <c r="FS13" s="19">
        <v>10656</v>
      </c>
      <c r="FW13" s="33">
        <v>10656</v>
      </c>
      <c r="GI13" s="33">
        <v>10656</v>
      </c>
      <c r="GJ13" s="33">
        <v>16834.1</v>
      </c>
      <c r="GN13" s="33">
        <v>16834.1</v>
      </c>
      <c r="GZ13" s="33">
        <v>16834.1</v>
      </c>
      <c r="HA13" s="33">
        <v>77165.5</v>
      </c>
      <c r="HB13" s="33">
        <v>65000</v>
      </c>
      <c r="HC13" s="33">
        <v>-30206.6</v>
      </c>
      <c r="HD13" s="33">
        <v>12290.9</v>
      </c>
      <c r="HE13" s="33">
        <v>30081.2</v>
      </c>
      <c r="HF13" s="33">
        <v>90000</v>
      </c>
      <c r="HG13" s="33">
        <v>110000</v>
      </c>
      <c r="HH13" s="33">
        <v>65000</v>
      </c>
      <c r="HI13" s="33">
        <v>43000</v>
      </c>
      <c r="HJ13" s="33">
        <v>32793.4</v>
      </c>
      <c r="HK13" s="33">
        <v>34793.4</v>
      </c>
      <c r="HL13" s="33">
        <v>34793.4</v>
      </c>
      <c r="HM13" s="33">
        <v>47084.3</v>
      </c>
      <c r="HN13" s="33">
        <v>47084.3</v>
      </c>
      <c r="HO13" s="33">
        <v>82084.3</v>
      </c>
      <c r="HP13" s="33">
        <v>88084.3</v>
      </c>
      <c r="HQ13" s="33">
        <v>77165.5</v>
      </c>
      <c r="HR13" s="33">
        <v>151005.1</v>
      </c>
      <c r="HS13" s="33">
        <v>22918.8</v>
      </c>
      <c r="HT13" s="33">
        <v>17000</v>
      </c>
      <c r="HU13" s="33">
        <v>-41800</v>
      </c>
      <c r="HV13" s="33">
        <v>152886.3</v>
      </c>
      <c r="HW13" s="33">
        <v>29918.8</v>
      </c>
      <c r="HX13" s="33">
        <v>22918.8</v>
      </c>
      <c r="HY13" s="33">
        <v>22918.8</v>
      </c>
      <c r="HZ13" s="33">
        <v>43918.8</v>
      </c>
      <c r="IA13" s="33">
        <v>51918.8</v>
      </c>
      <c r="IB13" s="33">
        <v>39918.8</v>
      </c>
      <c r="IC13" s="33">
        <v>11918.8</v>
      </c>
      <c r="ID13" s="33">
        <v>1118.8</v>
      </c>
      <c r="IE13" s="33">
        <v>-1881.2</v>
      </c>
      <c r="IF13" s="33">
        <v>-1881.2</v>
      </c>
      <c r="IG13" s="33">
        <v>18118.8</v>
      </c>
      <c r="IH13" s="33">
        <v>151005.1</v>
      </c>
    </row>
    <row r="14" spans="1:242" s="18" customFormat="1" ht="12.75" customHeight="1">
      <c r="A14" s="13" t="s">
        <v>43</v>
      </c>
      <c r="B14" s="13"/>
      <c r="C14" s="13"/>
      <c r="D14" s="13"/>
      <c r="GJ14" s="18">
        <v>0</v>
      </c>
      <c r="GN14" s="18">
        <v>0</v>
      </c>
      <c r="HA14" s="18">
        <v>-11525.7</v>
      </c>
      <c r="HB14" s="18">
        <v>0</v>
      </c>
      <c r="HC14" s="18">
        <v>10439</v>
      </c>
      <c r="HD14" s="18">
        <v>24085.3</v>
      </c>
      <c r="HE14" s="18">
        <v>-46050</v>
      </c>
      <c r="HK14" s="18">
        <v>10439</v>
      </c>
      <c r="HL14" s="18">
        <v>23639</v>
      </c>
      <c r="HM14" s="18">
        <v>39314</v>
      </c>
      <c r="HN14" s="18">
        <v>34524.3</v>
      </c>
      <c r="HO14" s="18">
        <v>32192.6</v>
      </c>
      <c r="HP14" s="18">
        <v>36063.9</v>
      </c>
      <c r="HQ14" s="18">
        <v>-11525.7</v>
      </c>
      <c r="HR14" s="18">
        <v>11500</v>
      </c>
      <c r="HS14" s="18">
        <v>10500</v>
      </c>
      <c r="HT14" s="18">
        <v>2500</v>
      </c>
      <c r="HU14" s="18">
        <v>6250</v>
      </c>
      <c r="HV14" s="18">
        <v>-7750</v>
      </c>
      <c r="HW14" s="18">
        <v>10500</v>
      </c>
      <c r="HX14" s="18">
        <v>10500</v>
      </c>
      <c r="HY14" s="18">
        <v>10500</v>
      </c>
      <c r="HZ14" s="18">
        <v>10500</v>
      </c>
      <c r="IA14" s="18">
        <v>9500</v>
      </c>
      <c r="IB14" s="18">
        <v>13000</v>
      </c>
      <c r="IC14" s="18">
        <v>18750</v>
      </c>
      <c r="ID14" s="18">
        <v>19582.3</v>
      </c>
      <c r="IE14" s="18">
        <v>19250</v>
      </c>
      <c r="IF14" s="18">
        <v>20250</v>
      </c>
      <c r="IG14" s="18">
        <v>20750</v>
      </c>
      <c r="IH14" s="18">
        <v>11500</v>
      </c>
    </row>
    <row r="15" spans="1:242" s="19" customFormat="1" ht="24" customHeight="1">
      <c r="A15" s="20" t="s">
        <v>44</v>
      </c>
      <c r="B15" s="20"/>
      <c r="C15" s="20"/>
      <c r="D15" s="20"/>
      <c r="GJ15" s="19">
        <v>299267</v>
      </c>
      <c r="GN15" s="19">
        <v>299267</v>
      </c>
      <c r="GZ15" s="19">
        <v>299267</v>
      </c>
      <c r="HA15" s="19">
        <v>129590.8</v>
      </c>
      <c r="HB15" s="19">
        <v>26629.2</v>
      </c>
      <c r="HC15" s="19">
        <v>13389.5</v>
      </c>
      <c r="HD15" s="19">
        <v>28525.8</v>
      </c>
      <c r="HE15" s="19">
        <v>61046.3</v>
      </c>
      <c r="HF15" s="19">
        <v>264.5</v>
      </c>
      <c r="HG15" s="19">
        <v>7905.3</v>
      </c>
      <c r="HH15" s="19">
        <v>26629.2</v>
      </c>
      <c r="HI15" s="19">
        <v>29377.6</v>
      </c>
      <c r="HJ15" s="19">
        <v>37157.8</v>
      </c>
      <c r="HK15" s="19">
        <v>40018.7</v>
      </c>
      <c r="HL15" s="19">
        <v>48307.9</v>
      </c>
      <c r="HM15" s="19">
        <v>57309.9</v>
      </c>
      <c r="HN15" s="19">
        <v>68544.5</v>
      </c>
      <c r="HO15" s="19">
        <v>89831.4</v>
      </c>
      <c r="HP15" s="19">
        <v>102197.3</v>
      </c>
      <c r="HQ15" s="19">
        <v>129590.8</v>
      </c>
      <c r="HR15" s="19">
        <v>307312</v>
      </c>
      <c r="HS15" s="19">
        <v>175945.9</v>
      </c>
      <c r="HT15" s="19">
        <v>30884.1</v>
      </c>
      <c r="HU15" s="19">
        <v>72092.3</v>
      </c>
      <c r="HV15" s="19">
        <v>28389.7</v>
      </c>
      <c r="HW15" s="19">
        <v>150450.9</v>
      </c>
      <c r="HX15" s="19">
        <v>169831.5</v>
      </c>
      <c r="HY15" s="19">
        <v>175945.9</v>
      </c>
      <c r="HZ15" s="19">
        <v>191706.1</v>
      </c>
      <c r="IA15" s="19">
        <v>198500.2</v>
      </c>
      <c r="IB15" s="19">
        <v>206830</v>
      </c>
      <c r="IC15" s="19">
        <v>217972.7</v>
      </c>
      <c r="ID15" s="19">
        <v>222563.1</v>
      </c>
      <c r="IE15" s="19">
        <v>278922.3</v>
      </c>
      <c r="IF15" s="19">
        <v>283922</v>
      </c>
      <c r="IG15" s="19">
        <v>289312.5</v>
      </c>
      <c r="IH15" s="19">
        <v>307312</v>
      </c>
    </row>
    <row r="16" spans="1:242" s="18" customFormat="1" ht="12.75" customHeight="1">
      <c r="A16" s="13" t="s">
        <v>45</v>
      </c>
      <c r="B16" s="13"/>
      <c r="C16" s="13"/>
      <c r="D16" s="13"/>
      <c r="GJ16" s="18">
        <v>191946.9</v>
      </c>
      <c r="GN16" s="18">
        <v>191946.9</v>
      </c>
      <c r="GZ16" s="18">
        <v>191946.9</v>
      </c>
      <c r="HA16" s="18">
        <v>42109.3</v>
      </c>
      <c r="HB16" s="18">
        <v>87034.3</v>
      </c>
      <c r="HC16" s="18">
        <v>-89925</v>
      </c>
      <c r="HD16" s="18">
        <v>-14000</v>
      </c>
      <c r="HE16" s="18">
        <v>59000</v>
      </c>
      <c r="HF16" s="18">
        <v>66521</v>
      </c>
      <c r="HG16" s="18">
        <v>46401.1</v>
      </c>
      <c r="HH16" s="18">
        <v>87034.3</v>
      </c>
      <c r="HI16" s="18">
        <v>-3890.7</v>
      </c>
      <c r="HJ16" s="18">
        <v>-890.6999999999971</v>
      </c>
      <c r="HK16" s="18">
        <v>-2890.7</v>
      </c>
      <c r="HL16" s="18">
        <v>-2890.7</v>
      </c>
      <c r="HM16" s="18">
        <v>-16890.7</v>
      </c>
      <c r="HN16" s="18">
        <v>-16890.7</v>
      </c>
      <c r="HO16" s="18">
        <v>-51890.7</v>
      </c>
      <c r="HP16" s="18">
        <v>-57890.7</v>
      </c>
      <c r="HQ16" s="18">
        <v>42109.3</v>
      </c>
      <c r="HR16" s="18">
        <v>-144294.5</v>
      </c>
      <c r="HS16" s="18">
        <v>166215</v>
      </c>
      <c r="HT16" s="18">
        <v>-195809.9</v>
      </c>
      <c r="HU16" s="18">
        <v>41800</v>
      </c>
      <c r="HV16" s="18">
        <v>-156499.6</v>
      </c>
      <c r="HW16" s="18">
        <v>159221.1</v>
      </c>
      <c r="HX16" s="18">
        <v>166221.1</v>
      </c>
      <c r="HY16" s="18">
        <v>166215</v>
      </c>
      <c r="HZ16" s="18">
        <v>-33594.9</v>
      </c>
      <c r="IA16" s="18">
        <v>-41594.9</v>
      </c>
      <c r="IB16" s="18">
        <v>-29594.9</v>
      </c>
      <c r="IC16" s="18">
        <v>-1594.8999999999942</v>
      </c>
      <c r="ID16" s="18">
        <v>9205.100000000006</v>
      </c>
      <c r="IE16" s="18">
        <v>12205.1</v>
      </c>
      <c r="IF16" s="18">
        <v>12205.1</v>
      </c>
      <c r="IG16" s="18">
        <v>-7794.899999999994</v>
      </c>
      <c r="IH16" s="18">
        <v>-144294.5</v>
      </c>
    </row>
    <row r="17" spans="1:242" s="18" customFormat="1" ht="12.75" customHeight="1">
      <c r="A17" s="13" t="s">
        <v>46</v>
      </c>
      <c r="B17" s="13"/>
      <c r="C17" s="13"/>
      <c r="D17" s="13"/>
      <c r="GJ17" s="18">
        <v>118639.1</v>
      </c>
      <c r="GN17" s="18">
        <v>118639.1</v>
      </c>
      <c r="GZ17" s="18">
        <v>118639.1</v>
      </c>
      <c r="HA17" s="18">
        <v>-86565.3</v>
      </c>
      <c r="HB17" s="18">
        <v>21763.9</v>
      </c>
      <c r="HC17" s="18">
        <v>-108329.2</v>
      </c>
      <c r="HD17" s="18">
        <v>0</v>
      </c>
      <c r="HE17" s="18">
        <v>0</v>
      </c>
      <c r="HF17" s="18">
        <v>23246</v>
      </c>
      <c r="HG17" s="18">
        <v>21763.9</v>
      </c>
      <c r="HH17" s="18">
        <v>21763.9</v>
      </c>
      <c r="HI17" s="18">
        <v>-86565.3</v>
      </c>
      <c r="HJ17" s="18">
        <v>-86565.3</v>
      </c>
      <c r="HK17" s="18">
        <v>-86565.3</v>
      </c>
      <c r="HL17" s="18">
        <v>-86565.3</v>
      </c>
      <c r="HM17" s="18">
        <v>-86565.3</v>
      </c>
      <c r="HN17" s="18">
        <v>-86565.3</v>
      </c>
      <c r="HO17" s="18">
        <v>-86565.3</v>
      </c>
      <c r="HP17" s="18">
        <v>-86565.3</v>
      </c>
      <c r="HQ17" s="18">
        <v>-86565.3</v>
      </c>
      <c r="HR17" s="18">
        <v>-111011</v>
      </c>
      <c r="HS17" s="18">
        <v>67798.9</v>
      </c>
      <c r="HT17" s="18">
        <v>-178809.9</v>
      </c>
      <c r="HU17" s="18">
        <v>0</v>
      </c>
      <c r="HV17" s="18">
        <v>0</v>
      </c>
      <c r="HW17" s="18">
        <v>67788.2</v>
      </c>
      <c r="HX17" s="18">
        <v>67788.2</v>
      </c>
      <c r="HY17" s="18">
        <v>67798.9</v>
      </c>
      <c r="HZ17" s="18">
        <v>-111011</v>
      </c>
      <c r="IA17" s="18">
        <v>-111011</v>
      </c>
      <c r="IB17" s="18">
        <v>-111011</v>
      </c>
      <c r="IC17" s="18">
        <v>-111011</v>
      </c>
      <c r="ID17" s="18">
        <v>-111011</v>
      </c>
      <c r="IE17" s="18">
        <v>-111011</v>
      </c>
      <c r="IF17" s="18">
        <v>-111011</v>
      </c>
      <c r="IG17" s="18">
        <v>-111011</v>
      </c>
      <c r="IH17" s="18">
        <v>-111011</v>
      </c>
    </row>
    <row r="18" spans="1:242" s="18" customFormat="1" ht="12.75" customHeight="1">
      <c r="A18" s="13" t="s">
        <v>47</v>
      </c>
      <c r="B18" s="13"/>
      <c r="C18" s="13"/>
      <c r="D18" s="13"/>
      <c r="GJ18" s="18">
        <v>73307.8</v>
      </c>
      <c r="GN18" s="18">
        <v>73307.8</v>
      </c>
      <c r="GZ18" s="18">
        <v>73307.8</v>
      </c>
      <c r="HA18" s="18">
        <v>128674.6</v>
      </c>
      <c r="HB18" s="18">
        <v>65270.4</v>
      </c>
      <c r="HC18" s="18">
        <v>18404.2</v>
      </c>
      <c r="HD18" s="18">
        <v>-14000</v>
      </c>
      <c r="HE18" s="18">
        <v>59000</v>
      </c>
      <c r="HF18" s="18">
        <v>43275</v>
      </c>
      <c r="HG18" s="18">
        <v>24637.2</v>
      </c>
      <c r="HH18" s="18">
        <v>65270.4</v>
      </c>
      <c r="HI18" s="18">
        <v>82674.6</v>
      </c>
      <c r="HJ18" s="18">
        <v>85674.6</v>
      </c>
      <c r="HK18" s="18">
        <v>83674.6</v>
      </c>
      <c r="HL18" s="18">
        <v>83674.6</v>
      </c>
      <c r="HM18" s="18">
        <v>69674.6</v>
      </c>
      <c r="HN18" s="18">
        <v>69674.6</v>
      </c>
      <c r="HO18" s="18">
        <v>34674.6</v>
      </c>
      <c r="HP18" s="18">
        <v>28674.6</v>
      </c>
      <c r="HQ18" s="18">
        <v>128674.6</v>
      </c>
      <c r="HR18" s="18">
        <v>-33283.5</v>
      </c>
      <c r="HS18" s="18">
        <v>98416.1</v>
      </c>
      <c r="HT18" s="18">
        <v>-17000</v>
      </c>
      <c r="HU18" s="18">
        <v>41800</v>
      </c>
      <c r="HV18" s="18">
        <v>-156499.6</v>
      </c>
      <c r="HW18" s="18">
        <v>91432.9</v>
      </c>
      <c r="HX18" s="18">
        <v>98432.9</v>
      </c>
      <c r="HY18" s="18">
        <v>98416.1</v>
      </c>
      <c r="HZ18" s="18">
        <v>77416.1</v>
      </c>
      <c r="IA18" s="18">
        <v>69416.1</v>
      </c>
      <c r="IB18" s="18">
        <v>81416.1</v>
      </c>
      <c r="IC18" s="18">
        <v>109416.1</v>
      </c>
      <c r="ID18" s="18">
        <v>120216.1</v>
      </c>
      <c r="IE18" s="18">
        <v>123216.1</v>
      </c>
      <c r="IF18" s="18">
        <v>123216.1</v>
      </c>
      <c r="IG18" s="18">
        <v>103216.1</v>
      </c>
      <c r="IH18" s="18">
        <v>-33283.5</v>
      </c>
    </row>
    <row r="19" spans="1:242" s="18" customFormat="1" ht="12.75" customHeight="1" thickBot="1">
      <c r="A19" s="30" t="s">
        <v>34</v>
      </c>
      <c r="B19" s="30"/>
      <c r="C19" s="30"/>
      <c r="D19" s="30"/>
      <c r="E19" s="34">
        <v>0</v>
      </c>
      <c r="F19" s="34"/>
      <c r="G19" s="34"/>
      <c r="H19" s="34"/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4660</v>
      </c>
      <c r="AN19" s="34"/>
      <c r="AO19" s="34"/>
      <c r="AP19" s="34"/>
      <c r="AQ19" s="34">
        <v>4660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>
        <v>4660</v>
      </c>
      <c r="BD19" s="34">
        <v>80039</v>
      </c>
      <c r="BE19" s="34"/>
      <c r="BF19" s="34"/>
      <c r="BG19" s="34"/>
      <c r="BH19" s="34">
        <v>80039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80039</v>
      </c>
      <c r="BU19" s="34">
        <v>515134</v>
      </c>
      <c r="BV19" s="34"/>
      <c r="BW19" s="34"/>
      <c r="BX19" s="34"/>
      <c r="BY19" s="34">
        <v>515134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515134</v>
      </c>
      <c r="CL19" s="34">
        <v>851076</v>
      </c>
      <c r="CM19" s="34">
        <v>135125</v>
      </c>
      <c r="CN19" s="34">
        <v>288749.1</v>
      </c>
      <c r="CO19" s="34">
        <v>-41444.7</v>
      </c>
      <c r="CP19" s="34">
        <v>468646.6</v>
      </c>
      <c r="CQ19" s="34" t="s">
        <v>40</v>
      </c>
      <c r="CR19" s="34" t="s">
        <v>40</v>
      </c>
      <c r="CS19" s="34">
        <v>135125</v>
      </c>
      <c r="CT19" s="34">
        <v>307124.9</v>
      </c>
      <c r="CU19" s="34">
        <v>347124.9</v>
      </c>
      <c r="CV19" s="34">
        <v>423874.1</v>
      </c>
      <c r="CW19" s="34">
        <v>470309</v>
      </c>
      <c r="CX19" s="34">
        <v>308998.5</v>
      </c>
      <c r="CY19" s="34">
        <v>382429.4</v>
      </c>
      <c r="CZ19" s="34">
        <v>552009.4</v>
      </c>
      <c r="DA19" s="34">
        <v>666899.4</v>
      </c>
      <c r="DB19" s="34">
        <v>851076</v>
      </c>
      <c r="DC19" s="34">
        <v>664492</v>
      </c>
      <c r="DD19" s="34">
        <v>71943.4</v>
      </c>
      <c r="DE19" s="34">
        <v>72292.5</v>
      </c>
      <c r="DF19" s="34">
        <v>269984.4</v>
      </c>
      <c r="DG19" s="34">
        <v>250271.7</v>
      </c>
      <c r="DH19" s="34">
        <v>95963.4</v>
      </c>
      <c r="DI19" s="34">
        <v>71943.4</v>
      </c>
      <c r="DJ19" s="34">
        <v>71943.4</v>
      </c>
      <c r="DK19" s="34">
        <v>65359.2</v>
      </c>
      <c r="DL19" s="34">
        <v>139899.2</v>
      </c>
      <c r="DM19" s="34">
        <v>144235.9</v>
      </c>
      <c r="DN19" s="34">
        <v>277235.9</v>
      </c>
      <c r="DO19" s="34">
        <v>398235.9</v>
      </c>
      <c r="DP19" s="34">
        <v>414220.3</v>
      </c>
      <c r="DQ19" s="34">
        <v>639720.4</v>
      </c>
      <c r="DR19" s="34">
        <v>665212.5</v>
      </c>
      <c r="DS19" s="34">
        <v>664492</v>
      </c>
      <c r="DT19" s="34">
        <v>1317512</v>
      </c>
      <c r="DU19" s="34">
        <v>-23651</v>
      </c>
      <c r="DV19" s="34">
        <v>335315.5</v>
      </c>
      <c r="DW19" s="34">
        <v>248181.5</v>
      </c>
      <c r="DX19" s="34">
        <v>757666</v>
      </c>
      <c r="DY19" s="34">
        <v>-23651</v>
      </c>
      <c r="DZ19" s="34">
        <v>-23651</v>
      </c>
      <c r="EA19" s="34">
        <v>-23651</v>
      </c>
      <c r="EB19" s="34">
        <v>-22908.9</v>
      </c>
      <c r="EC19" s="34">
        <v>-22908.9</v>
      </c>
      <c r="ED19" s="34">
        <v>311664.5</v>
      </c>
      <c r="EE19" s="34">
        <v>513964.5</v>
      </c>
      <c r="EF19" s="34">
        <v>581964.5</v>
      </c>
      <c r="EG19" s="34">
        <v>559846</v>
      </c>
      <c r="EH19" s="34">
        <v>559846</v>
      </c>
      <c r="EI19" s="34">
        <v>686678.5</v>
      </c>
      <c r="EJ19" s="34">
        <v>1317512</v>
      </c>
      <c r="EK19" s="34">
        <v>966949</v>
      </c>
      <c r="EL19" s="34">
        <v>-1722.2</v>
      </c>
      <c r="EM19" s="34">
        <v>102181.4</v>
      </c>
      <c r="EN19" s="34">
        <v>310461.8</v>
      </c>
      <c r="EO19" s="34">
        <v>556028</v>
      </c>
      <c r="EP19" s="34">
        <v>-23143.9</v>
      </c>
      <c r="EQ19" s="34">
        <v>408.2</v>
      </c>
      <c r="ER19" s="34">
        <v>-1722.2</v>
      </c>
      <c r="ES19" s="34">
        <v>157225.7</v>
      </c>
      <c r="ET19" s="34">
        <v>168271</v>
      </c>
      <c r="EU19" s="34">
        <v>100459.2</v>
      </c>
      <c r="EV19" s="34">
        <v>487046.4</v>
      </c>
      <c r="EW19" s="34">
        <v>351388.1</v>
      </c>
      <c r="EX19" s="34">
        <v>410921</v>
      </c>
      <c r="EY19" s="34">
        <v>454998.6</v>
      </c>
      <c r="EZ19" s="34">
        <v>448810.2</v>
      </c>
      <c r="FA19" s="34">
        <v>966949</v>
      </c>
      <c r="FB19" s="34">
        <v>1550904</v>
      </c>
      <c r="FC19" s="34">
        <v>-8353.2</v>
      </c>
      <c r="FD19" s="34">
        <v>268607.1</v>
      </c>
      <c r="FE19" s="34">
        <v>1001750.4</v>
      </c>
      <c r="FF19" s="34">
        <v>288899.7</v>
      </c>
      <c r="FG19" s="34">
        <v>-8353.2</v>
      </c>
      <c r="FH19" s="34">
        <v>-8353.2</v>
      </c>
      <c r="FI19" s="34">
        <v>-8353.2</v>
      </c>
      <c r="FJ19" s="34">
        <v>-8658.2</v>
      </c>
      <c r="FK19" s="34">
        <v>-9208.3</v>
      </c>
      <c r="FL19" s="34">
        <v>260253.9</v>
      </c>
      <c r="FM19" s="34">
        <v>965520.8</v>
      </c>
      <c r="FN19" s="34">
        <v>1198744.1</v>
      </c>
      <c r="FO19" s="34">
        <v>1262004.3</v>
      </c>
      <c r="FP19" s="34">
        <v>1331427.5</v>
      </c>
      <c r="FQ19" s="34">
        <v>1331427.5</v>
      </c>
      <c r="FR19" s="34">
        <v>1550904</v>
      </c>
      <c r="FS19" s="34">
        <v>1579031</v>
      </c>
      <c r="FT19" s="34">
        <v>318342.3</v>
      </c>
      <c r="FU19" s="34">
        <v>511357.3</v>
      </c>
      <c r="FV19" s="34">
        <v>296155.3</v>
      </c>
      <c r="FW19" s="34">
        <v>453176.1</v>
      </c>
      <c r="FX19" s="34">
        <v>186847</v>
      </c>
      <c r="FY19" s="34">
        <v>205653.4</v>
      </c>
      <c r="FZ19" s="34">
        <v>318342.3</v>
      </c>
      <c r="GA19" s="34">
        <v>476917</v>
      </c>
      <c r="GB19" s="34">
        <v>706043.5</v>
      </c>
      <c r="GC19" s="34">
        <v>829699.6</v>
      </c>
      <c r="GD19" s="34">
        <v>937698.5</v>
      </c>
      <c r="GE19" s="34">
        <v>1043674</v>
      </c>
      <c r="GF19" s="34">
        <v>1125854.9</v>
      </c>
      <c r="GG19" s="34">
        <v>1465188.4</v>
      </c>
      <c r="GH19" s="34">
        <v>1609890.9</v>
      </c>
      <c r="GI19" s="34">
        <v>1579031</v>
      </c>
      <c r="GJ19" s="34">
        <v>-184916.9</v>
      </c>
      <c r="GK19" s="34">
        <v>74861</v>
      </c>
      <c r="GL19" s="34">
        <v>-598673.6</v>
      </c>
      <c r="GM19" s="34">
        <v>-40115.5</v>
      </c>
      <c r="GN19" s="34">
        <v>379011.2</v>
      </c>
      <c r="GO19" s="34"/>
      <c r="GP19" s="34">
        <v>21568.1</v>
      </c>
      <c r="GQ19" s="34">
        <v>74861</v>
      </c>
      <c r="GR19" s="34">
        <v>72546.9</v>
      </c>
      <c r="GS19" s="34">
        <v>58763.3</v>
      </c>
      <c r="GT19" s="34">
        <v>-523812.6</v>
      </c>
      <c r="GU19" s="34">
        <v>-523698.1</v>
      </c>
      <c r="GV19" s="34">
        <v>-531305.4</v>
      </c>
      <c r="GW19" s="34">
        <v>-563928.1</v>
      </c>
      <c r="GX19" s="34">
        <v>-467931.7</v>
      </c>
      <c r="GY19" s="34">
        <v>-388153.7</v>
      </c>
      <c r="GZ19" s="34">
        <v>-184916.9</v>
      </c>
      <c r="HA19" s="34">
        <v>815029.5</v>
      </c>
      <c r="HB19" s="34">
        <v>35062.7</v>
      </c>
      <c r="HC19" s="34">
        <v>380996.3</v>
      </c>
      <c r="HD19" s="34">
        <v>131107.7</v>
      </c>
      <c r="HE19" s="34">
        <v>267862.8</v>
      </c>
      <c r="HF19" s="34" t="s">
        <v>40</v>
      </c>
      <c r="HG19" s="34" t="s">
        <v>40</v>
      </c>
      <c r="HH19" s="34">
        <v>35062.7</v>
      </c>
      <c r="HI19" s="34">
        <v>127442.1</v>
      </c>
      <c r="HJ19" s="34">
        <v>287727</v>
      </c>
      <c r="HK19" s="34">
        <v>416059</v>
      </c>
      <c r="HL19" s="34">
        <v>528820.2</v>
      </c>
      <c r="HM19" s="34">
        <v>538499</v>
      </c>
      <c r="HN19" s="34">
        <v>547166.7</v>
      </c>
      <c r="HO19" s="34">
        <v>547166.7</v>
      </c>
      <c r="HP19" s="34">
        <v>620593.5</v>
      </c>
      <c r="HQ19" s="34">
        <v>815029.5</v>
      </c>
      <c r="HR19" s="34">
        <v>777781.4</v>
      </c>
      <c r="HS19" s="34">
        <v>14883.6</v>
      </c>
      <c r="HT19" s="34">
        <v>209657.5</v>
      </c>
      <c r="HU19" s="34">
        <v>147445.8</v>
      </c>
      <c r="HV19" s="34">
        <v>405794.5</v>
      </c>
      <c r="HW19" s="34">
        <v>40192.2</v>
      </c>
      <c r="HX19" s="34">
        <v>30598.6</v>
      </c>
      <c r="HY19" s="34">
        <v>14883.6</v>
      </c>
      <c r="HZ19" s="34">
        <v>55710</v>
      </c>
      <c r="IA19" s="34">
        <v>216852.7</v>
      </c>
      <c r="IB19" s="34">
        <v>224541.1</v>
      </c>
      <c r="IC19" s="34">
        <v>347806.7</v>
      </c>
      <c r="ID19" s="34">
        <v>369580.8</v>
      </c>
      <c r="IE19" s="34">
        <v>371986.9</v>
      </c>
      <c r="IF19" s="34">
        <v>346704.1</v>
      </c>
      <c r="IG19" s="34">
        <v>346704.1</v>
      </c>
      <c r="IH19" s="34">
        <v>777781.4</v>
      </c>
    </row>
    <row r="20" spans="1:27" ht="12.75" customHeight="1">
      <c r="A20" s="13" t="s">
        <v>48</v>
      </c>
      <c r="K20" s="13">
        <v>16220</v>
      </c>
      <c r="AA20" s="13">
        <v>16220</v>
      </c>
    </row>
    <row r="21" ht="12.75" customHeight="1">
      <c r="A21" s="13" t="s">
        <v>35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5" sqref="Z25:Z26"/>
    </sheetView>
  </sheetViews>
  <sheetFormatPr defaultColWidth="9.25390625" defaultRowHeight="12.75" customHeight="1"/>
  <cols>
    <col min="1" max="1" width="37.00390625" style="13" customWidth="1"/>
    <col min="2" max="4" width="9.25390625" style="13" customWidth="1"/>
    <col min="5" max="16384" width="9.25390625" style="14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0</v>
      </c>
    </row>
    <row r="4" spans="1:38" s="26" customFormat="1" ht="18" customHeight="1" thickBot="1">
      <c r="A4" s="2" t="s">
        <v>1</v>
      </c>
      <c r="B4" s="2"/>
      <c r="C4" s="2"/>
      <c r="D4" s="2"/>
      <c r="AJ4" s="2"/>
      <c r="AK4" s="2"/>
      <c r="AL4" s="2"/>
    </row>
    <row r="5" spans="1:55" s="27" customFormat="1" ht="18" customHeight="1">
      <c r="A5" s="3"/>
      <c r="B5" s="3"/>
      <c r="C5" s="3"/>
      <c r="D5" s="3"/>
      <c r="E5" s="4"/>
      <c r="F5" s="5" t="s">
        <v>39</v>
      </c>
      <c r="G5" s="6"/>
      <c r="H5" s="6"/>
      <c r="I5" s="6"/>
      <c r="J5" s="5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5" t="s">
        <v>49</v>
      </c>
      <c r="X5" s="6"/>
      <c r="Y5" s="6"/>
      <c r="Z5" s="6"/>
      <c r="AA5" s="5" t="s">
        <v>49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5" t="s">
        <v>50</v>
      </c>
      <c r="AO5" s="6"/>
      <c r="AP5" s="6"/>
      <c r="AQ5" s="6"/>
      <c r="AR5" s="5" t="s">
        <v>50</v>
      </c>
      <c r="AS5" s="6"/>
      <c r="AT5" s="6"/>
      <c r="AU5" s="7"/>
      <c r="AV5" s="6"/>
      <c r="AW5" s="6"/>
      <c r="AX5" s="6"/>
      <c r="AY5" s="6"/>
      <c r="AZ5" s="7"/>
      <c r="BA5" s="6"/>
      <c r="BB5" s="6"/>
      <c r="BC5" s="6"/>
    </row>
    <row r="6" spans="1:55" s="27" customFormat="1" ht="18" customHeight="1" thickBot="1">
      <c r="A6" s="9"/>
      <c r="B6" s="9"/>
      <c r="C6" s="9"/>
      <c r="D6" s="9"/>
      <c r="E6" s="10">
        <v>2004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>
        <v>2005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10" t="s">
        <v>22</v>
      </c>
      <c r="AG6" s="10" t="s">
        <v>23</v>
      </c>
      <c r="AH6" s="10" t="s">
        <v>24</v>
      </c>
      <c r="AI6" s="10" t="s">
        <v>25</v>
      </c>
      <c r="AJ6" s="10" t="s">
        <v>26</v>
      </c>
      <c r="AK6" s="10" t="s">
        <v>27</v>
      </c>
      <c r="AL6" s="10" t="s">
        <v>28</v>
      </c>
      <c r="AM6" s="10">
        <v>2006</v>
      </c>
      <c r="AN6" s="10" t="s">
        <v>13</v>
      </c>
      <c r="AO6" s="10" t="s">
        <v>14</v>
      </c>
      <c r="AP6" s="10" t="s">
        <v>15</v>
      </c>
      <c r="AQ6" s="10" t="s">
        <v>16</v>
      </c>
      <c r="AR6" s="10" t="s">
        <v>17</v>
      </c>
      <c r="AS6" s="10" t="s">
        <v>18</v>
      </c>
      <c r="AT6" s="10" t="s">
        <v>19</v>
      </c>
      <c r="AU6" s="10" t="s">
        <v>20</v>
      </c>
      <c r="AV6" s="11" t="s">
        <v>21</v>
      </c>
      <c r="AW6" s="11" t="s">
        <v>22</v>
      </c>
      <c r="AX6" s="11" t="s">
        <v>23</v>
      </c>
      <c r="AY6" s="11" t="s">
        <v>24</v>
      </c>
      <c r="AZ6" s="10" t="s">
        <v>25</v>
      </c>
      <c r="BA6" s="10" t="s">
        <v>26</v>
      </c>
      <c r="BB6" s="10" t="s">
        <v>27</v>
      </c>
      <c r="BC6" s="10" t="s">
        <v>28</v>
      </c>
    </row>
    <row r="7" spans="1:38" s="28" customFormat="1" ht="12.75" customHeight="1">
      <c r="A7" s="13"/>
      <c r="B7" s="13"/>
      <c r="C7" s="13"/>
      <c r="D7" s="13"/>
      <c r="AJ7" s="14"/>
      <c r="AK7" s="14"/>
      <c r="AL7" s="14"/>
    </row>
    <row r="8" spans="1:55" s="42" customFormat="1" ht="12.75" customHeight="1">
      <c r="A8" s="15" t="s">
        <v>29</v>
      </c>
      <c r="B8" s="15"/>
      <c r="C8" s="15"/>
      <c r="D8" s="15"/>
      <c r="E8" s="17">
        <v>-505778.5</v>
      </c>
      <c r="F8" s="17">
        <v>767257.9</v>
      </c>
      <c r="G8" s="17">
        <v>-286738</v>
      </c>
      <c r="H8" s="17">
        <v>191095.5</v>
      </c>
      <c r="I8" s="17">
        <v>-1177393.9</v>
      </c>
      <c r="J8" s="17">
        <v>402374.6</v>
      </c>
      <c r="K8" s="17">
        <v>276526.1</v>
      </c>
      <c r="L8" s="17">
        <v>767257.9</v>
      </c>
      <c r="M8" s="17">
        <v>310190.3</v>
      </c>
      <c r="N8" s="17">
        <v>322416.7</v>
      </c>
      <c r="O8" s="17">
        <v>480519.9</v>
      </c>
      <c r="P8" s="17">
        <v>275880.3</v>
      </c>
      <c r="Q8" s="17">
        <v>261698.8</v>
      </c>
      <c r="R8" s="17">
        <v>671615.4</v>
      </c>
      <c r="S8" s="35">
        <v>270958.1</v>
      </c>
      <c r="T8" s="17">
        <v>226845.9</v>
      </c>
      <c r="U8" s="17">
        <v>-505778.5</v>
      </c>
      <c r="V8" s="41">
        <v>224055.4</v>
      </c>
      <c r="W8" s="41">
        <v>616571.9</v>
      </c>
      <c r="X8" s="41">
        <v>-75101.4</v>
      </c>
      <c r="Y8" s="41">
        <v>44990.2</v>
      </c>
      <c r="Z8" s="41">
        <v>-362405.3</v>
      </c>
      <c r="AA8" s="41">
        <v>539855.7</v>
      </c>
      <c r="AB8" s="41">
        <v>499641.4</v>
      </c>
      <c r="AC8" s="41">
        <v>616571.9</v>
      </c>
      <c r="AD8" s="41">
        <v>219413.8</v>
      </c>
      <c r="AE8" s="41">
        <v>299679.6</v>
      </c>
      <c r="AF8" s="41">
        <v>541470.5</v>
      </c>
      <c r="AG8" s="41">
        <v>275302.7</v>
      </c>
      <c r="AH8" s="41">
        <v>380559</v>
      </c>
      <c r="AI8" s="41">
        <v>586460.7</v>
      </c>
      <c r="AJ8" s="41">
        <v>318593.8</v>
      </c>
      <c r="AK8" s="41">
        <v>284223.4</v>
      </c>
      <c r="AL8" s="41">
        <v>224055.4</v>
      </c>
      <c r="AM8" s="42">
        <v>-219911.9</v>
      </c>
      <c r="AN8" s="42">
        <v>685601.6</v>
      </c>
      <c r="AO8" s="42">
        <v>-99552.1</v>
      </c>
      <c r="AP8" s="42">
        <v>224196.1</v>
      </c>
      <c r="AQ8" s="42">
        <v>-1030157.5</v>
      </c>
      <c r="AR8" s="42">
        <v>772426.6</v>
      </c>
      <c r="AS8" s="42">
        <v>664581.9</v>
      </c>
      <c r="AT8" s="42">
        <v>685601.6</v>
      </c>
      <c r="AU8" s="42">
        <v>718524</v>
      </c>
      <c r="AV8" s="42">
        <v>863109</v>
      </c>
      <c r="AW8" s="42">
        <v>586049.5</v>
      </c>
      <c r="AX8" s="42">
        <v>451983.6</v>
      </c>
      <c r="AY8" s="42">
        <v>659607.1</v>
      </c>
      <c r="AZ8" s="42">
        <v>810245.6</v>
      </c>
      <c r="BA8" s="42">
        <v>923205.9</v>
      </c>
      <c r="BB8" s="42">
        <v>1196478.2</v>
      </c>
      <c r="BC8" s="42">
        <v>-219911.9</v>
      </c>
    </row>
    <row r="9" spans="1:38" s="29" customFormat="1" ht="12.75" customHeight="1">
      <c r="A9" s="13" t="s">
        <v>30</v>
      </c>
      <c r="B9" s="13"/>
      <c r="C9" s="13"/>
      <c r="D9" s="1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5" s="18" customFormat="1" ht="12.75" customHeight="1">
      <c r="A10" s="13" t="s">
        <v>31</v>
      </c>
      <c r="B10" s="13"/>
      <c r="C10" s="13"/>
      <c r="D10" s="13"/>
      <c r="E10" s="18">
        <v>712186.2</v>
      </c>
      <c r="F10" s="18">
        <v>378995.1</v>
      </c>
      <c r="G10" s="18">
        <v>-74709.6</v>
      </c>
      <c r="H10" s="18">
        <v>103345.3</v>
      </c>
      <c r="I10" s="18">
        <v>304555.4</v>
      </c>
      <c r="J10" s="18">
        <v>349417</v>
      </c>
      <c r="K10" s="18">
        <v>383894.5</v>
      </c>
      <c r="L10" s="18">
        <v>378995.1</v>
      </c>
      <c r="M10" s="18">
        <v>128418.5</v>
      </c>
      <c r="N10" s="18">
        <v>157176.8</v>
      </c>
      <c r="O10" s="18">
        <v>304285.5</v>
      </c>
      <c r="P10" s="18">
        <v>115470.2</v>
      </c>
      <c r="Q10" s="18">
        <v>142153.5</v>
      </c>
      <c r="R10" s="18">
        <v>407630.8</v>
      </c>
      <c r="S10" s="40">
        <f>S11+S20</f>
        <v>153688.9</v>
      </c>
      <c r="T10" s="18">
        <v>219644.3</v>
      </c>
      <c r="U10" s="18">
        <v>712186.2</v>
      </c>
      <c r="V10" s="18">
        <v>200923.6</v>
      </c>
      <c r="W10" s="18">
        <v>524857.9</v>
      </c>
      <c r="X10" s="18">
        <v>-361197.7</v>
      </c>
      <c r="Y10" s="18">
        <v>-54916.6</v>
      </c>
      <c r="Z10" s="18">
        <v>92180</v>
      </c>
      <c r="AA10" s="18">
        <v>408610</v>
      </c>
      <c r="AB10" s="18">
        <v>364523</v>
      </c>
      <c r="AC10" s="18">
        <v>524857.9</v>
      </c>
      <c r="AD10" s="18">
        <v>266141.6</v>
      </c>
      <c r="AE10" s="18">
        <v>-19677</v>
      </c>
      <c r="AF10" s="18">
        <v>163660.2</v>
      </c>
      <c r="AG10" s="18">
        <v>43559.5</v>
      </c>
      <c r="AH10" s="18">
        <v>87412.4</v>
      </c>
      <c r="AI10" s="18">
        <v>108743.6</v>
      </c>
      <c r="AJ10" s="18">
        <v>476820.7</v>
      </c>
      <c r="AK10" s="18">
        <v>408797</v>
      </c>
      <c r="AL10" s="18">
        <v>200923.6</v>
      </c>
      <c r="AM10" s="18">
        <v>823335.6</v>
      </c>
      <c r="AN10" s="18">
        <v>607197.5</v>
      </c>
      <c r="AO10" s="18">
        <v>-276110.3</v>
      </c>
      <c r="AP10" s="18">
        <v>92143.29999999987</v>
      </c>
      <c r="AQ10" s="18">
        <v>400105.1</v>
      </c>
      <c r="AR10" s="18">
        <v>448108.1</v>
      </c>
      <c r="AS10" s="18">
        <v>656693.2</v>
      </c>
      <c r="AT10" s="18">
        <v>607197.5</v>
      </c>
      <c r="AU10" s="18">
        <v>235515.7</v>
      </c>
      <c r="AV10" s="18">
        <v>185757.6</v>
      </c>
      <c r="AW10" s="18">
        <v>331087.2</v>
      </c>
      <c r="AX10" s="18">
        <v>395390.1</v>
      </c>
      <c r="AY10" s="18">
        <v>403193</v>
      </c>
      <c r="AZ10" s="18">
        <v>423230.5</v>
      </c>
      <c r="BA10" s="18">
        <v>295603.8</v>
      </c>
      <c r="BB10" s="18">
        <v>428459.7</v>
      </c>
      <c r="BC10" s="18">
        <v>823335.6</v>
      </c>
    </row>
    <row r="11" spans="1:55" s="19" customFormat="1" ht="12.75" customHeight="1">
      <c r="A11" s="20" t="s">
        <v>32</v>
      </c>
      <c r="B11" s="20"/>
      <c r="C11" s="20"/>
      <c r="D11" s="20"/>
      <c r="E11" s="19">
        <v>416193.8</v>
      </c>
      <c r="F11" s="19">
        <v>402585.9</v>
      </c>
      <c r="G11" s="19">
        <v>15739.7</v>
      </c>
      <c r="H11" s="19">
        <v>132625.5</v>
      </c>
      <c r="I11" s="19">
        <v>-134757.3</v>
      </c>
      <c r="J11" s="19">
        <v>349417</v>
      </c>
      <c r="K11" s="19">
        <v>392942.6</v>
      </c>
      <c r="L11" s="19">
        <v>402585.9</v>
      </c>
      <c r="M11" s="19">
        <v>208255.6</v>
      </c>
      <c r="N11" s="19">
        <v>237013.9</v>
      </c>
      <c r="O11" s="19">
        <v>418325.6</v>
      </c>
      <c r="P11" s="19">
        <v>220997.8</v>
      </c>
      <c r="Q11" s="19">
        <v>256370.6</v>
      </c>
      <c r="R11" s="19">
        <v>550951.1</v>
      </c>
      <c r="S11" s="37">
        <f>S12+S13</f>
        <v>357000.3</v>
      </c>
      <c r="T11" s="19">
        <v>362955.8</v>
      </c>
      <c r="U11" s="19">
        <v>416193.8</v>
      </c>
      <c r="V11" s="19">
        <v>-35230.5</v>
      </c>
      <c r="W11" s="19">
        <v>561778.2</v>
      </c>
      <c r="X11" s="19">
        <v>-536786.6</v>
      </c>
      <c r="Y11" s="19">
        <v>-10766.5</v>
      </c>
      <c r="Z11" s="19">
        <v>-49455.6</v>
      </c>
      <c r="AA11" s="19">
        <v>408610</v>
      </c>
      <c r="AB11" s="19">
        <v>373054.5</v>
      </c>
      <c r="AC11" s="19">
        <v>561778.2</v>
      </c>
      <c r="AD11" s="19">
        <v>190016.1</v>
      </c>
      <c r="AE11" s="19">
        <v>-194617.9</v>
      </c>
      <c r="AF11" s="19">
        <v>24991.6</v>
      </c>
      <c r="AG11" s="19">
        <v>-95109.1</v>
      </c>
      <c r="AH11" s="19">
        <v>-21029.5</v>
      </c>
      <c r="AI11" s="19">
        <v>14225.1</v>
      </c>
      <c r="AJ11" s="19">
        <v>463395.7</v>
      </c>
      <c r="AK11" s="19">
        <v>413151.9</v>
      </c>
      <c r="AL11" s="19">
        <v>-35230.5</v>
      </c>
      <c r="AM11" s="19">
        <v>848238.1</v>
      </c>
      <c r="AN11" s="19">
        <v>669581.5</v>
      </c>
      <c r="AO11" s="19">
        <v>-241432.2</v>
      </c>
      <c r="AP11" s="19">
        <v>119358.4</v>
      </c>
      <c r="AQ11" s="19">
        <v>300730.4</v>
      </c>
      <c r="AR11" s="19">
        <v>448108.1</v>
      </c>
      <c r="AS11" s="19">
        <v>687640.3</v>
      </c>
      <c r="AT11" s="19">
        <v>669581.5</v>
      </c>
      <c r="AU11" s="19">
        <v>394318.2</v>
      </c>
      <c r="AV11" s="19">
        <v>362280.8</v>
      </c>
      <c r="AW11" s="19">
        <v>428149.3</v>
      </c>
      <c r="AX11" s="19">
        <v>467974.1</v>
      </c>
      <c r="AY11" s="19">
        <v>505290.5</v>
      </c>
      <c r="AZ11" s="19">
        <v>547507.7</v>
      </c>
      <c r="BA11" s="19">
        <v>557823.4</v>
      </c>
      <c r="BB11" s="19">
        <v>712282.5</v>
      </c>
      <c r="BC11" s="19">
        <v>848238.1</v>
      </c>
    </row>
    <row r="12" spans="1:55" s="19" customFormat="1" ht="24" customHeight="1">
      <c r="A12" s="20" t="s">
        <v>33</v>
      </c>
      <c r="B12" s="20"/>
      <c r="C12" s="20"/>
      <c r="D12" s="20"/>
      <c r="E12" s="19">
        <v>176319.2</v>
      </c>
      <c r="F12" s="19">
        <v>274188.7</v>
      </c>
      <c r="G12" s="19">
        <v>-12240.8</v>
      </c>
      <c r="H12" s="19">
        <v>83784.5</v>
      </c>
      <c r="I12" s="19">
        <v>-169413.2</v>
      </c>
      <c r="J12" s="19">
        <v>50497.3</v>
      </c>
      <c r="K12" s="19">
        <v>89248.2</v>
      </c>
      <c r="L12" s="19">
        <v>274188.7</v>
      </c>
      <c r="M12" s="19">
        <v>70282.5</v>
      </c>
      <c r="N12" s="19">
        <v>86748</v>
      </c>
      <c r="O12" s="19">
        <v>261947.9</v>
      </c>
      <c r="P12" s="19">
        <v>60831.7</v>
      </c>
      <c r="Q12" s="19">
        <v>90753.7</v>
      </c>
      <c r="R12" s="19">
        <v>345732.4</v>
      </c>
      <c r="S12" s="38">
        <v>135344.6</v>
      </c>
      <c r="T12" s="19">
        <v>151771.3</v>
      </c>
      <c r="U12" s="19">
        <v>176319.2</v>
      </c>
      <c r="V12" s="19">
        <v>-251541.8</v>
      </c>
      <c r="W12" s="19">
        <v>140231.2</v>
      </c>
      <c r="X12" s="19">
        <v>-176180.9</v>
      </c>
      <c r="Y12" s="19">
        <v>-134747</v>
      </c>
      <c r="Z12" s="19">
        <v>-80845.1</v>
      </c>
      <c r="AA12" s="19">
        <v>31141.2</v>
      </c>
      <c r="AB12" s="19">
        <v>-4568.3</v>
      </c>
      <c r="AC12" s="19">
        <v>140231.2</v>
      </c>
      <c r="AD12" s="19">
        <v>-233667.2</v>
      </c>
      <c r="AE12" s="19">
        <v>-242120.4</v>
      </c>
      <c r="AF12" s="19">
        <v>-35949.7</v>
      </c>
      <c r="AG12" s="19">
        <v>-182754.2</v>
      </c>
      <c r="AH12" s="19">
        <v>-177852.6</v>
      </c>
      <c r="AI12" s="19">
        <v>-170696.7</v>
      </c>
      <c r="AJ12" s="19">
        <v>-227964.8</v>
      </c>
      <c r="AK12" s="19">
        <v>-276568.3</v>
      </c>
      <c r="AL12" s="19">
        <v>-251541.8</v>
      </c>
      <c r="AM12" s="19">
        <v>-405148.6</v>
      </c>
      <c r="AN12" s="19">
        <v>-2357.6</v>
      </c>
      <c r="AO12" s="19">
        <v>-343694.4</v>
      </c>
      <c r="AP12" s="19">
        <v>-60711.5</v>
      </c>
      <c r="AQ12" s="19">
        <v>1614.9000000000233</v>
      </c>
      <c r="AR12" s="19">
        <v>9412.5</v>
      </c>
      <c r="AS12" s="19">
        <v>10056.6</v>
      </c>
      <c r="AT12" s="19">
        <v>-2357.6</v>
      </c>
      <c r="AU12" s="19">
        <v>-295840.4</v>
      </c>
      <c r="AV12" s="19">
        <v>-327533.6</v>
      </c>
      <c r="AW12" s="19">
        <v>-346052</v>
      </c>
      <c r="AX12" s="19">
        <v>-357834.7</v>
      </c>
      <c r="AY12" s="19">
        <v>-392533</v>
      </c>
      <c r="AZ12" s="19">
        <v>-406763.5</v>
      </c>
      <c r="BA12" s="19">
        <v>-397750.8</v>
      </c>
      <c r="BB12" s="19">
        <v>-384257.3</v>
      </c>
      <c r="BC12" s="19">
        <v>-405148.6</v>
      </c>
    </row>
    <row r="13" spans="1:55" s="19" customFormat="1" ht="24" customHeight="1">
      <c r="A13" s="20" t="s">
        <v>41</v>
      </c>
      <c r="B13" s="20"/>
      <c r="C13" s="20"/>
      <c r="D13" s="20"/>
      <c r="E13" s="19">
        <v>239874.6</v>
      </c>
      <c r="F13" s="19">
        <v>128397.2</v>
      </c>
      <c r="G13" s="19">
        <v>27980.5</v>
      </c>
      <c r="H13" s="19">
        <v>48841</v>
      </c>
      <c r="I13" s="19">
        <v>34655.9</v>
      </c>
      <c r="J13" s="19">
        <v>298919.7</v>
      </c>
      <c r="K13" s="19">
        <v>303694.4</v>
      </c>
      <c r="L13" s="19">
        <v>128397.2</v>
      </c>
      <c r="M13" s="19">
        <v>137973.1</v>
      </c>
      <c r="N13" s="19">
        <v>150265.9</v>
      </c>
      <c r="O13" s="19">
        <v>156377.7</v>
      </c>
      <c r="P13" s="19">
        <v>160166.1</v>
      </c>
      <c r="Q13" s="19">
        <v>165616.9</v>
      </c>
      <c r="R13" s="19">
        <v>205218.7</v>
      </c>
      <c r="S13" s="37">
        <f>S14+S15+S16+S17</f>
        <v>221655.69999999998</v>
      </c>
      <c r="T13" s="19">
        <v>211184.5</v>
      </c>
      <c r="U13" s="19">
        <v>239874.6</v>
      </c>
      <c r="V13" s="19">
        <v>216311.3</v>
      </c>
      <c r="W13" s="19">
        <v>421547</v>
      </c>
      <c r="X13" s="19">
        <v>-360605.7</v>
      </c>
      <c r="Y13" s="19">
        <v>123980.5</v>
      </c>
      <c r="Z13" s="19">
        <v>31389.5</v>
      </c>
      <c r="AA13" s="19">
        <v>377468.8</v>
      </c>
      <c r="AB13" s="19">
        <v>377622.8</v>
      </c>
      <c r="AC13" s="19">
        <v>421547</v>
      </c>
      <c r="AD13" s="19">
        <v>423683.3</v>
      </c>
      <c r="AE13" s="19">
        <v>47502.5</v>
      </c>
      <c r="AF13" s="19">
        <v>60941.3</v>
      </c>
      <c r="AG13" s="19">
        <v>87645.1</v>
      </c>
      <c r="AH13" s="19">
        <v>156823.1</v>
      </c>
      <c r="AI13" s="19">
        <v>184921.8</v>
      </c>
      <c r="AJ13" s="19">
        <v>691360.5</v>
      </c>
      <c r="AK13" s="19">
        <v>689720.2</v>
      </c>
      <c r="AL13" s="19">
        <v>216311.3</v>
      </c>
      <c r="AM13" s="19">
        <v>1253386.7</v>
      </c>
      <c r="AN13" s="19">
        <v>671939.1</v>
      </c>
      <c r="AO13" s="19">
        <v>102262.2</v>
      </c>
      <c r="AP13" s="19">
        <v>180069.9</v>
      </c>
      <c r="AQ13" s="19">
        <v>299115.5</v>
      </c>
      <c r="AR13" s="19">
        <v>438695.6</v>
      </c>
      <c r="AS13" s="19">
        <v>677583.7</v>
      </c>
      <c r="AT13" s="19">
        <v>671939.1</v>
      </c>
      <c r="AU13" s="19">
        <v>690158.6</v>
      </c>
      <c r="AV13" s="19">
        <v>689814.4</v>
      </c>
      <c r="AW13" s="19">
        <v>774201.3</v>
      </c>
      <c r="AX13" s="19">
        <v>825808.8</v>
      </c>
      <c r="AY13" s="19">
        <v>897823.5</v>
      </c>
      <c r="AZ13" s="19">
        <v>954271.2</v>
      </c>
      <c r="BA13" s="19">
        <v>955574.2</v>
      </c>
      <c r="BB13" s="19">
        <v>1096539.8</v>
      </c>
      <c r="BC13" s="19">
        <v>1253386.7</v>
      </c>
    </row>
    <row r="14" spans="1:26" s="33" customFormat="1" ht="12.75" customHeight="1">
      <c r="A14" s="32" t="s">
        <v>42</v>
      </c>
      <c r="B14" s="32"/>
      <c r="C14" s="32"/>
      <c r="D14" s="32"/>
      <c r="F14" s="33">
        <v>-5000</v>
      </c>
      <c r="G14" s="33">
        <v>0</v>
      </c>
      <c r="H14" s="33">
        <v>5000</v>
      </c>
      <c r="I14" s="33">
        <v>0</v>
      </c>
      <c r="L14" s="33">
        <v>-5000</v>
      </c>
      <c r="M14" s="33">
        <v>-5000</v>
      </c>
      <c r="N14" s="33">
        <v>-5000</v>
      </c>
      <c r="O14" s="33">
        <v>-5000</v>
      </c>
      <c r="P14" s="33">
        <v>14900</v>
      </c>
      <c r="Q14" s="33">
        <v>9900</v>
      </c>
      <c r="S14" s="38"/>
      <c r="Z14" s="33">
        <v>0</v>
      </c>
    </row>
    <row r="15" spans="1:55" s="18" customFormat="1" ht="12.75" customHeight="1">
      <c r="A15" s="13" t="s">
        <v>43</v>
      </c>
      <c r="B15" s="13"/>
      <c r="C15" s="13"/>
      <c r="D15" s="13"/>
      <c r="E15" s="14">
        <v>8135.4</v>
      </c>
      <c r="F15" s="18">
        <v>0</v>
      </c>
      <c r="G15" s="18">
        <v>1450</v>
      </c>
      <c r="H15" s="18">
        <v>7445.4</v>
      </c>
      <c r="I15" s="18">
        <v>-760</v>
      </c>
      <c r="N15" s="18">
        <v>750</v>
      </c>
      <c r="O15" s="18">
        <v>1450</v>
      </c>
      <c r="P15" s="18">
        <v>2950</v>
      </c>
      <c r="Q15" s="18">
        <v>8005.4</v>
      </c>
      <c r="R15" s="18">
        <v>8895.4</v>
      </c>
      <c r="S15" s="38">
        <v>8313.5</v>
      </c>
      <c r="T15" s="18">
        <v>8313.5</v>
      </c>
      <c r="U15" s="18">
        <v>8135.4</v>
      </c>
      <c r="V15" s="18">
        <v>444.4</v>
      </c>
      <c r="W15" s="18">
        <v>-58.5</v>
      </c>
      <c r="X15" s="18">
        <v>-432</v>
      </c>
      <c r="Y15" s="18">
        <v>3799.6</v>
      </c>
      <c r="Z15" s="18">
        <v>-2864.7</v>
      </c>
      <c r="AA15" s="18">
        <v>4163.3</v>
      </c>
      <c r="AC15" s="18">
        <v>-58.5</v>
      </c>
      <c r="AD15" s="18">
        <v>-58.5</v>
      </c>
      <c r="AE15" s="18">
        <v>-282</v>
      </c>
      <c r="AF15" s="18">
        <v>-490.5</v>
      </c>
      <c r="AG15" s="18">
        <v>1667.7</v>
      </c>
      <c r="AH15" s="18">
        <v>3367.7</v>
      </c>
      <c r="AI15" s="18">
        <v>3309.1</v>
      </c>
      <c r="AJ15" s="18">
        <v>3264.6</v>
      </c>
      <c r="AK15" s="18">
        <v>554.6</v>
      </c>
      <c r="AL15" s="18">
        <v>444.4</v>
      </c>
      <c r="AM15" s="18">
        <v>-1701.8</v>
      </c>
      <c r="AN15" s="18">
        <v>-47.5</v>
      </c>
      <c r="AO15" s="18">
        <v>-121.3</v>
      </c>
      <c r="AP15" s="18">
        <v>-3325</v>
      </c>
      <c r="AQ15" s="18">
        <v>1792</v>
      </c>
      <c r="AT15" s="18">
        <v>-47.5</v>
      </c>
      <c r="AU15" s="18">
        <v>-47.5</v>
      </c>
      <c r="AV15" s="18">
        <v>-47.5</v>
      </c>
      <c r="AW15" s="18">
        <v>-168.8</v>
      </c>
      <c r="AX15" s="18">
        <v>-1688.1</v>
      </c>
      <c r="AY15" s="18">
        <v>-1688.1</v>
      </c>
      <c r="AZ15" s="18">
        <v>-3493.8</v>
      </c>
      <c r="BA15" s="18">
        <v>-3493.8</v>
      </c>
      <c r="BB15" s="18">
        <v>-3893.8</v>
      </c>
      <c r="BC15" s="18">
        <v>-1701.8</v>
      </c>
    </row>
    <row r="16" spans="1:55" s="19" customFormat="1" ht="24" customHeight="1">
      <c r="A16" s="20" t="s">
        <v>44</v>
      </c>
      <c r="B16" s="20"/>
      <c r="C16" s="20"/>
      <c r="D16" s="20"/>
      <c r="E16" s="21">
        <v>211409.5</v>
      </c>
      <c r="F16" s="19">
        <v>70016.8</v>
      </c>
      <c r="G16" s="19">
        <v>26530.5</v>
      </c>
      <c r="H16" s="19">
        <v>41395.6</v>
      </c>
      <c r="I16" s="19">
        <v>73466.6</v>
      </c>
      <c r="J16" s="19">
        <v>1328.5</v>
      </c>
      <c r="K16" s="19">
        <v>6104.9</v>
      </c>
      <c r="L16" s="19">
        <v>70016.8</v>
      </c>
      <c r="M16" s="19">
        <v>79592.7</v>
      </c>
      <c r="N16" s="19">
        <v>91135.5</v>
      </c>
      <c r="O16" s="19">
        <v>96547.3</v>
      </c>
      <c r="P16" s="19">
        <v>98835.7</v>
      </c>
      <c r="Q16" s="19">
        <v>99231.1</v>
      </c>
      <c r="R16" s="19">
        <v>137942.9</v>
      </c>
      <c r="S16" s="38">
        <v>155235.4</v>
      </c>
      <c r="T16" s="19">
        <v>182541.3</v>
      </c>
      <c r="U16" s="19">
        <v>211409.5</v>
      </c>
      <c r="V16" s="19">
        <v>242609</v>
      </c>
      <c r="W16" s="19">
        <v>66921.8</v>
      </c>
      <c r="X16" s="19">
        <v>21552.9</v>
      </c>
      <c r="Y16" s="19">
        <v>120180.9</v>
      </c>
      <c r="Z16" s="19">
        <v>33953.4</v>
      </c>
      <c r="AA16" s="19">
        <v>18608</v>
      </c>
      <c r="AB16" s="19">
        <v>22939.1</v>
      </c>
      <c r="AC16" s="19">
        <v>66921.8</v>
      </c>
      <c r="AD16" s="19">
        <v>69060.1</v>
      </c>
      <c r="AE16" s="19">
        <v>74829</v>
      </c>
      <c r="AF16" s="19">
        <v>88474.7</v>
      </c>
      <c r="AG16" s="19">
        <v>113020.3</v>
      </c>
      <c r="AH16" s="19">
        <v>180498.3</v>
      </c>
      <c r="AI16" s="19">
        <v>208655.6</v>
      </c>
      <c r="AJ16" s="19">
        <v>711127.8</v>
      </c>
      <c r="AK16" s="19">
        <v>716208.5</v>
      </c>
      <c r="AL16" s="19">
        <v>242609</v>
      </c>
      <c r="AM16" s="19">
        <v>825899</v>
      </c>
      <c r="AN16" s="19">
        <v>246594.6</v>
      </c>
      <c r="AO16" s="19">
        <v>102382.4</v>
      </c>
      <c r="AP16" s="19">
        <v>183394.9</v>
      </c>
      <c r="AQ16" s="19">
        <v>293527.1</v>
      </c>
      <c r="AR16" s="19">
        <v>541.1</v>
      </c>
      <c r="AS16" s="19">
        <v>249913.7</v>
      </c>
      <c r="AT16" s="19">
        <v>246594.6</v>
      </c>
      <c r="AU16" s="19">
        <v>264813.2</v>
      </c>
      <c r="AV16" s="19">
        <v>264468.8</v>
      </c>
      <c r="AW16" s="19">
        <v>348977</v>
      </c>
      <c r="AX16" s="19">
        <v>402103.8</v>
      </c>
      <c r="AY16" s="19">
        <v>474118.5</v>
      </c>
      <c r="AZ16" s="19">
        <v>532371.9</v>
      </c>
      <c r="BA16" s="19">
        <v>533674.9</v>
      </c>
      <c r="BB16" s="19">
        <v>675040.5</v>
      </c>
      <c r="BC16" s="19">
        <v>825899</v>
      </c>
    </row>
    <row r="17" spans="1:55" s="18" customFormat="1" ht="12.75" customHeight="1">
      <c r="A17" s="13" t="s">
        <v>45</v>
      </c>
      <c r="B17" s="13"/>
      <c r="C17" s="13"/>
      <c r="D17" s="13"/>
      <c r="E17" s="14">
        <v>20329.7</v>
      </c>
      <c r="F17" s="18">
        <v>63380.4</v>
      </c>
      <c r="G17" s="18">
        <v>0</v>
      </c>
      <c r="H17" s="18">
        <v>-5000</v>
      </c>
      <c r="I17" s="18">
        <v>-38050.7</v>
      </c>
      <c r="J17" s="18">
        <v>297591.2</v>
      </c>
      <c r="K17" s="18">
        <v>297589.5</v>
      </c>
      <c r="L17" s="18">
        <v>63380.4</v>
      </c>
      <c r="M17" s="18">
        <v>63380.4</v>
      </c>
      <c r="N17" s="18">
        <v>63380.4</v>
      </c>
      <c r="O17" s="18">
        <v>63380.4</v>
      </c>
      <c r="P17" s="18">
        <v>43480.4</v>
      </c>
      <c r="Q17" s="18">
        <v>48480.4</v>
      </c>
      <c r="R17" s="18">
        <v>58380.4</v>
      </c>
      <c r="S17" s="38">
        <f>S18+S19</f>
        <v>58106.79999999999</v>
      </c>
      <c r="T17" s="18">
        <v>20329.7</v>
      </c>
      <c r="U17" s="18">
        <v>20329.7</v>
      </c>
      <c r="V17" s="18">
        <v>-26742.1</v>
      </c>
      <c r="W17" s="18">
        <v>354683.7</v>
      </c>
      <c r="X17" s="18">
        <v>-381726.6</v>
      </c>
      <c r="Y17" s="18">
        <v>0</v>
      </c>
      <c r="Z17" s="18">
        <v>300.80000000001746</v>
      </c>
      <c r="AA17" s="18">
        <v>354697.5</v>
      </c>
      <c r="AB17" s="18">
        <v>354683.7</v>
      </c>
      <c r="AC17" s="18">
        <v>354683.7</v>
      </c>
      <c r="AD17" s="18">
        <v>354681.7</v>
      </c>
      <c r="AE17" s="18">
        <v>-27044.5</v>
      </c>
      <c r="AF17" s="18">
        <v>-27042.9</v>
      </c>
      <c r="AG17" s="18">
        <v>-27042.9</v>
      </c>
      <c r="AH17" s="18">
        <v>-27042.9</v>
      </c>
      <c r="AI17" s="18">
        <v>-27042.9</v>
      </c>
      <c r="AJ17" s="18">
        <v>-23031.9</v>
      </c>
      <c r="AK17" s="18">
        <v>-27042.9</v>
      </c>
      <c r="AL17" s="18">
        <v>-26742.1</v>
      </c>
      <c r="AM17" s="18">
        <v>429189.5</v>
      </c>
      <c r="AN17" s="18">
        <v>425392</v>
      </c>
      <c r="AO17" s="18">
        <v>1.099999999976717</v>
      </c>
      <c r="AP17" s="18">
        <v>0</v>
      </c>
      <c r="AQ17" s="18">
        <v>3796.4000000000233</v>
      </c>
      <c r="AR17" s="18">
        <v>438154.5</v>
      </c>
      <c r="AS17" s="18">
        <v>427670</v>
      </c>
      <c r="AT17" s="18">
        <v>425392</v>
      </c>
      <c r="AU17" s="18">
        <v>425392.9</v>
      </c>
      <c r="AV17" s="18">
        <v>425393.1</v>
      </c>
      <c r="AW17" s="18">
        <v>425393.1</v>
      </c>
      <c r="AX17" s="18">
        <v>425393.1</v>
      </c>
      <c r="AY17" s="18">
        <v>425393.1</v>
      </c>
      <c r="AZ17" s="18">
        <v>425393.1</v>
      </c>
      <c r="BA17" s="18">
        <v>425393.1</v>
      </c>
      <c r="BB17" s="18">
        <v>425393.1</v>
      </c>
      <c r="BC17" s="18">
        <v>429189.5</v>
      </c>
    </row>
    <row r="18" spans="1:55" s="18" customFormat="1" ht="12.75" customHeight="1">
      <c r="A18" s="13" t="s">
        <v>46</v>
      </c>
      <c r="B18" s="13"/>
      <c r="C18" s="13"/>
      <c r="D18" s="13"/>
      <c r="E18" s="14">
        <v>-175449.7</v>
      </c>
      <c r="F18" s="18">
        <v>-137399</v>
      </c>
      <c r="G18" s="18">
        <v>0</v>
      </c>
      <c r="H18" s="18">
        <v>0</v>
      </c>
      <c r="I18" s="18">
        <v>-38050.7</v>
      </c>
      <c r="J18" s="18">
        <v>101803.2</v>
      </c>
      <c r="K18" s="18">
        <v>101801.5</v>
      </c>
      <c r="L18" s="18">
        <v>-137399</v>
      </c>
      <c r="M18" s="18">
        <v>-137399</v>
      </c>
      <c r="N18" s="18">
        <v>-137399</v>
      </c>
      <c r="O18" s="18">
        <v>-137399</v>
      </c>
      <c r="P18" s="18">
        <v>-137399</v>
      </c>
      <c r="Q18" s="18">
        <v>-137399</v>
      </c>
      <c r="R18" s="18">
        <v>-137399</v>
      </c>
      <c r="S18" s="38">
        <v>-137672.6</v>
      </c>
      <c r="T18" s="18">
        <v>-175449.7</v>
      </c>
      <c r="U18" s="18">
        <v>-175449.7</v>
      </c>
      <c r="V18" s="18">
        <v>-280079.8</v>
      </c>
      <c r="W18" s="18">
        <v>101646</v>
      </c>
      <c r="X18" s="18">
        <v>-381725.8</v>
      </c>
      <c r="Y18" s="18">
        <v>0</v>
      </c>
      <c r="Z18" s="18">
        <v>0</v>
      </c>
      <c r="AA18" s="18">
        <v>101646</v>
      </c>
      <c r="AB18" s="18">
        <v>101646</v>
      </c>
      <c r="AC18" s="18">
        <v>101646</v>
      </c>
      <c r="AD18" s="18">
        <v>101646</v>
      </c>
      <c r="AE18" s="18">
        <v>-280079.8</v>
      </c>
      <c r="AF18" s="18">
        <v>-280079.8</v>
      </c>
      <c r="AG18" s="18">
        <v>-280079.8</v>
      </c>
      <c r="AH18" s="18">
        <v>-280079.8</v>
      </c>
      <c r="AI18" s="18">
        <v>-280079.8</v>
      </c>
      <c r="AJ18" s="18">
        <v>-276068.8</v>
      </c>
      <c r="AK18" s="18">
        <v>-280079.8</v>
      </c>
      <c r="AL18" s="18">
        <v>-280079.8</v>
      </c>
      <c r="AM18" s="18">
        <v>123397.9</v>
      </c>
      <c r="AN18" s="18">
        <v>119601.3</v>
      </c>
      <c r="AO18" s="33">
        <v>0.19999999999708962</v>
      </c>
      <c r="AP18" s="18">
        <v>0</v>
      </c>
      <c r="AQ18" s="18">
        <v>3796.399999999994</v>
      </c>
      <c r="AR18" s="18">
        <v>132363.6</v>
      </c>
      <c r="AS18" s="18">
        <v>121879.1</v>
      </c>
      <c r="AT18" s="18">
        <v>119601.3</v>
      </c>
      <c r="AU18" s="18">
        <v>119601.3</v>
      </c>
      <c r="AV18" s="18">
        <v>119601.5</v>
      </c>
      <c r="AW18" s="18">
        <v>119601.5</v>
      </c>
      <c r="AX18" s="18">
        <v>119601.5</v>
      </c>
      <c r="AY18" s="18">
        <v>119601.5</v>
      </c>
      <c r="AZ18" s="18">
        <v>119601.5</v>
      </c>
      <c r="BA18" s="18">
        <v>119601.5</v>
      </c>
      <c r="BB18" s="18">
        <v>119601.5</v>
      </c>
      <c r="BC18" s="18">
        <v>123397.9</v>
      </c>
    </row>
    <row r="19" spans="1:55" s="18" customFormat="1" ht="12.75" customHeight="1">
      <c r="A19" s="13" t="s">
        <v>47</v>
      </c>
      <c r="B19" s="13"/>
      <c r="C19" s="13"/>
      <c r="D19" s="13"/>
      <c r="E19" s="14">
        <v>195779.4</v>
      </c>
      <c r="F19" s="18">
        <v>200779.4</v>
      </c>
      <c r="G19" s="18">
        <v>0</v>
      </c>
      <c r="H19" s="18">
        <v>-5000</v>
      </c>
      <c r="I19" s="18">
        <v>0</v>
      </c>
      <c r="J19" s="18">
        <v>195788</v>
      </c>
      <c r="K19" s="18">
        <v>195788</v>
      </c>
      <c r="L19" s="18">
        <v>200779.4</v>
      </c>
      <c r="M19" s="18">
        <v>200779.4</v>
      </c>
      <c r="N19" s="18">
        <v>200779.4</v>
      </c>
      <c r="O19" s="18">
        <v>200779.4</v>
      </c>
      <c r="P19" s="18">
        <v>180879.4</v>
      </c>
      <c r="Q19" s="18">
        <v>185879.4</v>
      </c>
      <c r="R19" s="18">
        <v>195779.4</v>
      </c>
      <c r="S19" s="38">
        <v>195779.4</v>
      </c>
      <c r="T19" s="18">
        <v>195779.4</v>
      </c>
      <c r="U19" s="18">
        <v>195779.4</v>
      </c>
      <c r="V19" s="18">
        <v>253337.7</v>
      </c>
      <c r="W19" s="18">
        <v>253037.7</v>
      </c>
      <c r="X19" s="18">
        <v>-0.8000000000174623</v>
      </c>
      <c r="Y19" s="18">
        <v>0</v>
      </c>
      <c r="Z19" s="18">
        <v>300.80000000001746</v>
      </c>
      <c r="AA19" s="18">
        <v>253051.5</v>
      </c>
      <c r="AB19" s="18">
        <v>253037.7</v>
      </c>
      <c r="AC19" s="18">
        <v>253037.7</v>
      </c>
      <c r="AD19" s="18">
        <v>253035.7</v>
      </c>
      <c r="AE19" s="18">
        <v>253035.3</v>
      </c>
      <c r="AF19" s="18">
        <v>253036.9</v>
      </c>
      <c r="AG19" s="18">
        <v>253036.9</v>
      </c>
      <c r="AH19" s="18">
        <v>253036.9</v>
      </c>
      <c r="AI19" s="18">
        <v>253036.9</v>
      </c>
      <c r="AJ19" s="18">
        <v>253036.9</v>
      </c>
      <c r="AK19" s="18">
        <v>253036.9</v>
      </c>
      <c r="AL19" s="18">
        <v>253337.7</v>
      </c>
      <c r="AM19" s="18">
        <v>305791.6</v>
      </c>
      <c r="AN19" s="18">
        <v>305790.7</v>
      </c>
      <c r="AO19" s="29">
        <v>0.8999999999650754</v>
      </c>
      <c r="AP19" s="18">
        <v>0</v>
      </c>
      <c r="AQ19" s="18">
        <v>0</v>
      </c>
      <c r="AR19" s="18">
        <v>305790.9</v>
      </c>
      <c r="AS19" s="18">
        <v>305790.9</v>
      </c>
      <c r="AT19" s="18">
        <v>305790.7</v>
      </c>
      <c r="AU19" s="18">
        <v>305791.6</v>
      </c>
      <c r="AV19" s="18">
        <v>305791.6</v>
      </c>
      <c r="AW19" s="18">
        <v>305791.6</v>
      </c>
      <c r="AX19" s="18">
        <v>305791.6</v>
      </c>
      <c r="AY19" s="18">
        <v>305791.6</v>
      </c>
      <c r="AZ19" s="18">
        <v>305791.6</v>
      </c>
      <c r="BA19" s="18">
        <v>305791.6</v>
      </c>
      <c r="BB19" s="18">
        <v>305791.6</v>
      </c>
      <c r="BC19" s="18">
        <v>305791.6</v>
      </c>
    </row>
    <row r="20" spans="1:55" s="18" customFormat="1" ht="12.75" customHeight="1" thickBot="1">
      <c r="A20" s="30" t="s">
        <v>34</v>
      </c>
      <c r="B20" s="30"/>
      <c r="C20" s="30"/>
      <c r="D20" s="30"/>
      <c r="E20" s="31">
        <v>295992.4</v>
      </c>
      <c r="F20" s="34">
        <v>-23590.8</v>
      </c>
      <c r="G20" s="34">
        <v>-90449.3</v>
      </c>
      <c r="H20" s="34">
        <v>-29280.2</v>
      </c>
      <c r="I20" s="34">
        <v>439312.7</v>
      </c>
      <c r="J20" s="34"/>
      <c r="K20" s="34">
        <v>-9048.1</v>
      </c>
      <c r="L20" s="34">
        <v>-23590.8</v>
      </c>
      <c r="M20" s="34">
        <v>-79837.1</v>
      </c>
      <c r="N20" s="34">
        <v>-79837.1</v>
      </c>
      <c r="O20" s="34">
        <v>-114040.1</v>
      </c>
      <c r="P20" s="34">
        <v>-105527.6</v>
      </c>
      <c r="Q20" s="34">
        <v>-114217.1</v>
      </c>
      <c r="R20" s="34">
        <v>-143320.3</v>
      </c>
      <c r="S20" s="39">
        <v>-203311.4</v>
      </c>
      <c r="T20" s="34">
        <v>-143311.5</v>
      </c>
      <c r="U20" s="34">
        <v>295992.4</v>
      </c>
      <c r="V20" s="34">
        <v>236154.1</v>
      </c>
      <c r="W20" s="34">
        <v>-36920.3</v>
      </c>
      <c r="X20" s="34">
        <v>175588.9</v>
      </c>
      <c r="Y20" s="34">
        <v>-44150.1</v>
      </c>
      <c r="Z20" s="34">
        <v>141635.6</v>
      </c>
      <c r="AA20" s="34" t="s">
        <v>40</v>
      </c>
      <c r="AB20" s="34">
        <v>-8531.5</v>
      </c>
      <c r="AC20" s="34">
        <v>-36920.3</v>
      </c>
      <c r="AD20" s="34">
        <v>76125.5</v>
      </c>
      <c r="AE20" s="34">
        <v>174940.9</v>
      </c>
      <c r="AF20" s="34">
        <v>138668.6</v>
      </c>
      <c r="AG20" s="34">
        <v>138668.6</v>
      </c>
      <c r="AH20" s="34">
        <v>108441.9</v>
      </c>
      <c r="AI20" s="34">
        <v>94518.5</v>
      </c>
      <c r="AJ20" s="34">
        <v>13425</v>
      </c>
      <c r="AK20" s="34">
        <v>-4354.9</v>
      </c>
      <c r="AL20" s="34">
        <v>236154.1</v>
      </c>
      <c r="AM20" s="34">
        <v>-24902.5</v>
      </c>
      <c r="AN20" s="34">
        <v>-62384</v>
      </c>
      <c r="AO20" s="34">
        <v>-34678.1</v>
      </c>
      <c r="AP20" s="34">
        <v>-27215.1</v>
      </c>
      <c r="AQ20" s="34">
        <v>99374.7</v>
      </c>
      <c r="AR20" s="34"/>
      <c r="AS20" s="34">
        <v>-30947.1</v>
      </c>
      <c r="AT20" s="34">
        <v>-62384</v>
      </c>
      <c r="AU20" s="34">
        <v>-158802.5</v>
      </c>
      <c r="AV20" s="34">
        <v>-176523.2</v>
      </c>
      <c r="AW20" s="34">
        <v>-97062.1</v>
      </c>
      <c r="AX20" s="34">
        <v>-72584</v>
      </c>
      <c r="AY20" s="34">
        <v>-102097.5</v>
      </c>
      <c r="AZ20" s="34">
        <v>-124277.2</v>
      </c>
      <c r="BA20" s="34">
        <v>-262219.6</v>
      </c>
      <c r="BB20" s="34">
        <v>-283822.8</v>
      </c>
      <c r="BC20" s="34">
        <v>-24902.5</v>
      </c>
    </row>
    <row r="21" ht="12.75" customHeight="1">
      <c r="A21" s="13" t="s">
        <v>48</v>
      </c>
    </row>
    <row r="22" ht="12.75" customHeight="1">
      <c r="A22" s="13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59"/>
  <sheetViews>
    <sheetView tabSelected="1" zoomScalePageLayoutView="0" workbookViewId="0" topLeftCell="A1">
      <pane xSplit="2" ySplit="6" topLeftCell="FQ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B28" sqref="GB28"/>
    </sheetView>
  </sheetViews>
  <sheetFormatPr defaultColWidth="9.25390625" defaultRowHeight="12.75" customHeight="1"/>
  <cols>
    <col min="1" max="1" width="9.125" style="47" customWidth="1"/>
    <col min="2" max="2" width="34.125" style="45" customWidth="1"/>
    <col min="3" max="3" width="9.25390625" style="45" customWidth="1"/>
    <col min="4" max="7" width="9.25390625" style="47" customWidth="1"/>
    <col min="8" max="8" width="9.875" style="47" customWidth="1"/>
    <col min="9" max="23" width="9.25390625" style="47" customWidth="1"/>
    <col min="24" max="24" width="9.875" style="47" customWidth="1"/>
    <col min="25" max="37" width="9.25390625" style="47" customWidth="1"/>
    <col min="38" max="38" width="10.625" style="47" customWidth="1"/>
    <col min="39" max="40" width="9.25390625" style="47" customWidth="1"/>
    <col min="41" max="41" width="11.00390625" style="47" customWidth="1"/>
    <col min="42" max="42" width="9.625" style="47" customWidth="1"/>
    <col min="43" max="50" width="9.25390625" style="47" customWidth="1"/>
    <col min="51" max="51" width="11.25390625" style="47" customWidth="1"/>
    <col min="52" max="52" width="10.875" style="47" customWidth="1"/>
    <col min="53" max="53" width="10.25390625" style="47" customWidth="1"/>
    <col min="54" max="54" width="10.375" style="47" customWidth="1"/>
    <col min="55" max="55" width="11.00390625" style="47" customWidth="1"/>
    <col min="56" max="56" width="9.25390625" style="47" customWidth="1"/>
    <col min="57" max="58" width="10.25390625" style="47" customWidth="1"/>
    <col min="59" max="59" width="10.625" style="47" customWidth="1"/>
    <col min="60" max="64" width="9.25390625" style="47" customWidth="1"/>
    <col min="65" max="65" width="10.375" style="47" customWidth="1"/>
    <col min="66" max="66" width="11.00390625" style="47" customWidth="1"/>
    <col min="67" max="67" width="10.625" style="47" customWidth="1"/>
    <col min="68" max="68" width="11.00390625" style="47" customWidth="1"/>
    <col min="69" max="69" width="10.00390625" style="47" customWidth="1"/>
    <col min="70" max="70" width="11.875" style="47" customWidth="1"/>
    <col min="71" max="72" width="10.75390625" style="47" customWidth="1"/>
    <col min="73" max="73" width="9.25390625" style="47" customWidth="1"/>
    <col min="74" max="74" width="10.375" style="47" customWidth="1"/>
    <col min="75" max="75" width="11.125" style="47" customWidth="1"/>
    <col min="76" max="76" width="11.25390625" style="47" customWidth="1"/>
    <col min="77" max="82" width="9.25390625" style="47" customWidth="1"/>
    <col min="83" max="83" width="10.625" style="47" customWidth="1"/>
    <col min="84" max="84" width="10.375" style="47" customWidth="1"/>
    <col min="85" max="85" width="10.75390625" style="47" customWidth="1"/>
    <col min="86" max="86" width="10.125" style="47" customWidth="1"/>
    <col min="87" max="87" width="10.375" style="47" customWidth="1"/>
    <col min="88" max="88" width="10.75390625" style="47" customWidth="1"/>
    <col min="89" max="89" width="11.00390625" style="47" customWidth="1"/>
    <col min="90" max="90" width="9.25390625" style="47" customWidth="1"/>
    <col min="91" max="91" width="9.875" style="47" customWidth="1"/>
    <col min="92" max="92" width="10.00390625" style="47" customWidth="1"/>
    <col min="93" max="93" width="11.375" style="47" customWidth="1"/>
    <col min="94" max="97" width="9.25390625" style="47" customWidth="1"/>
    <col min="98" max="98" width="10.625" style="47" customWidth="1"/>
    <col min="99" max="99" width="10.25390625" style="47" customWidth="1"/>
    <col min="100" max="100" width="10.875" style="47" customWidth="1"/>
    <col min="101" max="101" width="10.25390625" style="47" customWidth="1"/>
    <col min="102" max="103" width="10.375" style="47" customWidth="1"/>
    <col min="104" max="104" width="10.25390625" style="47" customWidth="1"/>
    <col min="105" max="105" width="11.125" style="47" customWidth="1"/>
    <col min="106" max="106" width="10.875" style="47" customWidth="1"/>
    <col min="107" max="107" width="9.25390625" style="47" customWidth="1"/>
    <col min="108" max="108" width="11.00390625" style="47" customWidth="1"/>
    <col min="109" max="109" width="10.375" style="47" customWidth="1"/>
    <col min="110" max="110" width="10.25390625" style="47" customWidth="1"/>
    <col min="111" max="111" width="9.25390625" style="47" customWidth="1"/>
    <col min="112" max="112" width="13.00390625" style="47" customWidth="1"/>
    <col min="113" max="115" width="9.25390625" style="47" customWidth="1"/>
    <col min="116" max="116" width="10.625" style="47" customWidth="1"/>
    <col min="117" max="117" width="10.375" style="47" customWidth="1"/>
    <col min="118" max="118" width="10.25390625" style="47" customWidth="1"/>
    <col min="119" max="120" width="10.75390625" style="47" customWidth="1"/>
    <col min="121" max="121" width="10.125" style="47" customWidth="1"/>
    <col min="122" max="122" width="10.625" style="47" customWidth="1"/>
    <col min="123" max="123" width="12.00390625" style="47" customWidth="1"/>
    <col min="124" max="124" width="9.25390625" style="47" customWidth="1"/>
    <col min="125" max="126" width="10.75390625" style="47" customWidth="1"/>
    <col min="127" max="127" width="11.625" style="47" customWidth="1"/>
    <col min="128" max="131" width="9.25390625" style="47" customWidth="1"/>
    <col min="132" max="132" width="10.75390625" style="47" customWidth="1"/>
    <col min="133" max="133" width="11.00390625" style="47" customWidth="1"/>
    <col min="134" max="134" width="10.625" style="47" customWidth="1"/>
    <col min="135" max="135" width="10.25390625" style="47" customWidth="1"/>
    <col min="136" max="136" width="11.25390625" style="47" customWidth="1"/>
    <col min="137" max="137" width="10.75390625" style="47" customWidth="1"/>
    <col min="138" max="138" width="10.25390625" style="47" customWidth="1"/>
    <col min="139" max="139" width="10.75390625" style="47" customWidth="1"/>
    <col min="140" max="140" width="11.00390625" style="47" customWidth="1"/>
    <col min="141" max="141" width="10.75390625" style="47" customWidth="1"/>
    <col min="142" max="142" width="10.00390625" style="47" customWidth="1"/>
    <col min="143" max="144" width="10.625" style="47" customWidth="1"/>
    <col min="145" max="145" width="10.75390625" style="47" customWidth="1"/>
    <col min="146" max="147" width="10.25390625" style="47" customWidth="1"/>
    <col min="148" max="150" width="10.375" style="47" customWidth="1"/>
    <col min="151" max="152" width="10.75390625" style="47" customWidth="1"/>
    <col min="153" max="153" width="10.25390625" style="47" customWidth="1"/>
    <col min="154" max="154" width="12.25390625" style="47" customWidth="1"/>
    <col min="155" max="155" width="11.125" style="47" customWidth="1"/>
    <col min="156" max="156" width="10.75390625" style="47" customWidth="1"/>
    <col min="157" max="157" width="11.25390625" style="47" customWidth="1"/>
    <col min="158" max="159" width="10.75390625" style="47" customWidth="1"/>
    <col min="160" max="160" width="10.625" style="47" customWidth="1"/>
    <col min="161" max="161" width="12.625" style="47" customWidth="1"/>
    <col min="162" max="162" width="11.00390625" style="47" customWidth="1"/>
    <col min="163" max="163" width="10.125" style="47" customWidth="1"/>
    <col min="164" max="164" width="10.625" style="47" customWidth="1"/>
    <col min="165" max="165" width="10.25390625" style="47" customWidth="1"/>
    <col min="166" max="166" width="11.00390625" style="47" customWidth="1"/>
    <col min="167" max="167" width="12.00390625" style="47" customWidth="1"/>
    <col min="168" max="168" width="12.125" style="47" customWidth="1"/>
    <col min="169" max="169" width="10.875" style="47" customWidth="1"/>
    <col min="170" max="170" width="10.625" style="47" customWidth="1"/>
    <col min="171" max="171" width="11.00390625" style="47" customWidth="1"/>
    <col min="172" max="172" width="10.875" style="47" customWidth="1"/>
    <col min="173" max="173" width="10.625" style="47" customWidth="1"/>
    <col min="174" max="174" width="9.25390625" style="47" customWidth="1"/>
    <col min="175" max="175" width="9.875" style="47" customWidth="1"/>
    <col min="176" max="179" width="9.25390625" style="47" customWidth="1"/>
    <col min="180" max="180" width="11.00390625" style="47" customWidth="1"/>
    <col min="181" max="181" width="10.375" style="47" customWidth="1"/>
    <col min="182" max="182" width="10.625" style="47" customWidth="1"/>
    <col min="183" max="183" width="10.75390625" style="47" customWidth="1"/>
    <col min="184" max="16384" width="9.25390625" style="47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72</v>
      </c>
    </row>
    <row r="4" s="26" customFormat="1" ht="18" customHeight="1">
      <c r="A4" s="26" t="s">
        <v>1</v>
      </c>
    </row>
    <row r="5" spans="1:190" s="26" customFormat="1" ht="14.25" customHeight="1" thickBot="1">
      <c r="A5" s="76"/>
      <c r="B5" s="7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</row>
    <row r="6" spans="1:190" s="27" customFormat="1" ht="18" customHeight="1" thickBot="1">
      <c r="A6" s="12"/>
      <c r="B6" s="9" t="s">
        <v>62</v>
      </c>
      <c r="C6" s="9"/>
      <c r="D6" s="10">
        <v>2007</v>
      </c>
      <c r="E6" s="10" t="s">
        <v>13</v>
      </c>
      <c r="F6" s="10" t="s">
        <v>14</v>
      </c>
      <c r="G6" s="10" t="s">
        <v>15</v>
      </c>
      <c r="H6" s="10" t="s">
        <v>16</v>
      </c>
      <c r="I6" s="44" t="s">
        <v>17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55</v>
      </c>
      <c r="O6" s="44" t="s">
        <v>56</v>
      </c>
      <c r="P6" s="44" t="s">
        <v>57</v>
      </c>
      <c r="Q6" s="10" t="s">
        <v>58</v>
      </c>
      <c r="R6" s="10" t="s">
        <v>59</v>
      </c>
      <c r="S6" s="10" t="s">
        <v>60</v>
      </c>
      <c r="T6" s="10" t="s">
        <v>61</v>
      </c>
      <c r="U6" s="10">
        <v>2008</v>
      </c>
      <c r="V6" s="10" t="s">
        <v>13</v>
      </c>
      <c r="W6" s="10" t="s">
        <v>14</v>
      </c>
      <c r="X6" s="10" t="s">
        <v>15</v>
      </c>
      <c r="Y6" s="10" t="s">
        <v>16</v>
      </c>
      <c r="Z6" s="44" t="s">
        <v>17</v>
      </c>
      <c r="AA6" s="44" t="s">
        <v>51</v>
      </c>
      <c r="AB6" s="44" t="s">
        <v>52</v>
      </c>
      <c r="AC6" s="44" t="s">
        <v>53</v>
      </c>
      <c r="AD6" s="44" t="s">
        <v>54</v>
      </c>
      <c r="AE6" s="44" t="s">
        <v>55</v>
      </c>
      <c r="AF6" s="44" t="s">
        <v>56</v>
      </c>
      <c r="AG6" s="44" t="s">
        <v>57</v>
      </c>
      <c r="AH6" s="10" t="s">
        <v>58</v>
      </c>
      <c r="AI6" s="10" t="s">
        <v>59</v>
      </c>
      <c r="AJ6" s="10" t="s">
        <v>60</v>
      </c>
      <c r="AK6" s="10" t="s">
        <v>61</v>
      </c>
      <c r="AL6" s="10">
        <v>2009</v>
      </c>
      <c r="AM6" s="10" t="s">
        <v>13</v>
      </c>
      <c r="AN6" s="10" t="s">
        <v>14</v>
      </c>
      <c r="AO6" s="10" t="s">
        <v>15</v>
      </c>
      <c r="AP6" s="10" t="s">
        <v>16</v>
      </c>
      <c r="AQ6" s="44" t="s">
        <v>17</v>
      </c>
      <c r="AR6" s="44" t="s">
        <v>51</v>
      </c>
      <c r="AS6" s="44" t="s">
        <v>52</v>
      </c>
      <c r="AT6" s="44" t="s">
        <v>53</v>
      </c>
      <c r="AU6" s="44" t="s">
        <v>54</v>
      </c>
      <c r="AV6" s="44" t="s">
        <v>55</v>
      </c>
      <c r="AW6" s="44" t="s">
        <v>56</v>
      </c>
      <c r="AX6" s="44" t="s">
        <v>57</v>
      </c>
      <c r="AY6" s="10" t="s">
        <v>58</v>
      </c>
      <c r="AZ6" s="10" t="s">
        <v>59</v>
      </c>
      <c r="BA6" s="10" t="s">
        <v>60</v>
      </c>
      <c r="BB6" s="10" t="s">
        <v>61</v>
      </c>
      <c r="BC6" s="10">
        <v>2010</v>
      </c>
      <c r="BD6" s="10" t="s">
        <v>13</v>
      </c>
      <c r="BE6" s="10" t="s">
        <v>14</v>
      </c>
      <c r="BF6" s="10" t="s">
        <v>15</v>
      </c>
      <c r="BG6" s="10" t="s">
        <v>16</v>
      </c>
      <c r="BH6" s="44" t="s">
        <v>17</v>
      </c>
      <c r="BI6" s="44" t="s">
        <v>51</v>
      </c>
      <c r="BJ6" s="44" t="s">
        <v>52</v>
      </c>
      <c r="BK6" s="44" t="s">
        <v>53</v>
      </c>
      <c r="BL6" s="44" t="s">
        <v>54</v>
      </c>
      <c r="BM6" s="44" t="s">
        <v>55</v>
      </c>
      <c r="BN6" s="44" t="s">
        <v>56</v>
      </c>
      <c r="BO6" s="44" t="s">
        <v>57</v>
      </c>
      <c r="BP6" s="10" t="s">
        <v>58</v>
      </c>
      <c r="BQ6" s="10" t="s">
        <v>59</v>
      </c>
      <c r="BR6" s="10" t="s">
        <v>60</v>
      </c>
      <c r="BS6" s="10" t="s">
        <v>61</v>
      </c>
      <c r="BT6" s="10">
        <v>2011</v>
      </c>
      <c r="BU6" s="10" t="s">
        <v>13</v>
      </c>
      <c r="BV6" s="10" t="s">
        <v>14</v>
      </c>
      <c r="BW6" s="10" t="s">
        <v>15</v>
      </c>
      <c r="BX6" s="10" t="s">
        <v>16</v>
      </c>
      <c r="BY6" s="44" t="s">
        <v>17</v>
      </c>
      <c r="BZ6" s="44" t="s">
        <v>51</v>
      </c>
      <c r="CA6" s="44" t="s">
        <v>52</v>
      </c>
      <c r="CB6" s="44" t="s">
        <v>53</v>
      </c>
      <c r="CC6" s="44" t="s">
        <v>54</v>
      </c>
      <c r="CD6" s="44" t="s">
        <v>55</v>
      </c>
      <c r="CE6" s="44" t="s">
        <v>56</v>
      </c>
      <c r="CF6" s="44" t="s">
        <v>57</v>
      </c>
      <c r="CG6" s="10" t="s">
        <v>58</v>
      </c>
      <c r="CH6" s="10" t="s">
        <v>59</v>
      </c>
      <c r="CI6" s="10" t="s">
        <v>60</v>
      </c>
      <c r="CJ6" s="10" t="s">
        <v>61</v>
      </c>
      <c r="CK6" s="10">
        <v>2012</v>
      </c>
      <c r="CL6" s="10" t="s">
        <v>13</v>
      </c>
      <c r="CM6" s="10" t="s">
        <v>14</v>
      </c>
      <c r="CN6" s="10" t="s">
        <v>15</v>
      </c>
      <c r="CO6" s="10" t="s">
        <v>16</v>
      </c>
      <c r="CP6" s="44" t="s">
        <v>17</v>
      </c>
      <c r="CQ6" s="44" t="s">
        <v>51</v>
      </c>
      <c r="CR6" s="44" t="s">
        <v>52</v>
      </c>
      <c r="CS6" s="44" t="s">
        <v>53</v>
      </c>
      <c r="CT6" s="44" t="s">
        <v>54</v>
      </c>
      <c r="CU6" s="44" t="s">
        <v>55</v>
      </c>
      <c r="CV6" s="44" t="s">
        <v>56</v>
      </c>
      <c r="CW6" s="44" t="s">
        <v>57</v>
      </c>
      <c r="CX6" s="10" t="s">
        <v>58</v>
      </c>
      <c r="CY6" s="10" t="s">
        <v>59</v>
      </c>
      <c r="CZ6" s="10" t="s">
        <v>60</v>
      </c>
      <c r="DA6" s="10" t="s">
        <v>61</v>
      </c>
      <c r="DB6" s="10">
        <v>2013</v>
      </c>
      <c r="DC6" s="10" t="s">
        <v>13</v>
      </c>
      <c r="DD6" s="10" t="s">
        <v>14</v>
      </c>
      <c r="DE6" s="10" t="s">
        <v>15</v>
      </c>
      <c r="DF6" s="10" t="s">
        <v>16</v>
      </c>
      <c r="DG6" s="44" t="s">
        <v>17</v>
      </c>
      <c r="DH6" s="44" t="s">
        <v>51</v>
      </c>
      <c r="DI6" s="44" t="s">
        <v>52</v>
      </c>
      <c r="DJ6" s="44" t="s">
        <v>53</v>
      </c>
      <c r="DK6" s="44" t="s">
        <v>54</v>
      </c>
      <c r="DL6" s="44" t="s">
        <v>55</v>
      </c>
      <c r="DM6" s="44" t="s">
        <v>56</v>
      </c>
      <c r="DN6" s="44" t="s">
        <v>57</v>
      </c>
      <c r="DO6" s="10" t="s">
        <v>58</v>
      </c>
      <c r="DP6" s="10" t="s">
        <v>59</v>
      </c>
      <c r="DQ6" s="10" t="s">
        <v>60</v>
      </c>
      <c r="DR6" s="10" t="s">
        <v>61</v>
      </c>
      <c r="DS6" s="10">
        <v>2014</v>
      </c>
      <c r="DT6" s="10" t="s">
        <v>13</v>
      </c>
      <c r="DU6" s="10" t="s">
        <v>14</v>
      </c>
      <c r="DV6" s="10" t="s">
        <v>15</v>
      </c>
      <c r="DW6" s="10" t="s">
        <v>16</v>
      </c>
      <c r="DX6" s="44" t="s">
        <v>17</v>
      </c>
      <c r="DY6" s="44" t="s">
        <v>51</v>
      </c>
      <c r="DZ6" s="44" t="s">
        <v>52</v>
      </c>
      <c r="EA6" s="44" t="s">
        <v>53</v>
      </c>
      <c r="EB6" s="44" t="s">
        <v>54</v>
      </c>
      <c r="EC6" s="44" t="s">
        <v>55</v>
      </c>
      <c r="ED6" s="44" t="s">
        <v>56</v>
      </c>
      <c r="EE6" s="44" t="s">
        <v>57</v>
      </c>
      <c r="EF6" s="10" t="s">
        <v>58</v>
      </c>
      <c r="EG6" s="10" t="s">
        <v>59</v>
      </c>
      <c r="EH6" s="10" t="s">
        <v>60</v>
      </c>
      <c r="EI6" s="10" t="s">
        <v>61</v>
      </c>
      <c r="EJ6" s="10">
        <v>2015</v>
      </c>
      <c r="EK6" s="10" t="s">
        <v>13</v>
      </c>
      <c r="EL6" s="10" t="s">
        <v>14</v>
      </c>
      <c r="EM6" s="10" t="s">
        <v>15</v>
      </c>
      <c r="EN6" s="10" t="s">
        <v>16</v>
      </c>
      <c r="EO6" s="44" t="s">
        <v>17</v>
      </c>
      <c r="EP6" s="44" t="s">
        <v>51</v>
      </c>
      <c r="EQ6" s="44" t="s">
        <v>52</v>
      </c>
      <c r="ER6" s="44" t="s">
        <v>53</v>
      </c>
      <c r="ES6" s="44" t="s">
        <v>54</v>
      </c>
      <c r="ET6" s="44" t="s">
        <v>55</v>
      </c>
      <c r="EU6" s="44" t="s">
        <v>56</v>
      </c>
      <c r="EV6" s="44" t="s">
        <v>57</v>
      </c>
      <c r="EW6" s="10" t="s">
        <v>58</v>
      </c>
      <c r="EX6" s="10" t="s">
        <v>59</v>
      </c>
      <c r="EY6" s="10" t="s">
        <v>60</v>
      </c>
      <c r="EZ6" s="10" t="s">
        <v>61</v>
      </c>
      <c r="FA6" s="10">
        <v>2016</v>
      </c>
      <c r="FB6" s="10" t="s">
        <v>13</v>
      </c>
      <c r="FC6" s="10" t="s">
        <v>14</v>
      </c>
      <c r="FD6" s="10" t="s">
        <v>15</v>
      </c>
      <c r="FE6" s="10" t="s">
        <v>16</v>
      </c>
      <c r="FF6" s="44" t="s">
        <v>17</v>
      </c>
      <c r="FG6" s="44" t="s">
        <v>51</v>
      </c>
      <c r="FH6" s="44" t="s">
        <v>52</v>
      </c>
      <c r="FI6" s="44" t="s">
        <v>53</v>
      </c>
      <c r="FJ6" s="44" t="s">
        <v>54</v>
      </c>
      <c r="FK6" s="44" t="s">
        <v>55</v>
      </c>
      <c r="FL6" s="44" t="s">
        <v>56</v>
      </c>
      <c r="FM6" s="44" t="s">
        <v>57</v>
      </c>
      <c r="FN6" s="10" t="s">
        <v>58</v>
      </c>
      <c r="FO6" s="10" t="s">
        <v>59</v>
      </c>
      <c r="FP6" s="10" t="s">
        <v>60</v>
      </c>
      <c r="FQ6" s="10" t="s">
        <v>61</v>
      </c>
      <c r="FR6" s="10">
        <v>2017</v>
      </c>
      <c r="FS6" s="10" t="s">
        <v>13</v>
      </c>
      <c r="FT6" s="10" t="s">
        <v>14</v>
      </c>
      <c r="FU6" s="10" t="s">
        <v>15</v>
      </c>
      <c r="FV6" s="10" t="s">
        <v>16</v>
      </c>
      <c r="FW6" s="44" t="s">
        <v>17</v>
      </c>
      <c r="FX6" s="44" t="s">
        <v>51</v>
      </c>
      <c r="FY6" s="44" t="s">
        <v>52</v>
      </c>
      <c r="FZ6" s="44" t="s">
        <v>53</v>
      </c>
      <c r="GA6" s="44" t="s">
        <v>54</v>
      </c>
      <c r="GB6" s="44" t="s">
        <v>55</v>
      </c>
      <c r="GC6" s="44" t="s">
        <v>56</v>
      </c>
      <c r="GD6" s="44" t="s">
        <v>57</v>
      </c>
      <c r="GE6" s="10" t="s">
        <v>58</v>
      </c>
      <c r="GF6" s="10" t="s">
        <v>59</v>
      </c>
      <c r="GG6" s="10" t="s">
        <v>60</v>
      </c>
      <c r="GH6" s="10" t="s">
        <v>61</v>
      </c>
    </row>
    <row r="8" spans="1:183" s="60" customFormat="1" ht="12.75" customHeight="1">
      <c r="A8" s="49"/>
      <c r="B8" s="48" t="s">
        <v>29</v>
      </c>
      <c r="C8" s="48"/>
      <c r="D8" s="59">
        <v>129967.6</v>
      </c>
      <c r="E8" s="59">
        <v>1016915.4</v>
      </c>
      <c r="F8" s="59">
        <v>56278.99999999988</v>
      </c>
      <c r="G8" s="59">
        <v>1418984.8</v>
      </c>
      <c r="H8" s="59">
        <v>-2363094.2</v>
      </c>
      <c r="I8" s="59">
        <v>1188233.5</v>
      </c>
      <c r="J8" s="59">
        <v>1000581.6</v>
      </c>
      <c r="K8" s="59">
        <v>1016915.4</v>
      </c>
      <c r="L8" s="59">
        <v>1070569.9</v>
      </c>
      <c r="M8" s="59">
        <v>990427</v>
      </c>
      <c r="N8" s="59">
        <v>1073194.4</v>
      </c>
      <c r="O8" s="59">
        <v>1070677.6</v>
      </c>
      <c r="P8" s="59">
        <v>1385062.1</v>
      </c>
      <c r="Q8" s="59">
        <v>2492179.2</v>
      </c>
      <c r="R8" s="59">
        <v>2510177.2</v>
      </c>
      <c r="S8" s="59">
        <v>2589309.8</v>
      </c>
      <c r="T8" s="59">
        <v>129085</v>
      </c>
      <c r="U8" s="60">
        <v>1564724.5</v>
      </c>
      <c r="V8" s="60">
        <v>2060332.6</v>
      </c>
      <c r="W8" s="60">
        <v>-565327.4</v>
      </c>
      <c r="X8" s="60">
        <v>422517.6</v>
      </c>
      <c r="Y8" s="60">
        <v>-352798.3</v>
      </c>
      <c r="Z8" s="60">
        <v>1822960.3</v>
      </c>
      <c r="AA8" s="60">
        <v>2408295.7</v>
      </c>
      <c r="AB8" s="60">
        <v>2060332.6</v>
      </c>
      <c r="AC8" s="60">
        <v>1948754.7</v>
      </c>
      <c r="AD8" s="60">
        <v>1874387.4</v>
      </c>
      <c r="AE8" s="60">
        <v>1495005.2</v>
      </c>
      <c r="AF8" s="60">
        <v>1095122.5</v>
      </c>
      <c r="AG8" s="60">
        <v>1881233.6</v>
      </c>
      <c r="AH8" s="60">
        <v>1917522.8</v>
      </c>
      <c r="AI8" s="60">
        <v>1709486.3</v>
      </c>
      <c r="AJ8" s="60">
        <v>2620515.2</v>
      </c>
      <c r="AK8" s="60">
        <v>1564724.5</v>
      </c>
      <c r="AL8" s="60">
        <v>-2923344.4</v>
      </c>
      <c r="AM8" s="60">
        <v>-352131.2</v>
      </c>
      <c r="AN8" s="60">
        <v>906943.9</v>
      </c>
      <c r="AO8" s="60">
        <v>-1762655.6</v>
      </c>
      <c r="AP8" s="60">
        <v>-1715501.5</v>
      </c>
      <c r="AQ8" s="71">
        <v>430757.2</v>
      </c>
      <c r="AR8" s="71">
        <v>-147949.2</v>
      </c>
      <c r="AS8" s="60">
        <v>-352131.2</v>
      </c>
      <c r="AT8" s="60">
        <v>132486.1</v>
      </c>
      <c r="AU8" s="71">
        <v>135319.7</v>
      </c>
      <c r="AV8" s="60">
        <v>554812.7</v>
      </c>
      <c r="AW8" s="60">
        <v>-871413.9</v>
      </c>
      <c r="AX8" s="60">
        <v>-904304.3</v>
      </c>
      <c r="AY8" s="60">
        <v>-1207842.9</v>
      </c>
      <c r="AZ8" s="60">
        <v>-987065.5</v>
      </c>
      <c r="BA8" s="60">
        <v>-906908.6</v>
      </c>
      <c r="BB8" s="60">
        <v>-2923344.4</v>
      </c>
      <c r="BC8" s="60">
        <v>-10767978.7</v>
      </c>
      <c r="BD8" s="60">
        <v>1090969.8</v>
      </c>
      <c r="BE8" s="60">
        <v>-2354975.2</v>
      </c>
      <c r="BF8" s="60">
        <v>-4117962.1</v>
      </c>
      <c r="BG8" s="60">
        <v>-5386011.199999999</v>
      </c>
      <c r="BH8" s="60">
        <v>2197873.4</v>
      </c>
      <c r="BI8" s="60">
        <v>851909.3</v>
      </c>
      <c r="BJ8" s="60">
        <v>1090969.8</v>
      </c>
      <c r="BK8" s="60">
        <v>1055011.9</v>
      </c>
      <c r="BL8" s="60">
        <v>1642730.8</v>
      </c>
      <c r="BM8" s="60">
        <v>-1264005.4</v>
      </c>
      <c r="BN8" s="60">
        <v>-1910865.5</v>
      </c>
      <c r="BO8" s="60">
        <v>-4523922.8</v>
      </c>
      <c r="BP8" s="60">
        <v>-5381967.5</v>
      </c>
      <c r="BQ8" s="60">
        <v>-5921808.1</v>
      </c>
      <c r="BR8" s="60">
        <v>-6872969.5</v>
      </c>
      <c r="BS8" s="60">
        <v>-10767978.7</v>
      </c>
      <c r="BT8" s="60">
        <v>-13663711.1</v>
      </c>
      <c r="BU8" s="60">
        <v>1510616.4</v>
      </c>
      <c r="BV8" s="60">
        <v>-1757748.6</v>
      </c>
      <c r="BW8" s="60">
        <v>-4551837.1</v>
      </c>
      <c r="BX8" s="60">
        <v>-8864741.8</v>
      </c>
      <c r="BY8" s="60">
        <v>1593906.6</v>
      </c>
      <c r="BZ8" s="60">
        <v>2363326.3</v>
      </c>
      <c r="CA8" s="60">
        <v>1510616.4</v>
      </c>
      <c r="CB8" s="60">
        <v>1737122.8</v>
      </c>
      <c r="CC8" s="60">
        <v>3817329.9</v>
      </c>
      <c r="CD8" s="60">
        <v>-247132.2</v>
      </c>
      <c r="CE8" s="60">
        <v>-1716511.9</v>
      </c>
      <c r="CF8" s="60">
        <v>-2428380.5</v>
      </c>
      <c r="CG8" s="60">
        <v>-4798969.3</v>
      </c>
      <c r="CH8" s="60">
        <v>-6251600.7</v>
      </c>
      <c r="CI8" s="60">
        <v>-8082916.5</v>
      </c>
      <c r="CJ8" s="60">
        <v>-13663711.1</v>
      </c>
      <c r="CK8" s="60">
        <v>-20232313.4</v>
      </c>
      <c r="CL8" s="60">
        <v>-946659.5</v>
      </c>
      <c r="CM8" s="60">
        <v>-2962219.7</v>
      </c>
      <c r="CN8" s="60">
        <v>-7683580.600000001</v>
      </c>
      <c r="CO8" s="60">
        <v>-8639853.599999998</v>
      </c>
      <c r="CP8" s="60">
        <v>1327265</v>
      </c>
      <c r="CQ8" s="60">
        <v>701092.9</v>
      </c>
      <c r="CR8" s="60">
        <v>-946659.5</v>
      </c>
      <c r="CS8" s="60">
        <v>93869.4</v>
      </c>
      <c r="CT8" s="60">
        <v>-2362667.1</v>
      </c>
      <c r="CU8" s="60">
        <v>-3908879.2</v>
      </c>
      <c r="CV8" s="60">
        <v>-5536255.3</v>
      </c>
      <c r="CW8" s="60">
        <v>-8933230.6</v>
      </c>
      <c r="CX8" s="60">
        <v>-11592459.8</v>
      </c>
      <c r="CY8" s="60">
        <v>-12452035</v>
      </c>
      <c r="CZ8" s="60">
        <v>-12300260.3</v>
      </c>
      <c r="DA8" s="60">
        <v>-20232313.4</v>
      </c>
      <c r="DB8" s="60">
        <v>-2330482.278000001</v>
      </c>
      <c r="DC8" s="60">
        <v>3057579.3</v>
      </c>
      <c r="DD8" s="60">
        <v>-4418004.8</v>
      </c>
      <c r="DE8" s="60">
        <v>1349987.6</v>
      </c>
      <c r="DF8" s="60">
        <v>-2320044.378000001</v>
      </c>
      <c r="DG8" s="60">
        <v>3955692.4</v>
      </c>
      <c r="DH8" s="60">
        <v>4341521.2</v>
      </c>
      <c r="DI8" s="60">
        <v>3057579.3</v>
      </c>
      <c r="DJ8" s="60">
        <v>3380945.2</v>
      </c>
      <c r="DK8" s="60">
        <v>3485122.7</v>
      </c>
      <c r="DL8" s="60">
        <v>-1360425.5</v>
      </c>
      <c r="DM8" s="60">
        <v>-3073522.5</v>
      </c>
      <c r="DN8" s="60">
        <v>-5363374.8</v>
      </c>
      <c r="DO8" s="60">
        <v>-10437.9</v>
      </c>
      <c r="DP8" s="60">
        <v>-1230112.4</v>
      </c>
      <c r="DQ8" s="60">
        <v>1207613.6</v>
      </c>
      <c r="DR8" s="60">
        <v>-2330482.278000001</v>
      </c>
      <c r="DS8" s="60">
        <v>-1875543.1</v>
      </c>
      <c r="DT8" s="60">
        <v>1989491.2</v>
      </c>
      <c r="DU8" s="60">
        <v>-4306883.3</v>
      </c>
      <c r="DV8" s="60">
        <v>3749672.1</v>
      </c>
      <c r="DW8" s="60">
        <v>-3307823.1</v>
      </c>
      <c r="DX8" s="60">
        <v>2259783.1</v>
      </c>
      <c r="DY8" s="60">
        <v>1143553</v>
      </c>
      <c r="DZ8" s="60">
        <v>1989491.2</v>
      </c>
      <c r="EA8" s="60">
        <v>-496581.6</v>
      </c>
      <c r="EB8" s="60">
        <v>-268194.6</v>
      </c>
      <c r="EC8" s="60">
        <v>-2317392.1</v>
      </c>
      <c r="ED8" s="60">
        <v>1035151</v>
      </c>
      <c r="EE8" s="60">
        <v>1402657.4</v>
      </c>
      <c r="EF8" s="60">
        <v>1432280</v>
      </c>
      <c r="EG8" s="60">
        <v>171984.4</v>
      </c>
      <c r="EH8" s="60">
        <v>4100088.2</v>
      </c>
      <c r="EI8" s="60">
        <v>-1875543.1</v>
      </c>
      <c r="EJ8" s="60">
        <v>-6149321.3</v>
      </c>
      <c r="EK8" s="60">
        <v>517623.2</v>
      </c>
      <c r="EL8" s="60">
        <v>4143423.5</v>
      </c>
      <c r="EM8" s="60">
        <v>-1435322.5</v>
      </c>
      <c r="EN8" s="60">
        <v>-9375045.5</v>
      </c>
      <c r="EO8" s="60">
        <v>1612242.8</v>
      </c>
      <c r="EP8" s="60">
        <v>1241521.7</v>
      </c>
      <c r="EQ8" s="60">
        <v>517623.2</v>
      </c>
      <c r="ER8" s="60">
        <v>2422705.9</v>
      </c>
      <c r="ES8" s="60">
        <v>2774245.6</v>
      </c>
      <c r="ET8" s="60">
        <v>4661046.7</v>
      </c>
      <c r="EU8" s="60">
        <v>2887856.9</v>
      </c>
      <c r="EV8" s="60">
        <v>4210492</v>
      </c>
      <c r="EW8" s="60">
        <v>3225724.2</v>
      </c>
      <c r="EX8" s="60">
        <v>3540397.6</v>
      </c>
      <c r="EY8" s="60">
        <v>-526599</v>
      </c>
      <c r="EZ8" s="60">
        <v>-6149321.3</v>
      </c>
      <c r="FA8" s="60">
        <v>-20878143.3</v>
      </c>
      <c r="FB8" s="60">
        <v>2711539.3</v>
      </c>
      <c r="FC8" s="60">
        <v>-15092118.2</v>
      </c>
      <c r="FD8" s="60">
        <v>-4370359.1</v>
      </c>
      <c r="FE8" s="60">
        <v>-4127205.3000000007</v>
      </c>
      <c r="FF8" s="60">
        <v>166835.2</v>
      </c>
      <c r="FG8" s="60">
        <v>1878406.9</v>
      </c>
      <c r="FH8" s="60">
        <v>2711539.3</v>
      </c>
      <c r="FI8" s="60">
        <v>-5846326.5</v>
      </c>
      <c r="FJ8" s="60">
        <v>-7464865.1</v>
      </c>
      <c r="FK8" s="60">
        <v>-12380578.9</v>
      </c>
      <c r="FL8" s="60">
        <v>-13671775.5</v>
      </c>
      <c r="FM8" s="60">
        <v>-14786308.2</v>
      </c>
      <c r="FN8" s="60">
        <v>-16750938</v>
      </c>
      <c r="FO8" s="60">
        <v>-16625788</v>
      </c>
      <c r="FP8" s="60">
        <v>-16533482.4</v>
      </c>
      <c r="FQ8" s="60">
        <v>-20878143.3</v>
      </c>
      <c r="FS8" s="60">
        <v>-813829.2</v>
      </c>
      <c r="FW8" s="60">
        <v>2304438.3</v>
      </c>
      <c r="FX8" s="60">
        <v>-1072570.3</v>
      </c>
      <c r="FY8" s="60">
        <v>-813829.2</v>
      </c>
      <c r="FZ8" s="60">
        <v>-4248860.8</v>
      </c>
      <c r="GA8" s="60">
        <v>-3405148.2</v>
      </c>
    </row>
    <row r="9" spans="1:47" s="63" customFormat="1" ht="12.75" customHeight="1">
      <c r="A9" s="47"/>
      <c r="B9" s="45" t="s">
        <v>30</v>
      </c>
      <c r="C9" s="45"/>
      <c r="D9" s="62"/>
      <c r="E9" s="62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AQ9" s="72"/>
      <c r="AR9" s="72"/>
      <c r="AU9" s="72"/>
    </row>
    <row r="10" spans="1:183" s="65" customFormat="1" ht="12.75" customHeight="1">
      <c r="A10" s="51"/>
      <c r="B10" s="50" t="s">
        <v>31</v>
      </c>
      <c r="C10" s="50"/>
      <c r="D10" s="64">
        <v>825589.8</v>
      </c>
      <c r="E10" s="64">
        <v>532710.4</v>
      </c>
      <c r="F10" s="59">
        <v>452260.4</v>
      </c>
      <c r="G10" s="59">
        <v>110921</v>
      </c>
      <c r="H10" s="59">
        <v>-389283.5</v>
      </c>
      <c r="I10" s="64">
        <v>580152.9</v>
      </c>
      <c r="J10" s="64">
        <v>654862.4</v>
      </c>
      <c r="K10" s="64">
        <v>532710.4</v>
      </c>
      <c r="L10" s="64">
        <v>319937.2</v>
      </c>
      <c r="M10" s="64">
        <v>951548.7</v>
      </c>
      <c r="N10" s="64">
        <v>1103952.4</v>
      </c>
      <c r="O10" s="64">
        <v>1243963.1</v>
      </c>
      <c r="P10" s="64">
        <v>990180.6</v>
      </c>
      <c r="Q10" s="64">
        <v>1214873.4</v>
      </c>
      <c r="R10" s="64">
        <v>1131469.8</v>
      </c>
      <c r="S10" s="64">
        <v>1243970.4</v>
      </c>
      <c r="T10" s="64">
        <v>825589.9</v>
      </c>
      <c r="U10" s="65">
        <v>159692.1</v>
      </c>
      <c r="V10" s="65">
        <v>-398182</v>
      </c>
      <c r="W10" s="65">
        <v>254425.8</v>
      </c>
      <c r="X10" s="65">
        <v>605828.4</v>
      </c>
      <c r="Y10" s="65">
        <v>-302380.1</v>
      </c>
      <c r="Z10" s="65">
        <v>42849.19999999991</v>
      </c>
      <c r="AA10" s="65">
        <v>-238963</v>
      </c>
      <c r="AB10" s="65">
        <v>-398182</v>
      </c>
      <c r="AC10" s="65">
        <v>-701573.5</v>
      </c>
      <c r="AD10" s="65">
        <v>-539482</v>
      </c>
      <c r="AE10" s="65">
        <v>-143756.2</v>
      </c>
      <c r="AF10" s="65">
        <v>80478.8</v>
      </c>
      <c r="AG10" s="65">
        <v>322655.7</v>
      </c>
      <c r="AH10" s="65">
        <v>462072.2</v>
      </c>
      <c r="AI10" s="65">
        <v>873473.8</v>
      </c>
      <c r="AJ10" s="65">
        <v>382573.1</v>
      </c>
      <c r="AK10" s="65">
        <v>159692.1</v>
      </c>
      <c r="AL10" s="65">
        <v>4326264.5</v>
      </c>
      <c r="AM10" s="65">
        <v>2107664.6</v>
      </c>
      <c r="AN10" s="65">
        <v>-27840.299999999814</v>
      </c>
      <c r="AO10" s="65">
        <v>1808740.7</v>
      </c>
      <c r="AP10" s="65">
        <v>437699.49999999814</v>
      </c>
      <c r="AQ10" s="73">
        <f>AQ11+AQ25</f>
        <v>601524</v>
      </c>
      <c r="AR10" s="73">
        <f>AR11+AR25</f>
        <v>455188.4000000001</v>
      </c>
      <c r="AS10" s="65">
        <v>2107664.6</v>
      </c>
      <c r="AT10" s="65">
        <v>1834703.6</v>
      </c>
      <c r="AU10" s="73">
        <f>AU11+AU23</f>
        <v>1862487.8</v>
      </c>
      <c r="AV10" s="65">
        <v>2079824.3</v>
      </c>
      <c r="AW10" s="65">
        <v>2412202.2</v>
      </c>
      <c r="AX10" s="65">
        <v>2580212.9</v>
      </c>
      <c r="AY10" s="65">
        <v>3888565</v>
      </c>
      <c r="AZ10" s="65">
        <v>3399767.4</v>
      </c>
      <c r="BA10" s="65">
        <v>3640611.5</v>
      </c>
      <c r="BB10" s="65">
        <v>4326264.5</v>
      </c>
      <c r="BC10" s="65">
        <v>13064097</v>
      </c>
      <c r="BD10" s="65">
        <v>2625674.8</v>
      </c>
      <c r="BE10" s="65">
        <v>562439.5999999992</v>
      </c>
      <c r="BF10" s="65">
        <v>6627778.600000001</v>
      </c>
      <c r="BG10" s="65">
        <v>3248204</v>
      </c>
      <c r="BH10" s="65">
        <v>1173969</v>
      </c>
      <c r="BI10" s="65">
        <v>2560417.6</v>
      </c>
      <c r="BJ10" s="65">
        <v>2625674.8</v>
      </c>
      <c r="BK10" s="65">
        <v>2400499.9</v>
      </c>
      <c r="BL10" s="65">
        <v>2492107.8</v>
      </c>
      <c r="BM10" s="65">
        <v>3188114.4</v>
      </c>
      <c r="BN10" s="65">
        <v>3243433.3</v>
      </c>
      <c r="BO10" s="65">
        <v>7913972.9</v>
      </c>
      <c r="BP10" s="65">
        <v>9815893</v>
      </c>
      <c r="BQ10" s="65">
        <v>9768841.3</v>
      </c>
      <c r="BR10" s="65">
        <v>12238591.8</v>
      </c>
      <c r="BS10" s="65">
        <v>13064097</v>
      </c>
      <c r="BT10" s="65">
        <v>18384194.1</v>
      </c>
      <c r="BU10" s="65">
        <v>2414968.2</v>
      </c>
      <c r="BV10" s="65">
        <v>3655833.8</v>
      </c>
      <c r="BW10" s="65">
        <v>6098610.300000001</v>
      </c>
      <c r="BX10" s="65">
        <v>6214781.800000001</v>
      </c>
      <c r="BY10" s="65">
        <v>2426549.3</v>
      </c>
      <c r="BZ10" s="65">
        <v>2366304.1</v>
      </c>
      <c r="CA10" s="65">
        <v>2414968.2</v>
      </c>
      <c r="CB10" s="65">
        <v>2677165.6</v>
      </c>
      <c r="CC10" s="65">
        <v>2405767.9</v>
      </c>
      <c r="CD10" s="65">
        <v>6070802</v>
      </c>
      <c r="CE10" s="65">
        <v>8021657</v>
      </c>
      <c r="CF10" s="65">
        <v>9583012.8</v>
      </c>
      <c r="CG10" s="65">
        <v>12169412.3</v>
      </c>
      <c r="CH10" s="65">
        <v>12728179.7</v>
      </c>
      <c r="CI10" s="65">
        <v>15161345.9</v>
      </c>
      <c r="CJ10" s="65">
        <v>18384194.1</v>
      </c>
      <c r="CK10" s="65">
        <v>22215924.8</v>
      </c>
      <c r="CL10" s="65">
        <v>5370012.600000001</v>
      </c>
      <c r="CM10" s="65">
        <v>4422051.6</v>
      </c>
      <c r="CN10" s="65">
        <v>6678612.800000001</v>
      </c>
      <c r="CO10" s="65">
        <v>5745247.800000001</v>
      </c>
      <c r="CP10" s="65">
        <v>5413794.7</v>
      </c>
      <c r="CQ10" s="65">
        <v>5245627.3</v>
      </c>
      <c r="CR10" s="65">
        <v>5370012.600000001</v>
      </c>
      <c r="CS10" s="65">
        <v>5247688</v>
      </c>
      <c r="CT10" s="65">
        <v>9767359.100000001</v>
      </c>
      <c r="CU10" s="65">
        <v>9792064.2</v>
      </c>
      <c r="CV10" s="65">
        <v>10548982.700000001</v>
      </c>
      <c r="CW10" s="65">
        <v>13974915</v>
      </c>
      <c r="CX10" s="65">
        <v>16470677</v>
      </c>
      <c r="CY10" s="65">
        <v>16929692.7</v>
      </c>
      <c r="CZ10" s="65">
        <v>17649420.5</v>
      </c>
      <c r="DA10" s="65">
        <v>22215924.8</v>
      </c>
      <c r="DB10" s="65">
        <v>7856068.400000002</v>
      </c>
      <c r="DC10" s="65">
        <v>2222452.5</v>
      </c>
      <c r="DD10" s="65">
        <v>6260336</v>
      </c>
      <c r="DE10" s="65">
        <v>-1225125.9</v>
      </c>
      <c r="DF10" s="65">
        <v>598405.8000000026</v>
      </c>
      <c r="DG10" s="65">
        <v>2213992.7</v>
      </c>
      <c r="DH10" s="65">
        <v>2441944.5</v>
      </c>
      <c r="DI10" s="65">
        <v>2222452.5</v>
      </c>
      <c r="DJ10" s="65">
        <v>2074819.6</v>
      </c>
      <c r="DK10" s="65">
        <v>4188675.9</v>
      </c>
      <c r="DL10" s="65">
        <v>8482788.5</v>
      </c>
      <c r="DM10" s="65">
        <v>9911631.2</v>
      </c>
      <c r="DN10" s="65">
        <v>12531432.2</v>
      </c>
      <c r="DO10" s="65">
        <v>7257662.6</v>
      </c>
      <c r="DP10" s="65">
        <v>8289698.8</v>
      </c>
      <c r="DQ10" s="65">
        <v>8026599.2</v>
      </c>
      <c r="DR10" s="65">
        <v>7856068.400000002</v>
      </c>
      <c r="DS10" s="65">
        <v>12095457.999999998</v>
      </c>
      <c r="DT10" s="65">
        <v>6189628.899999999</v>
      </c>
      <c r="DU10" s="65">
        <v>3646569.4</v>
      </c>
      <c r="DV10" s="65">
        <v>2244127.8</v>
      </c>
      <c r="DW10" s="65">
        <v>15131.899999996647</v>
      </c>
      <c r="DX10" s="65">
        <v>5931609.1</v>
      </c>
      <c r="DY10" s="65">
        <v>5933012.2</v>
      </c>
      <c r="DZ10" s="65">
        <v>6189628.899999999</v>
      </c>
      <c r="EA10" s="65">
        <v>9246947.7</v>
      </c>
      <c r="EB10" s="65">
        <v>10142497.899999999</v>
      </c>
      <c r="EC10" s="65">
        <v>9836198.299999999</v>
      </c>
      <c r="ED10" s="65">
        <v>13272921.9</v>
      </c>
      <c r="EE10" s="65">
        <v>11735921.099999998</v>
      </c>
      <c r="EF10" s="65">
        <v>12080326.100000001</v>
      </c>
      <c r="EG10" s="65">
        <v>12586032.099999998</v>
      </c>
      <c r="EH10" s="65">
        <v>10640252.100000001</v>
      </c>
      <c r="EI10" s="65">
        <v>12095457.999999998</v>
      </c>
      <c r="EJ10" s="65">
        <v>19397606.5</v>
      </c>
      <c r="EK10" s="65">
        <v>10410391.3</v>
      </c>
      <c r="EL10" s="65">
        <v>-334224.80000000075</v>
      </c>
      <c r="EM10" s="65">
        <v>1189475.1999999993</v>
      </c>
      <c r="EN10" s="65">
        <v>8131964.800000001</v>
      </c>
      <c r="EO10" s="65">
        <f>EO11+EO23</f>
        <v>10671631.4</v>
      </c>
      <c r="EP10" s="65">
        <v>10721882.299999999</v>
      </c>
      <c r="EQ10" s="65">
        <v>10410391.3</v>
      </c>
      <c r="ER10" s="65">
        <v>10261633.8</v>
      </c>
      <c r="ES10" s="65">
        <v>10182000.7</v>
      </c>
      <c r="ET10" s="65">
        <v>10076166.5</v>
      </c>
      <c r="EU10" s="65">
        <v>10319793.600000001</v>
      </c>
      <c r="EV10" s="65">
        <v>12531109</v>
      </c>
      <c r="EW10" s="65">
        <v>11265641.7</v>
      </c>
      <c r="EX10" s="65">
        <v>13322803.100000001</v>
      </c>
      <c r="EY10" s="65">
        <v>18751707.9</v>
      </c>
      <c r="EZ10" s="65">
        <v>19397606.5</v>
      </c>
      <c r="FA10" s="65">
        <v>26871837.9</v>
      </c>
      <c r="FB10" s="65">
        <v>14175065.9</v>
      </c>
      <c r="FC10" s="65">
        <v>6368525.299999999</v>
      </c>
      <c r="FD10" s="65">
        <v>4765638.700000003</v>
      </c>
      <c r="FE10" s="65">
        <v>1562607.9999999963</v>
      </c>
      <c r="FF10" s="65">
        <v>15389580.200000001</v>
      </c>
      <c r="FG10" s="65">
        <v>15110988.8</v>
      </c>
      <c r="FH10" s="65">
        <v>14175065.9</v>
      </c>
      <c r="FI10" s="65">
        <v>17545432.8</v>
      </c>
      <c r="FJ10" s="65">
        <v>20326517.400000002</v>
      </c>
      <c r="FK10" s="65">
        <v>20543591.2</v>
      </c>
      <c r="FL10" s="65">
        <v>26339454.7</v>
      </c>
      <c r="FM10" s="65">
        <v>26269669.8</v>
      </c>
      <c r="FN10" s="65">
        <v>25309229.900000002</v>
      </c>
      <c r="FO10" s="65">
        <v>24238173.6</v>
      </c>
      <c r="FP10" s="65">
        <v>25062617.5</v>
      </c>
      <c r="FQ10" s="65">
        <v>26871837.9</v>
      </c>
      <c r="FS10" s="65">
        <v>9928768.4</v>
      </c>
      <c r="FW10" s="65">
        <v>6597547.299999999</v>
      </c>
      <c r="FX10" s="65">
        <v>10627238.8</v>
      </c>
      <c r="FY10" s="65">
        <v>9928768.4</v>
      </c>
      <c r="FZ10" s="65">
        <v>12021040.3</v>
      </c>
      <c r="GA10" s="65">
        <v>12190783.4</v>
      </c>
    </row>
    <row r="11" spans="1:183" s="66" customFormat="1" ht="12.75" customHeight="1">
      <c r="A11" s="49">
        <v>1</v>
      </c>
      <c r="B11" s="52" t="s">
        <v>63</v>
      </c>
      <c r="C11" s="52"/>
      <c r="D11" s="61">
        <v>1309090.3</v>
      </c>
      <c r="E11" s="61">
        <v>606416.6</v>
      </c>
      <c r="F11" s="61">
        <v>465763.3</v>
      </c>
      <c r="G11" s="61">
        <v>280062.2</v>
      </c>
      <c r="H11" s="61">
        <v>-162133.3</v>
      </c>
      <c r="I11" s="61">
        <v>624452.3</v>
      </c>
      <c r="J11" s="61">
        <v>720243.6</v>
      </c>
      <c r="K11" s="61">
        <v>606416.6</v>
      </c>
      <c r="L11" s="61">
        <v>487668.2</v>
      </c>
      <c r="M11" s="61">
        <v>992333.8</v>
      </c>
      <c r="N11" s="61">
        <v>1191161.5</v>
      </c>
      <c r="O11" s="61">
        <v>1375454.2</v>
      </c>
      <c r="P11" s="61">
        <v>1238089.3</v>
      </c>
      <c r="Q11" s="61">
        <v>1471223.7</v>
      </c>
      <c r="R11" s="61">
        <v>1517323.3</v>
      </c>
      <c r="S11" s="61">
        <v>1682698.2</v>
      </c>
      <c r="T11" s="61">
        <v>1309090.4</v>
      </c>
      <c r="U11" s="66">
        <v>885679.7</v>
      </c>
      <c r="V11" s="66">
        <v>-221620</v>
      </c>
      <c r="W11" s="66">
        <v>177720.8</v>
      </c>
      <c r="X11" s="66">
        <v>820774.2</v>
      </c>
      <c r="Y11" s="66">
        <v>108804.7</v>
      </c>
      <c r="Z11" s="66">
        <v>86974.8999999999</v>
      </c>
      <c r="AA11" s="66">
        <v>-70869.3</v>
      </c>
      <c r="AB11" s="66">
        <v>-221620</v>
      </c>
      <c r="AC11" s="66">
        <v>-355042.7</v>
      </c>
      <c r="AD11" s="66">
        <v>-148762.5</v>
      </c>
      <c r="AE11" s="66">
        <v>-43899.20000000007</v>
      </c>
      <c r="AF11" s="66">
        <v>211127.4</v>
      </c>
      <c r="AG11" s="66">
        <v>495632.4</v>
      </c>
      <c r="AH11" s="66">
        <v>776875</v>
      </c>
      <c r="AI11" s="66">
        <v>1370671.3</v>
      </c>
      <c r="AJ11" s="66">
        <v>1012526.7</v>
      </c>
      <c r="AK11" s="66">
        <v>885679.7</v>
      </c>
      <c r="AL11" s="66">
        <v>-10732493.700000001</v>
      </c>
      <c r="AM11" s="66">
        <v>1779354.9</v>
      </c>
      <c r="AN11" s="66">
        <v>221308.3</v>
      </c>
      <c r="AO11" s="66">
        <v>-12233330.3</v>
      </c>
      <c r="AP11" s="66">
        <v>-499826.6000000015</v>
      </c>
      <c r="AQ11" s="37">
        <f>AQ12+AQ15+AQ17</f>
        <v>601524</v>
      </c>
      <c r="AR11" s="37">
        <f>AR12+AR15+AR17</f>
        <v>455188.4000000001</v>
      </c>
      <c r="AS11" s="66">
        <v>1779354.9</v>
      </c>
      <c r="AT11" s="66">
        <v>1724569.4</v>
      </c>
      <c r="AU11" s="37">
        <f>AU12+AU15+AU16+AU17</f>
        <v>1776577.4000000001</v>
      </c>
      <c r="AV11" s="66">
        <v>2000663.2</v>
      </c>
      <c r="AW11" s="66">
        <v>2266710.8</v>
      </c>
      <c r="AX11" s="66">
        <v>2342468.8</v>
      </c>
      <c r="AY11" s="66">
        <v>-10232667.1</v>
      </c>
      <c r="AZ11" s="66">
        <v>-10513721.9</v>
      </c>
      <c r="BA11" s="66">
        <v>-11332103</v>
      </c>
      <c r="BB11" s="66">
        <v>-10732493.700000001</v>
      </c>
      <c r="BC11" s="66">
        <v>6424527.5</v>
      </c>
      <c r="BD11" s="66">
        <v>1444347.9</v>
      </c>
      <c r="BE11" s="66">
        <v>898214.4999999991</v>
      </c>
      <c r="BF11" s="66">
        <v>3005545.4</v>
      </c>
      <c r="BG11" s="66">
        <v>1076419.7</v>
      </c>
      <c r="BH11" s="66">
        <v>1182286.1</v>
      </c>
      <c r="BI11" s="66">
        <v>1366179.4</v>
      </c>
      <c r="BJ11" s="66">
        <v>1444347.9</v>
      </c>
      <c r="BK11" s="66">
        <v>1454342</v>
      </c>
      <c r="BL11" s="66">
        <v>1553998.6</v>
      </c>
      <c r="BM11" s="66">
        <v>2342562.4</v>
      </c>
      <c r="BN11" s="66">
        <v>2315897.8</v>
      </c>
      <c r="BO11" s="66">
        <v>5171183.6</v>
      </c>
      <c r="BP11" s="66">
        <v>5348107.8</v>
      </c>
      <c r="BQ11" s="66">
        <v>5299102.6</v>
      </c>
      <c r="BR11" s="66">
        <v>5699348.6</v>
      </c>
      <c r="BS11" s="66">
        <v>6424527.5</v>
      </c>
      <c r="BT11" s="66">
        <v>8960924.600000001</v>
      </c>
      <c r="BU11" s="66">
        <v>2062694.4</v>
      </c>
      <c r="BV11" s="66">
        <v>760934.9</v>
      </c>
      <c r="BW11" s="66">
        <v>3484779.6</v>
      </c>
      <c r="BX11" s="66">
        <v>2652515.7</v>
      </c>
      <c r="BY11" s="66">
        <v>2373577.9</v>
      </c>
      <c r="BZ11" s="66">
        <v>2202730.3</v>
      </c>
      <c r="CA11" s="66">
        <v>2062694.4</v>
      </c>
      <c r="CB11" s="66">
        <v>2029173</v>
      </c>
      <c r="CC11" s="66">
        <v>1782726.9</v>
      </c>
      <c r="CD11" s="66">
        <v>2823629.3</v>
      </c>
      <c r="CE11" s="66">
        <v>4039871.8</v>
      </c>
      <c r="CF11" s="66">
        <v>5353939.7</v>
      </c>
      <c r="CG11" s="66">
        <v>6308408.9</v>
      </c>
      <c r="CH11" s="66">
        <v>6979783.9</v>
      </c>
      <c r="CI11" s="66">
        <v>7791255.800000001</v>
      </c>
      <c r="CJ11" s="66">
        <v>8960924.600000001</v>
      </c>
      <c r="CK11" s="66">
        <v>6633994.2</v>
      </c>
      <c r="CL11" s="66">
        <v>5060953.7</v>
      </c>
      <c r="CM11" s="66">
        <v>897706.3</v>
      </c>
      <c r="CN11" s="66">
        <v>212024.50000000093</v>
      </c>
      <c r="CO11" s="66">
        <v>463309.69999999925</v>
      </c>
      <c r="CP11" s="66">
        <v>5039339.5</v>
      </c>
      <c r="CQ11" s="66">
        <v>4970457.7</v>
      </c>
      <c r="CR11" s="66">
        <v>5060953.7</v>
      </c>
      <c r="CS11" s="66">
        <v>5205232.6</v>
      </c>
      <c r="CT11" s="66">
        <v>5953350.800000001</v>
      </c>
      <c r="CU11" s="66">
        <v>5958660</v>
      </c>
      <c r="CV11" s="66">
        <v>6555858.300000001</v>
      </c>
      <c r="CW11" s="66">
        <v>6347077.4</v>
      </c>
      <c r="CX11" s="66">
        <v>6170684.500000001</v>
      </c>
      <c r="CY11" s="66">
        <v>6267069.600000001</v>
      </c>
      <c r="CZ11" s="66">
        <v>6793163.300000001</v>
      </c>
      <c r="DA11" s="66">
        <v>6633994.2</v>
      </c>
      <c r="DB11" s="66">
        <v>-9853650.7</v>
      </c>
      <c r="DC11" s="66">
        <v>2256653.4</v>
      </c>
      <c r="DD11" s="66">
        <v>1095100.7</v>
      </c>
      <c r="DE11" s="66">
        <v>-5139680</v>
      </c>
      <c r="DF11" s="66">
        <v>-8065724.799999999</v>
      </c>
      <c r="DG11" s="66">
        <v>2241210.2</v>
      </c>
      <c r="DH11" s="66">
        <v>2596460.4</v>
      </c>
      <c r="DI11" s="66">
        <v>2256653.4</v>
      </c>
      <c r="DJ11" s="66">
        <v>2282427.9</v>
      </c>
      <c r="DK11" s="66">
        <v>2510448</v>
      </c>
      <c r="DL11" s="66">
        <v>3351754.1</v>
      </c>
      <c r="DM11" s="66">
        <v>3536771.5</v>
      </c>
      <c r="DN11" s="66">
        <v>3532249</v>
      </c>
      <c r="DO11" s="66">
        <v>-1787925.9</v>
      </c>
      <c r="DP11" s="66">
        <v>-4936010.2</v>
      </c>
      <c r="DQ11" s="66">
        <v>-5318898.3</v>
      </c>
      <c r="DR11" s="66">
        <v>-9853650.7</v>
      </c>
      <c r="DS11" s="66">
        <v>-10042433.500000002</v>
      </c>
      <c r="DT11" s="66">
        <v>6012685.899999999</v>
      </c>
      <c r="DU11" s="66">
        <v>-7731504.700000001</v>
      </c>
      <c r="DV11" s="66">
        <v>-3502271.7</v>
      </c>
      <c r="DW11" s="66">
        <v>-4821343.000000003</v>
      </c>
      <c r="DX11" s="66">
        <v>5633544</v>
      </c>
      <c r="DY11" s="66">
        <v>5710974.9</v>
      </c>
      <c r="DZ11" s="66">
        <v>6012685.899999999</v>
      </c>
      <c r="EA11" s="66">
        <v>5900524.399999999</v>
      </c>
      <c r="EB11" s="66">
        <v>6158719.699999999</v>
      </c>
      <c r="EC11" s="66">
        <v>-1718818.8</v>
      </c>
      <c r="ED11" s="66">
        <v>-1661144.9</v>
      </c>
      <c r="EE11" s="66">
        <v>-3470487.6</v>
      </c>
      <c r="EF11" s="66">
        <v>-5221090.5</v>
      </c>
      <c r="EG11" s="66">
        <v>-4961831.8</v>
      </c>
      <c r="EH11" s="66">
        <v>-7590134.2</v>
      </c>
      <c r="EI11" s="66">
        <v>-10042433.500000002</v>
      </c>
      <c r="EJ11" s="66">
        <v>3099459.1000000006</v>
      </c>
      <c r="EK11" s="66">
        <v>10755116.600000001</v>
      </c>
      <c r="EL11" s="66">
        <v>-1017583.2000000011</v>
      </c>
      <c r="EM11" s="66">
        <v>-491899.4000000004</v>
      </c>
      <c r="EN11" s="66">
        <v>-6146174.899999999</v>
      </c>
      <c r="EO11" s="66">
        <f>EO12+EO15+EO16+EO17</f>
        <v>10668321.8</v>
      </c>
      <c r="EP11" s="66">
        <v>10764965.899999999</v>
      </c>
      <c r="EQ11" s="66">
        <v>10755116.600000001</v>
      </c>
      <c r="ER11" s="66">
        <v>10901912.9</v>
      </c>
      <c r="ES11" s="66">
        <v>10505342.1</v>
      </c>
      <c r="ET11" s="66">
        <v>9737533.4</v>
      </c>
      <c r="EU11" s="66">
        <v>9688890.000000002</v>
      </c>
      <c r="EV11" s="66">
        <v>10532984.3</v>
      </c>
      <c r="EW11" s="66">
        <v>9245634</v>
      </c>
      <c r="EX11" s="66">
        <v>9632979.600000001</v>
      </c>
      <c r="EY11" s="66">
        <v>9446110.5</v>
      </c>
      <c r="EZ11" s="66">
        <v>3099459.1000000006</v>
      </c>
      <c r="FA11" s="66">
        <v>7688027.499999999</v>
      </c>
      <c r="FB11" s="66">
        <v>12492886.8</v>
      </c>
      <c r="FC11" s="66">
        <v>-1077675.3000000007</v>
      </c>
      <c r="FD11" s="66">
        <v>3844407.1000000015</v>
      </c>
      <c r="FE11" s="66">
        <v>-7571591.100000002</v>
      </c>
      <c r="FF11" s="66">
        <v>12840748.3</v>
      </c>
      <c r="FG11" s="66">
        <v>12521033.8</v>
      </c>
      <c r="FH11" s="66">
        <v>12492886.8</v>
      </c>
      <c r="FI11" s="66">
        <v>13427935.9</v>
      </c>
      <c r="FJ11" s="66">
        <v>14139031.100000001</v>
      </c>
      <c r="FK11" s="66">
        <v>11415211.5</v>
      </c>
      <c r="FL11" s="66">
        <v>15587423.7</v>
      </c>
      <c r="FM11" s="66">
        <v>15711297</v>
      </c>
      <c r="FN11" s="66">
        <v>15259618.600000001</v>
      </c>
      <c r="FO11" s="66">
        <v>14240653.1</v>
      </c>
      <c r="FP11" s="66">
        <v>10173997.6</v>
      </c>
      <c r="FQ11" s="66">
        <v>7688027.499999999</v>
      </c>
      <c r="FS11" s="66">
        <v>5509926</v>
      </c>
      <c r="FW11" s="66">
        <v>6582117.999999999</v>
      </c>
      <c r="FX11" s="66">
        <v>7792528</v>
      </c>
      <c r="FY11" s="66">
        <v>5509926</v>
      </c>
      <c r="FZ11" s="66">
        <v>5751941.5</v>
      </c>
      <c r="GA11" s="66">
        <v>5479181.5</v>
      </c>
    </row>
    <row r="12" spans="1:183" s="66" customFormat="1" ht="24">
      <c r="A12" s="53"/>
      <c r="B12" s="52" t="s">
        <v>64</v>
      </c>
      <c r="C12" s="52"/>
      <c r="D12" s="61">
        <v>242868.9</v>
      </c>
      <c r="E12" s="61">
        <v>124508.2</v>
      </c>
      <c r="F12" s="61">
        <v>89765.4</v>
      </c>
      <c r="G12" s="61">
        <v>119622.4</v>
      </c>
      <c r="H12" s="61">
        <v>-91027.2</v>
      </c>
      <c r="I12" s="61">
        <v>21532.9</v>
      </c>
      <c r="J12" s="61">
        <v>62210.8</v>
      </c>
      <c r="K12" s="61">
        <v>124508.2</v>
      </c>
      <c r="L12" s="61">
        <v>91884</v>
      </c>
      <c r="M12" s="61">
        <v>144827.3</v>
      </c>
      <c r="N12" s="61">
        <v>214273.6</v>
      </c>
      <c r="O12" s="61">
        <v>272851.3</v>
      </c>
      <c r="P12" s="61">
        <v>265102.1</v>
      </c>
      <c r="Q12" s="61">
        <v>333896</v>
      </c>
      <c r="R12" s="61">
        <v>321458</v>
      </c>
      <c r="S12" s="61">
        <v>342205.4</v>
      </c>
      <c r="T12" s="61">
        <v>242868.8</v>
      </c>
      <c r="U12" s="66">
        <v>139233.9</v>
      </c>
      <c r="V12" s="66">
        <v>-710338.1</v>
      </c>
      <c r="W12" s="66">
        <v>-65435.3</v>
      </c>
      <c r="X12" s="66">
        <v>551206.6</v>
      </c>
      <c r="Y12" s="66">
        <v>363800.7</v>
      </c>
      <c r="Z12" s="66">
        <v>-673384.9</v>
      </c>
      <c r="AA12" s="66">
        <v>-664321.2</v>
      </c>
      <c r="AB12" s="66">
        <v>-710338.1</v>
      </c>
      <c r="AC12" s="66">
        <v>-728771.4</v>
      </c>
      <c r="AD12" s="66">
        <v>-693788.8</v>
      </c>
      <c r="AE12" s="66">
        <v>-775773.4</v>
      </c>
      <c r="AF12" s="66">
        <v>-712980</v>
      </c>
      <c r="AG12" s="66">
        <v>-558867.7</v>
      </c>
      <c r="AH12" s="66">
        <v>-224566.8</v>
      </c>
      <c r="AI12" s="66">
        <v>150131.2</v>
      </c>
      <c r="AJ12" s="66">
        <v>130346.6</v>
      </c>
      <c r="AK12" s="66">
        <v>139233.9</v>
      </c>
      <c r="AL12" s="66">
        <v>1064268</v>
      </c>
      <c r="AM12" s="66">
        <v>-216642.2</v>
      </c>
      <c r="AN12" s="66">
        <v>87221.9</v>
      </c>
      <c r="AO12" s="66">
        <v>245932.3</v>
      </c>
      <c r="AP12" s="66">
        <v>947756</v>
      </c>
      <c r="AQ12" s="37">
        <f>AQ13+AQ14</f>
        <v>-69734.3</v>
      </c>
      <c r="AR12" s="37">
        <f>AR13+AR14</f>
        <v>-281083.39999999997</v>
      </c>
      <c r="AS12" s="66">
        <v>-216642.2</v>
      </c>
      <c r="AT12" s="66">
        <v>-169428.9</v>
      </c>
      <c r="AU12" s="37">
        <f>AU13+AU14</f>
        <v>-233216.59999999998</v>
      </c>
      <c r="AV12" s="66">
        <v>-129420.3</v>
      </c>
      <c r="AW12" s="66">
        <v>-70333.7</v>
      </c>
      <c r="AX12" s="66">
        <v>63366.9</v>
      </c>
      <c r="AY12" s="66">
        <v>116512</v>
      </c>
      <c r="AZ12" s="66">
        <v>328763.6</v>
      </c>
      <c r="BA12" s="66">
        <v>489987.8</v>
      </c>
      <c r="BB12" s="66">
        <v>1064268</v>
      </c>
      <c r="BC12" s="66">
        <v>-166873.8</v>
      </c>
      <c r="BD12" s="66">
        <v>89987.8</v>
      </c>
      <c r="BE12" s="66">
        <v>92892.09999999992</v>
      </c>
      <c r="BF12" s="66">
        <v>-273204.3</v>
      </c>
      <c r="BG12" s="66">
        <v>-76549.4</v>
      </c>
      <c r="BH12" s="66">
        <v>-318540.5</v>
      </c>
      <c r="BI12" s="66">
        <v>-225926.9</v>
      </c>
      <c r="BJ12" s="66">
        <v>89987.8</v>
      </c>
      <c r="BK12" s="66">
        <v>-31286.7</v>
      </c>
      <c r="BL12" s="66">
        <v>163109.7</v>
      </c>
      <c r="BM12" s="66">
        <v>182879.9</v>
      </c>
      <c r="BN12" s="66">
        <v>44227.2</v>
      </c>
      <c r="BO12" s="66">
        <v>-37763.6</v>
      </c>
      <c r="BP12" s="66">
        <v>-90324.4</v>
      </c>
      <c r="BQ12" s="66">
        <v>-103235.5</v>
      </c>
      <c r="BR12" s="66">
        <v>-16198.5</v>
      </c>
      <c r="BS12" s="66">
        <v>-166873.8</v>
      </c>
      <c r="BT12" s="66">
        <v>4010047.2</v>
      </c>
      <c r="BU12" s="66">
        <v>-307154.2</v>
      </c>
      <c r="BV12" s="66">
        <v>-119647.3</v>
      </c>
      <c r="BW12" s="66">
        <v>1954863.7</v>
      </c>
      <c r="BX12" s="66">
        <v>2481985</v>
      </c>
      <c r="BY12" s="66">
        <v>-14019.4</v>
      </c>
      <c r="BZ12" s="66">
        <v>-252681.4</v>
      </c>
      <c r="CA12" s="66">
        <v>-307154.2</v>
      </c>
      <c r="CB12" s="66">
        <v>-259368.8</v>
      </c>
      <c r="CC12" s="66">
        <v>-478296</v>
      </c>
      <c r="CD12" s="66">
        <v>-426801.5</v>
      </c>
      <c r="CE12" s="66">
        <v>-423067.2</v>
      </c>
      <c r="CF12" s="66">
        <v>762302.3</v>
      </c>
      <c r="CG12" s="66">
        <v>1528062.2</v>
      </c>
      <c r="CH12" s="66">
        <v>2556497.2</v>
      </c>
      <c r="CI12" s="66">
        <v>2930669.4</v>
      </c>
      <c r="CJ12" s="66">
        <v>4010047.2</v>
      </c>
      <c r="CK12" s="66">
        <v>299843.2</v>
      </c>
      <c r="CL12" s="66">
        <v>223614.8</v>
      </c>
      <c r="CM12" s="66">
        <v>66670</v>
      </c>
      <c r="CN12" s="66">
        <v>-314218.1</v>
      </c>
      <c r="CO12" s="66">
        <v>323776.5</v>
      </c>
      <c r="CP12" s="66">
        <v>-35682.4</v>
      </c>
      <c r="CQ12" s="66">
        <v>118975.7</v>
      </c>
      <c r="CR12" s="66">
        <v>223614.8</v>
      </c>
      <c r="CS12" s="66">
        <v>175732.1</v>
      </c>
      <c r="CT12" s="66">
        <v>361879.3</v>
      </c>
      <c r="CU12" s="66">
        <v>290284.8</v>
      </c>
      <c r="CV12" s="66">
        <v>747080.7</v>
      </c>
      <c r="CW12" s="66">
        <v>322456.1</v>
      </c>
      <c r="CX12" s="66">
        <v>-23933.29999999993</v>
      </c>
      <c r="CY12" s="66">
        <v>9333.100000000093</v>
      </c>
      <c r="CZ12" s="66">
        <v>310141.7</v>
      </c>
      <c r="DA12" s="66">
        <v>299843.2</v>
      </c>
      <c r="DB12" s="66">
        <v>-1257090.2</v>
      </c>
      <c r="DC12" s="66">
        <v>138513.8</v>
      </c>
      <c r="DD12" s="66">
        <v>590757.5</v>
      </c>
      <c r="DE12" s="66">
        <v>-26557.499999999884</v>
      </c>
      <c r="DF12" s="66">
        <v>-1959804</v>
      </c>
      <c r="DG12" s="66">
        <v>180059.3</v>
      </c>
      <c r="DH12" s="66">
        <v>453468.6</v>
      </c>
      <c r="DI12" s="66">
        <v>138513.8</v>
      </c>
      <c r="DJ12" s="66">
        <v>-3021.600000000035</v>
      </c>
      <c r="DK12" s="66">
        <v>77460.2</v>
      </c>
      <c r="DL12" s="66">
        <v>729271.3</v>
      </c>
      <c r="DM12" s="66">
        <v>845873</v>
      </c>
      <c r="DN12" s="66">
        <v>771184.8</v>
      </c>
      <c r="DO12" s="66">
        <v>702713.8</v>
      </c>
      <c r="DP12" s="66">
        <v>453910.3</v>
      </c>
      <c r="DQ12" s="66">
        <v>194409.4</v>
      </c>
      <c r="DR12" s="66">
        <v>-1257090.2</v>
      </c>
      <c r="DS12" s="66">
        <v>326903.09999999986</v>
      </c>
      <c r="DT12" s="66">
        <v>345356.8</v>
      </c>
      <c r="DU12" s="66">
        <v>433163.7</v>
      </c>
      <c r="DV12" s="66">
        <v>-273378.4</v>
      </c>
      <c r="DW12" s="66">
        <v>-178239.00000000023</v>
      </c>
      <c r="DX12" s="66">
        <v>134767.7</v>
      </c>
      <c r="DY12" s="66">
        <v>182409.2</v>
      </c>
      <c r="DZ12" s="66">
        <v>345356.8</v>
      </c>
      <c r="EA12" s="66">
        <v>668912</v>
      </c>
      <c r="EB12" s="66">
        <v>883444.4</v>
      </c>
      <c r="EC12" s="66">
        <v>778520.5</v>
      </c>
      <c r="ED12" s="66">
        <v>783746.8</v>
      </c>
      <c r="EE12" s="66">
        <v>443152.1</v>
      </c>
      <c r="EF12" s="66">
        <v>505142.1</v>
      </c>
      <c r="EG12" s="66">
        <v>439280.5</v>
      </c>
      <c r="EH12" s="66">
        <v>458655.4</v>
      </c>
      <c r="EI12" s="66">
        <v>326903.09999999986</v>
      </c>
      <c r="EJ12" s="66">
        <v>2556345.5</v>
      </c>
      <c r="EK12" s="66">
        <v>863647.5</v>
      </c>
      <c r="EL12" s="66">
        <v>-161169.40000000002</v>
      </c>
      <c r="EM12" s="66">
        <v>1581797.1999999997</v>
      </c>
      <c r="EN12" s="66">
        <v>272070.2000000002</v>
      </c>
      <c r="EO12" s="66">
        <f>EO13+EO14</f>
        <v>345015.60000000003</v>
      </c>
      <c r="EP12" s="66">
        <v>480827.2</v>
      </c>
      <c r="EQ12" s="66">
        <v>863647.5</v>
      </c>
      <c r="ER12" s="66">
        <v>794283.7</v>
      </c>
      <c r="ES12" s="66">
        <v>724565.3</v>
      </c>
      <c r="ET12" s="66">
        <v>702478.1</v>
      </c>
      <c r="EU12" s="66">
        <v>1269977.1</v>
      </c>
      <c r="EV12" s="66">
        <v>2229468.9</v>
      </c>
      <c r="EW12" s="66">
        <v>2284275.3</v>
      </c>
      <c r="EX12" s="66">
        <v>2532938.6</v>
      </c>
      <c r="EY12" s="66">
        <v>2581299.9</v>
      </c>
      <c r="EZ12" s="66">
        <v>2556345.5</v>
      </c>
      <c r="FA12" s="66">
        <v>6243519.2</v>
      </c>
      <c r="FB12" s="66">
        <v>-365069.1</v>
      </c>
      <c r="FC12" s="66">
        <v>1599003.6999999997</v>
      </c>
      <c r="FD12" s="66">
        <v>4391170.4</v>
      </c>
      <c r="FE12" s="66">
        <v>618414.2000000002</v>
      </c>
      <c r="FF12" s="66">
        <v>-134237.6</v>
      </c>
      <c r="FG12" s="66">
        <v>-235311.2</v>
      </c>
      <c r="FH12" s="66">
        <v>-365069.1</v>
      </c>
      <c r="FI12" s="66">
        <v>424354.9</v>
      </c>
      <c r="FJ12" s="66">
        <v>1002495.3</v>
      </c>
      <c r="FK12" s="66">
        <v>1233934.5999999999</v>
      </c>
      <c r="FL12" s="66">
        <v>5152744.6</v>
      </c>
      <c r="FM12" s="66">
        <v>5498154.3</v>
      </c>
      <c r="FN12" s="66">
        <v>5625105</v>
      </c>
      <c r="FO12" s="66">
        <v>5250566.3</v>
      </c>
      <c r="FP12" s="66">
        <v>5363869.1</v>
      </c>
      <c r="FQ12" s="66">
        <v>6243519.2</v>
      </c>
      <c r="FS12" s="66">
        <v>2055946.7000000002</v>
      </c>
      <c r="FW12" s="66">
        <v>510904.30000000005</v>
      </c>
      <c r="FX12" s="66">
        <v>1688449.9</v>
      </c>
      <c r="FY12" s="66">
        <v>2055946.7000000002</v>
      </c>
      <c r="FZ12" s="66">
        <v>2683408.9</v>
      </c>
      <c r="GA12" s="66">
        <v>3039091.6</v>
      </c>
    </row>
    <row r="13" spans="1:183" s="66" customFormat="1" ht="24" customHeight="1">
      <c r="A13" s="53"/>
      <c r="B13" s="52" t="s">
        <v>65</v>
      </c>
      <c r="C13" s="52"/>
      <c r="D13" s="61">
        <v>216094.5</v>
      </c>
      <c r="E13" s="61">
        <v>52554.1</v>
      </c>
      <c r="F13" s="61">
        <v>87122.3</v>
      </c>
      <c r="G13" s="61">
        <v>79572.9</v>
      </c>
      <c r="H13" s="61">
        <v>-3154.899999999994</v>
      </c>
      <c r="I13" s="61">
        <v>31223.9</v>
      </c>
      <c r="J13" s="61">
        <v>19979.5</v>
      </c>
      <c r="K13" s="61">
        <v>52554.1</v>
      </c>
      <c r="L13" s="61">
        <v>63878.6</v>
      </c>
      <c r="M13" s="61">
        <v>90494.7</v>
      </c>
      <c r="N13" s="61">
        <v>139676.4</v>
      </c>
      <c r="O13" s="61">
        <v>189907.4</v>
      </c>
      <c r="P13" s="61">
        <v>181607.2</v>
      </c>
      <c r="Q13" s="61">
        <v>219249.3</v>
      </c>
      <c r="R13" s="61">
        <v>202924.8</v>
      </c>
      <c r="S13" s="61">
        <v>227189.9</v>
      </c>
      <c r="T13" s="61">
        <v>216094.4</v>
      </c>
      <c r="U13" s="66">
        <v>865342.4</v>
      </c>
      <c r="V13" s="66">
        <v>-19535</v>
      </c>
      <c r="W13" s="66">
        <v>-74388</v>
      </c>
      <c r="X13" s="66">
        <v>496837.4</v>
      </c>
      <c r="Y13" s="66">
        <v>462428</v>
      </c>
      <c r="Z13" s="66">
        <v>-29195.6</v>
      </c>
      <c r="AA13" s="66">
        <v>-5185.7</v>
      </c>
      <c r="AB13" s="66">
        <v>-19535</v>
      </c>
      <c r="AC13" s="66">
        <v>-14169</v>
      </c>
      <c r="AD13" s="66">
        <v>-46913.4</v>
      </c>
      <c r="AE13" s="66">
        <v>-93923</v>
      </c>
      <c r="AF13" s="66">
        <v>9503.3</v>
      </c>
      <c r="AG13" s="66">
        <v>116854.5</v>
      </c>
      <c r="AH13" s="66">
        <v>402914.4</v>
      </c>
      <c r="AI13" s="66">
        <v>726272.8</v>
      </c>
      <c r="AJ13" s="66">
        <v>743640</v>
      </c>
      <c r="AK13" s="66">
        <v>865342.4</v>
      </c>
      <c r="AL13" s="66">
        <v>1009410.9</v>
      </c>
      <c r="AM13" s="66">
        <v>300856.6</v>
      </c>
      <c r="AN13" s="66">
        <v>191619.2</v>
      </c>
      <c r="AO13" s="66">
        <v>332740.8</v>
      </c>
      <c r="AP13" s="66">
        <v>184194.3</v>
      </c>
      <c r="AQ13" s="37">
        <v>-35688.4</v>
      </c>
      <c r="AR13" s="37">
        <v>183605.2</v>
      </c>
      <c r="AS13" s="66">
        <v>300856.6</v>
      </c>
      <c r="AT13" s="66">
        <v>379726.2</v>
      </c>
      <c r="AU13" s="37">
        <v>348786.1</v>
      </c>
      <c r="AV13" s="66">
        <v>492475.8</v>
      </c>
      <c r="AW13" s="66">
        <v>576328.4</v>
      </c>
      <c r="AX13" s="66">
        <v>734547.6</v>
      </c>
      <c r="AY13" s="66">
        <v>825216.6</v>
      </c>
      <c r="AZ13" s="66">
        <v>817412.7</v>
      </c>
      <c r="BA13" s="66">
        <v>919360.6</v>
      </c>
      <c r="BB13" s="66">
        <v>1009410.9</v>
      </c>
      <c r="BC13" s="66">
        <v>28650.8</v>
      </c>
      <c r="BD13" s="66">
        <v>385211.4</v>
      </c>
      <c r="BE13" s="66">
        <v>108251.7</v>
      </c>
      <c r="BF13" s="66">
        <v>-476722.7</v>
      </c>
      <c r="BG13" s="66">
        <v>11910.4</v>
      </c>
      <c r="BH13" s="66">
        <v>53945.2</v>
      </c>
      <c r="BI13" s="66">
        <v>157799.9</v>
      </c>
      <c r="BJ13" s="66">
        <v>385211.4</v>
      </c>
      <c r="BK13" s="66">
        <v>409791.4</v>
      </c>
      <c r="BL13" s="66">
        <v>595730</v>
      </c>
      <c r="BM13" s="66">
        <v>493463.1</v>
      </c>
      <c r="BN13" s="66">
        <v>355867.1</v>
      </c>
      <c r="BO13" s="66">
        <v>184926.5</v>
      </c>
      <c r="BP13" s="66">
        <v>16740.4</v>
      </c>
      <c r="BQ13" s="66">
        <v>35670.7</v>
      </c>
      <c r="BR13" s="66">
        <v>122707.7</v>
      </c>
      <c r="BS13" s="66">
        <v>28650.8</v>
      </c>
      <c r="BT13" s="66">
        <v>1661305</v>
      </c>
      <c r="BU13" s="66">
        <v>-132671.8</v>
      </c>
      <c r="BV13" s="38">
        <v>-12806.5</v>
      </c>
      <c r="BW13" s="66">
        <v>1446188.6</v>
      </c>
      <c r="BX13" s="66">
        <v>360594.7</v>
      </c>
      <c r="BY13" s="66">
        <v>-38182.7</v>
      </c>
      <c r="BZ13" s="66">
        <v>-78399</v>
      </c>
      <c r="CA13" s="66">
        <v>-132671.8</v>
      </c>
      <c r="CB13" s="66">
        <v>-81222.4</v>
      </c>
      <c r="CC13" s="66">
        <v>-196972.8</v>
      </c>
      <c r="CD13" s="66">
        <v>-145478.3</v>
      </c>
      <c r="CE13" s="66">
        <v>-141744</v>
      </c>
      <c r="CF13" s="66">
        <v>684877.5</v>
      </c>
      <c r="CG13" s="66">
        <v>1300710.3</v>
      </c>
      <c r="CH13" s="66">
        <v>1576485.3</v>
      </c>
      <c r="CI13" s="66">
        <v>1633802.7</v>
      </c>
      <c r="CJ13" s="66">
        <v>1661305</v>
      </c>
      <c r="CK13" s="66">
        <v>-589810</v>
      </c>
      <c r="CL13" s="66">
        <v>211118.2</v>
      </c>
      <c r="CM13" s="66">
        <v>335856.8</v>
      </c>
      <c r="CN13" s="66">
        <v>-1167131.1</v>
      </c>
      <c r="CO13" s="66">
        <v>30346.1</v>
      </c>
      <c r="CP13" s="66">
        <v>-45663.8</v>
      </c>
      <c r="CQ13" s="66">
        <v>65701.8</v>
      </c>
      <c r="CR13" s="66">
        <v>211118.2</v>
      </c>
      <c r="CS13" s="66">
        <v>341570.1</v>
      </c>
      <c r="CT13" s="66">
        <v>438657.1</v>
      </c>
      <c r="CU13" s="66">
        <v>546975</v>
      </c>
      <c r="CV13" s="66">
        <v>783821.9</v>
      </c>
      <c r="CW13" s="66">
        <v>-127494.7</v>
      </c>
      <c r="CX13" s="66">
        <v>-620156.1</v>
      </c>
      <c r="CY13" s="66">
        <v>-746685.7</v>
      </c>
      <c r="CZ13" s="66">
        <v>-636714</v>
      </c>
      <c r="DA13" s="66">
        <v>-589810</v>
      </c>
      <c r="DB13" s="66">
        <v>538986.3</v>
      </c>
      <c r="DC13" s="66">
        <v>447840</v>
      </c>
      <c r="DD13" s="66">
        <v>193154.1</v>
      </c>
      <c r="DE13" s="66">
        <v>-103625.8</v>
      </c>
      <c r="DF13" s="66">
        <v>1618</v>
      </c>
      <c r="DG13" s="66">
        <v>94260.6</v>
      </c>
      <c r="DH13" s="66">
        <v>258640.6</v>
      </c>
      <c r="DI13" s="66">
        <v>447840</v>
      </c>
      <c r="DJ13" s="66">
        <v>396240.1</v>
      </c>
      <c r="DK13" s="66">
        <v>471150.6</v>
      </c>
      <c r="DL13" s="66">
        <v>640994.1</v>
      </c>
      <c r="DM13" s="66">
        <v>647419</v>
      </c>
      <c r="DN13" s="66">
        <v>715340.3</v>
      </c>
      <c r="DO13" s="66">
        <v>537368.3</v>
      </c>
      <c r="DP13" s="66">
        <v>578531.1</v>
      </c>
      <c r="DQ13" s="66">
        <v>442965.2</v>
      </c>
      <c r="DR13" s="66">
        <v>538986.3</v>
      </c>
      <c r="DS13" s="66">
        <v>-1506924.1</v>
      </c>
      <c r="DT13" s="66">
        <v>-563207.2</v>
      </c>
      <c r="DU13" s="66">
        <v>-632124.7</v>
      </c>
      <c r="DV13" s="66">
        <v>-283305</v>
      </c>
      <c r="DW13" s="66">
        <v>-28287.200000000186</v>
      </c>
      <c r="DX13" s="66">
        <v>-156961.6</v>
      </c>
      <c r="DY13" s="66">
        <v>-220971</v>
      </c>
      <c r="DZ13" s="66">
        <v>-563207.2</v>
      </c>
      <c r="EA13" s="66">
        <v>-659577.4</v>
      </c>
      <c r="EB13" s="66">
        <v>-852141.7</v>
      </c>
      <c r="EC13" s="66">
        <v>-1195331.9</v>
      </c>
      <c r="ED13" s="66">
        <v>-1170164.5</v>
      </c>
      <c r="EE13" s="66">
        <v>-1404850</v>
      </c>
      <c r="EF13" s="66">
        <v>-1478636.9</v>
      </c>
      <c r="EG13" s="66">
        <v>-1552552.9</v>
      </c>
      <c r="EH13" s="66">
        <v>-1507404.4</v>
      </c>
      <c r="EI13" s="66">
        <v>-1506924.1</v>
      </c>
      <c r="EJ13" s="66">
        <v>207399.4</v>
      </c>
      <c r="EK13" s="66">
        <v>-19187</v>
      </c>
      <c r="EL13" s="66">
        <v>295341.6</v>
      </c>
      <c r="EM13" s="66">
        <v>426580.20000000007</v>
      </c>
      <c r="EN13" s="66">
        <v>-495335.4</v>
      </c>
      <c r="EO13" s="66">
        <v>27270.2</v>
      </c>
      <c r="EP13" s="66">
        <v>-43774.2</v>
      </c>
      <c r="EQ13" s="66">
        <v>-19187</v>
      </c>
      <c r="ER13" s="66">
        <v>5949.2</v>
      </c>
      <c r="ES13" s="66">
        <v>-19533.2</v>
      </c>
      <c r="ET13" s="66">
        <v>276154.6</v>
      </c>
      <c r="EU13" s="66">
        <v>544110.6</v>
      </c>
      <c r="EV13" s="66">
        <v>733746</v>
      </c>
      <c r="EW13" s="66">
        <v>702734.8</v>
      </c>
      <c r="EX13" s="66">
        <v>607091.6</v>
      </c>
      <c r="EY13" s="66">
        <v>354485</v>
      </c>
      <c r="EZ13" s="66">
        <v>207399.4</v>
      </c>
      <c r="FA13" s="66">
        <v>938591</v>
      </c>
      <c r="FB13" s="66">
        <v>116533.7</v>
      </c>
      <c r="FC13" s="66">
        <v>1086060.7</v>
      </c>
      <c r="FD13" s="66">
        <v>190109.6000000001</v>
      </c>
      <c r="FE13" s="66">
        <v>-454113</v>
      </c>
      <c r="FF13" s="66">
        <v>-148720</v>
      </c>
      <c r="FG13" s="66">
        <v>-201352.2</v>
      </c>
      <c r="FH13" s="66">
        <v>116533.7</v>
      </c>
      <c r="FI13" s="66">
        <v>493780.8</v>
      </c>
      <c r="FJ13" s="66">
        <v>1076274.6</v>
      </c>
      <c r="FK13" s="66">
        <v>1202594.4</v>
      </c>
      <c r="FL13" s="66">
        <v>1378625</v>
      </c>
      <c r="FM13" s="66">
        <v>1510861.3</v>
      </c>
      <c r="FN13" s="66">
        <v>1392704</v>
      </c>
      <c r="FO13" s="66">
        <v>1569778.5</v>
      </c>
      <c r="FP13" s="66">
        <v>1199120.6</v>
      </c>
      <c r="FQ13" s="66">
        <v>938591</v>
      </c>
      <c r="FS13" s="66">
        <v>637981.1</v>
      </c>
      <c r="FW13" s="66">
        <v>199547.9</v>
      </c>
      <c r="FX13" s="66">
        <v>1098853.5</v>
      </c>
      <c r="FY13" s="66">
        <v>637981.1</v>
      </c>
      <c r="FZ13" s="66">
        <v>499133.4</v>
      </c>
      <c r="GA13" s="66">
        <v>44548.1</v>
      </c>
    </row>
    <row r="14" spans="1:183" s="66" customFormat="1" ht="24" customHeight="1">
      <c r="A14" s="53"/>
      <c r="B14" s="52" t="s">
        <v>66</v>
      </c>
      <c r="C14" s="52"/>
      <c r="D14" s="61">
        <v>26774.4</v>
      </c>
      <c r="E14" s="61">
        <v>71954.1</v>
      </c>
      <c r="F14" s="61">
        <v>2643.0999999999913</v>
      </c>
      <c r="G14" s="61">
        <v>40049.5</v>
      </c>
      <c r="H14" s="61">
        <v>-87872.3</v>
      </c>
      <c r="I14" s="61">
        <v>-9691</v>
      </c>
      <c r="J14" s="61">
        <v>42231.3</v>
      </c>
      <c r="K14" s="61">
        <v>71954.1</v>
      </c>
      <c r="L14" s="61">
        <v>28005.4</v>
      </c>
      <c r="M14" s="61">
        <v>54332.6</v>
      </c>
      <c r="N14" s="61">
        <v>74597.2</v>
      </c>
      <c r="O14" s="61">
        <v>82943.9</v>
      </c>
      <c r="P14" s="61">
        <v>83494.9</v>
      </c>
      <c r="Q14" s="61">
        <v>114646.7</v>
      </c>
      <c r="R14" s="61">
        <v>118533.2</v>
      </c>
      <c r="S14" s="61">
        <v>115015.5</v>
      </c>
      <c r="T14" s="61">
        <v>26774.4</v>
      </c>
      <c r="U14" s="66">
        <v>-726108.5</v>
      </c>
      <c r="V14" s="66">
        <v>-690803.1</v>
      </c>
      <c r="W14" s="66">
        <v>8952.699999999953</v>
      </c>
      <c r="X14" s="66">
        <v>54369.20000000007</v>
      </c>
      <c r="Y14" s="66">
        <v>-98627.3</v>
      </c>
      <c r="Z14" s="66">
        <v>-644189.3</v>
      </c>
      <c r="AA14" s="66">
        <v>-659135.5</v>
      </c>
      <c r="AB14" s="66">
        <v>-690803.1</v>
      </c>
      <c r="AC14" s="66">
        <v>-714602.4</v>
      </c>
      <c r="AD14" s="66">
        <v>-646875.4</v>
      </c>
      <c r="AE14" s="66">
        <v>-681850.4</v>
      </c>
      <c r="AF14" s="66">
        <v>-722483.3</v>
      </c>
      <c r="AG14" s="66">
        <v>-675722.2</v>
      </c>
      <c r="AH14" s="66">
        <v>-627481.2</v>
      </c>
      <c r="AI14" s="66">
        <v>-576141.6</v>
      </c>
      <c r="AJ14" s="66">
        <v>-613293.4</v>
      </c>
      <c r="AK14" s="66">
        <v>-726108.5</v>
      </c>
      <c r="AL14" s="66">
        <v>54857.1</v>
      </c>
      <c r="AM14" s="66">
        <v>-517498.8</v>
      </c>
      <c r="AN14" s="66">
        <v>-104397.3</v>
      </c>
      <c r="AO14" s="66">
        <v>-86808.5</v>
      </c>
      <c r="AP14" s="66">
        <v>763561.7</v>
      </c>
      <c r="AQ14" s="37">
        <v>-34045.9</v>
      </c>
      <c r="AR14" s="37">
        <v>-464688.6</v>
      </c>
      <c r="AS14" s="66">
        <v>-517498.8</v>
      </c>
      <c r="AT14" s="66">
        <v>-549155.1</v>
      </c>
      <c r="AU14" s="37">
        <v>-582002.7</v>
      </c>
      <c r="AV14" s="66">
        <v>-621896.1</v>
      </c>
      <c r="AW14" s="66">
        <v>-646662.1</v>
      </c>
      <c r="AX14" s="66">
        <v>-671180.7</v>
      </c>
      <c r="AY14" s="66">
        <v>-708704.6</v>
      </c>
      <c r="AZ14" s="66">
        <v>-488649.1</v>
      </c>
      <c r="BA14" s="66">
        <v>-429372.8</v>
      </c>
      <c r="BB14" s="66">
        <v>54857.1</v>
      </c>
      <c r="BC14" s="66">
        <v>-195524.6</v>
      </c>
      <c r="BD14" s="66">
        <v>-295223.6</v>
      </c>
      <c r="BE14" s="66">
        <v>-15359.6</v>
      </c>
      <c r="BF14" s="66">
        <v>203518.4</v>
      </c>
      <c r="BG14" s="66">
        <v>-88459.8</v>
      </c>
      <c r="BH14" s="66">
        <v>-372485.7</v>
      </c>
      <c r="BI14" s="66">
        <v>-383726.8</v>
      </c>
      <c r="BJ14" s="66">
        <v>-295223.6</v>
      </c>
      <c r="BK14" s="66">
        <v>-441078.1</v>
      </c>
      <c r="BL14" s="66">
        <v>-432620.3</v>
      </c>
      <c r="BM14" s="66">
        <v>-310583.2</v>
      </c>
      <c r="BN14" s="66">
        <v>-311639.9</v>
      </c>
      <c r="BO14" s="66">
        <v>-222690.1</v>
      </c>
      <c r="BP14" s="66">
        <v>-107064.8</v>
      </c>
      <c r="BQ14" s="66">
        <v>-138906.2</v>
      </c>
      <c r="BR14" s="66">
        <v>-138906.2</v>
      </c>
      <c r="BS14" s="66">
        <v>-195524.6</v>
      </c>
      <c r="BT14" s="66">
        <v>2348742.2</v>
      </c>
      <c r="BU14" s="66">
        <v>-174482.4</v>
      </c>
      <c r="BV14" s="38">
        <v>-106840.8</v>
      </c>
      <c r="BW14" s="66">
        <v>508675.1</v>
      </c>
      <c r="BX14" s="66">
        <v>2121390.3</v>
      </c>
      <c r="BY14" s="66">
        <v>24163.3</v>
      </c>
      <c r="BZ14" s="66">
        <v>-174282.4</v>
      </c>
      <c r="CA14" s="66">
        <v>-174482.4</v>
      </c>
      <c r="CB14" s="66">
        <v>-178146.4</v>
      </c>
      <c r="CC14" s="66">
        <v>-281323.2</v>
      </c>
      <c r="CD14" s="66">
        <v>-281323.2</v>
      </c>
      <c r="CE14" s="66">
        <v>-281323.2</v>
      </c>
      <c r="CF14" s="66">
        <v>77424.8</v>
      </c>
      <c r="CG14" s="66">
        <v>227351.9</v>
      </c>
      <c r="CH14" s="66">
        <v>980011.9</v>
      </c>
      <c r="CI14" s="66">
        <v>1296866.7</v>
      </c>
      <c r="CJ14" s="66">
        <v>2348742.2</v>
      </c>
      <c r="CK14" s="66">
        <v>889653.2</v>
      </c>
      <c r="CL14" s="66">
        <v>12496.6</v>
      </c>
      <c r="CM14" s="66">
        <v>-269186.8</v>
      </c>
      <c r="CN14" s="66">
        <v>852913</v>
      </c>
      <c r="CO14" s="66">
        <v>293430.4</v>
      </c>
      <c r="CP14" s="66">
        <v>9981.4</v>
      </c>
      <c r="CQ14" s="66">
        <v>53273.9</v>
      </c>
      <c r="CR14" s="66">
        <v>12496.6</v>
      </c>
      <c r="CS14" s="66">
        <v>-165838</v>
      </c>
      <c r="CT14" s="66">
        <v>-76777.8</v>
      </c>
      <c r="CU14" s="66">
        <v>-256690.2</v>
      </c>
      <c r="CV14" s="66">
        <v>-36741.2</v>
      </c>
      <c r="CW14" s="66">
        <v>449950.8</v>
      </c>
      <c r="CX14" s="66">
        <v>596222.8</v>
      </c>
      <c r="CY14" s="66">
        <v>756018.8</v>
      </c>
      <c r="CZ14" s="66">
        <v>946855.7</v>
      </c>
      <c r="DA14" s="66">
        <v>889653.2</v>
      </c>
      <c r="DB14" s="66">
        <v>-1796076.5</v>
      </c>
      <c r="DC14" s="66">
        <v>-309326.2</v>
      </c>
      <c r="DD14" s="66">
        <v>397603.4</v>
      </c>
      <c r="DE14" s="66">
        <v>77068.3</v>
      </c>
      <c r="DF14" s="66">
        <v>-1961422</v>
      </c>
      <c r="DG14" s="66">
        <v>85798.7</v>
      </c>
      <c r="DH14" s="66">
        <v>194828</v>
      </c>
      <c r="DI14" s="66">
        <v>-309326.2</v>
      </c>
      <c r="DJ14" s="66">
        <v>-399261.7</v>
      </c>
      <c r="DK14" s="66">
        <v>-393690.4</v>
      </c>
      <c r="DL14" s="66">
        <v>88277.2</v>
      </c>
      <c r="DM14" s="66">
        <v>198454</v>
      </c>
      <c r="DN14" s="66">
        <v>55844.5</v>
      </c>
      <c r="DO14" s="66">
        <v>165345.5</v>
      </c>
      <c r="DP14" s="66">
        <v>-124620.8</v>
      </c>
      <c r="DQ14" s="66">
        <v>-248555.8</v>
      </c>
      <c r="DR14" s="66">
        <v>-1796076.5</v>
      </c>
      <c r="DS14" s="66">
        <v>1833827.2</v>
      </c>
      <c r="DT14" s="66">
        <v>908564</v>
      </c>
      <c r="DU14" s="66">
        <v>1065288.4</v>
      </c>
      <c r="DV14" s="66">
        <v>9926.600000000093</v>
      </c>
      <c r="DW14" s="66">
        <v>-149951.80000000005</v>
      </c>
      <c r="DX14" s="66">
        <v>291729.3</v>
      </c>
      <c r="DY14" s="66">
        <v>403380.2</v>
      </c>
      <c r="DZ14" s="66">
        <v>908564</v>
      </c>
      <c r="EA14" s="66">
        <v>1328489.4</v>
      </c>
      <c r="EB14" s="66">
        <v>1735586.1</v>
      </c>
      <c r="EC14" s="66">
        <v>1973852.4</v>
      </c>
      <c r="ED14" s="66">
        <v>1953911.3</v>
      </c>
      <c r="EE14" s="66">
        <v>1848002.1</v>
      </c>
      <c r="EF14" s="66">
        <v>1983779</v>
      </c>
      <c r="EG14" s="66">
        <v>1991833.4</v>
      </c>
      <c r="EH14" s="66">
        <v>1966059.8</v>
      </c>
      <c r="EI14" s="66">
        <v>1833827.2</v>
      </c>
      <c r="EJ14" s="66">
        <v>2348946.1</v>
      </c>
      <c r="EK14" s="66">
        <v>882834.5</v>
      </c>
      <c r="EL14" s="66">
        <v>-456511</v>
      </c>
      <c r="EM14" s="66">
        <v>1155217</v>
      </c>
      <c r="EN14" s="66">
        <v>767405.6000000001</v>
      </c>
      <c r="EO14" s="66">
        <v>317745.4</v>
      </c>
      <c r="EP14" s="66">
        <v>524601.4</v>
      </c>
      <c r="EQ14" s="66">
        <v>882834.5</v>
      </c>
      <c r="ER14" s="66">
        <v>788334.5</v>
      </c>
      <c r="ES14" s="66">
        <v>744098.5</v>
      </c>
      <c r="ET14" s="66">
        <v>426323.5</v>
      </c>
      <c r="EU14" s="66">
        <v>725866.5</v>
      </c>
      <c r="EV14" s="66">
        <v>1495722.9</v>
      </c>
      <c r="EW14" s="66">
        <v>1581540.5</v>
      </c>
      <c r="EX14" s="66">
        <v>1925847</v>
      </c>
      <c r="EY14" s="66">
        <v>2226814.9</v>
      </c>
      <c r="EZ14" s="66">
        <v>2348946.1</v>
      </c>
      <c r="FA14" s="66">
        <v>5304928.2</v>
      </c>
      <c r="FB14" s="66">
        <v>-481602.8</v>
      </c>
      <c r="FC14" s="66">
        <v>512943</v>
      </c>
      <c r="FD14" s="66">
        <v>4201060.8</v>
      </c>
      <c r="FE14" s="66">
        <v>1072527.2000000002</v>
      </c>
      <c r="FF14" s="66">
        <v>14482.4</v>
      </c>
      <c r="FG14" s="66">
        <v>-33959</v>
      </c>
      <c r="FH14" s="66">
        <v>-481602.8</v>
      </c>
      <c r="FI14" s="66">
        <v>-69425.9</v>
      </c>
      <c r="FJ14" s="66">
        <v>-73779.3</v>
      </c>
      <c r="FK14" s="66">
        <v>31340.2</v>
      </c>
      <c r="FL14" s="66">
        <v>3774119.6</v>
      </c>
      <c r="FM14" s="66">
        <v>3987293</v>
      </c>
      <c r="FN14" s="66">
        <v>4232401</v>
      </c>
      <c r="FO14" s="66">
        <v>3680787.8</v>
      </c>
      <c r="FP14" s="66">
        <v>4164748.5</v>
      </c>
      <c r="FQ14" s="66">
        <v>5304928.2</v>
      </c>
      <c r="FS14" s="66">
        <v>1417965.6</v>
      </c>
      <c r="FW14" s="66">
        <v>311356.4</v>
      </c>
      <c r="FX14" s="66">
        <v>589596.4</v>
      </c>
      <c r="FY14" s="66">
        <v>1417965.6</v>
      </c>
      <c r="FZ14" s="66">
        <v>2184275.5</v>
      </c>
      <c r="GA14" s="66">
        <v>2994543.5</v>
      </c>
    </row>
    <row r="15" spans="1:173" s="66" customFormat="1" ht="12.75" customHeight="1">
      <c r="A15" s="53"/>
      <c r="B15" s="52" t="s">
        <v>67</v>
      </c>
      <c r="C15" s="52"/>
      <c r="D15" s="61">
        <v>559460.5</v>
      </c>
      <c r="E15" s="61">
        <v>6179.3</v>
      </c>
      <c r="F15" s="61">
        <v>143612.3</v>
      </c>
      <c r="G15" s="61">
        <v>270976</v>
      </c>
      <c r="H15" s="61">
        <v>138692.9</v>
      </c>
      <c r="I15" s="61">
        <v>-10747</v>
      </c>
      <c r="J15" s="61">
        <v>-21024.8</v>
      </c>
      <c r="K15" s="61">
        <v>6179.3</v>
      </c>
      <c r="L15" s="61">
        <v>-35008.9</v>
      </c>
      <c r="M15" s="61">
        <v>20761.2</v>
      </c>
      <c r="N15" s="61">
        <v>149791.6</v>
      </c>
      <c r="O15" s="61">
        <v>231437</v>
      </c>
      <c r="P15" s="61">
        <v>296845.3</v>
      </c>
      <c r="Q15" s="61">
        <v>420767.6</v>
      </c>
      <c r="R15" s="61">
        <v>447495.4</v>
      </c>
      <c r="S15" s="61">
        <v>526945.8</v>
      </c>
      <c r="T15" s="61">
        <v>559460.5</v>
      </c>
      <c r="U15" s="66">
        <v>456136.5</v>
      </c>
      <c r="V15" s="66">
        <v>13957</v>
      </c>
      <c r="W15" s="66">
        <v>24149.5</v>
      </c>
      <c r="X15" s="66">
        <v>188567.2</v>
      </c>
      <c r="Y15" s="66">
        <v>229462.8</v>
      </c>
      <c r="Z15" s="66">
        <v>550</v>
      </c>
      <c r="AA15" s="66">
        <v>12327.5</v>
      </c>
      <c r="AB15" s="66">
        <v>13957</v>
      </c>
      <c r="AC15" s="66">
        <v>-53068.1</v>
      </c>
      <c r="AD15" s="66">
        <v>-65788.1</v>
      </c>
      <c r="AE15" s="66">
        <v>38106.5</v>
      </c>
      <c r="AF15" s="66">
        <v>165704.1</v>
      </c>
      <c r="AG15" s="66">
        <v>309084.3</v>
      </c>
      <c r="AH15" s="66">
        <v>226673.7</v>
      </c>
      <c r="AI15" s="66">
        <v>351121.2</v>
      </c>
      <c r="AJ15" s="66">
        <v>457755.8</v>
      </c>
      <c r="AK15" s="66">
        <v>456136.5</v>
      </c>
      <c r="AL15" s="66">
        <v>-257093.5</v>
      </c>
      <c r="AM15" s="66">
        <v>35189.1</v>
      </c>
      <c r="AN15" s="66">
        <v>267788.1</v>
      </c>
      <c r="AO15" s="66">
        <v>87533.7</v>
      </c>
      <c r="AP15" s="66">
        <v>-647604.4</v>
      </c>
      <c r="AQ15" s="37">
        <v>60.4</v>
      </c>
      <c r="AR15" s="37">
        <v>160.9</v>
      </c>
      <c r="AS15" s="66">
        <v>35189.1</v>
      </c>
      <c r="AT15" s="66">
        <v>31772</v>
      </c>
      <c r="AU15" s="37">
        <v>193331.2</v>
      </c>
      <c r="AV15" s="66">
        <v>302977.2</v>
      </c>
      <c r="AW15" s="66">
        <v>518814.2</v>
      </c>
      <c r="AX15" s="66">
        <v>418814.2</v>
      </c>
      <c r="AY15" s="66">
        <v>390510.9</v>
      </c>
      <c r="AZ15" s="66">
        <v>230935.3</v>
      </c>
      <c r="BA15" s="66">
        <v>-343107</v>
      </c>
      <c r="BB15" s="66">
        <v>-257093.5</v>
      </c>
      <c r="BC15" s="66">
        <v>1076500</v>
      </c>
      <c r="BD15" s="66">
        <v>-292536.1</v>
      </c>
      <c r="BE15" s="66">
        <v>1094386.3</v>
      </c>
      <c r="BF15" s="66">
        <v>259438.8</v>
      </c>
      <c r="BG15" s="66">
        <v>15211</v>
      </c>
      <c r="BH15" s="66">
        <v>3373.7</v>
      </c>
      <c r="BI15" s="66">
        <v>122978.2</v>
      </c>
      <c r="BJ15" s="66">
        <v>-292536.1</v>
      </c>
      <c r="BK15" s="66">
        <v>-285368.4</v>
      </c>
      <c r="BL15" s="66">
        <v>-280644.1</v>
      </c>
      <c r="BM15" s="66">
        <v>801850.2</v>
      </c>
      <c r="BN15" s="66">
        <v>1055060.6</v>
      </c>
      <c r="BO15" s="66">
        <v>1055060.6</v>
      </c>
      <c r="BP15" s="66">
        <v>1061289</v>
      </c>
      <c r="BQ15" s="66">
        <v>1062281.4</v>
      </c>
      <c r="BR15" s="66">
        <v>1062281.4</v>
      </c>
      <c r="BS15" s="66">
        <v>1076500</v>
      </c>
      <c r="BT15" s="66">
        <v>-1074619.9</v>
      </c>
      <c r="BU15" s="66">
        <v>0</v>
      </c>
      <c r="BV15" s="38">
        <v>4510.1</v>
      </c>
      <c r="BW15" s="66">
        <v>-430672.2</v>
      </c>
      <c r="BX15" s="66">
        <v>-648457.8</v>
      </c>
      <c r="CB15" s="66">
        <v>2918.2</v>
      </c>
      <c r="CC15" s="66">
        <v>4057.9</v>
      </c>
      <c r="CD15" s="66">
        <v>4510.1</v>
      </c>
      <c r="CE15" s="66">
        <v>-226279.2</v>
      </c>
      <c r="CF15" s="66">
        <v>-426279.2</v>
      </c>
      <c r="CG15" s="66">
        <v>-426162.1</v>
      </c>
      <c r="CH15" s="66">
        <v>-1023717.1</v>
      </c>
      <c r="CI15" s="66">
        <v>-1192374.2</v>
      </c>
      <c r="CJ15" s="66">
        <v>-1074619.9</v>
      </c>
      <c r="CK15" s="66">
        <v>153186.3</v>
      </c>
      <c r="CL15" s="66">
        <v>1101</v>
      </c>
      <c r="CM15" s="66">
        <v>3834.2</v>
      </c>
      <c r="CN15" s="66">
        <v>8</v>
      </c>
      <c r="CO15" s="66">
        <v>148243.1</v>
      </c>
      <c r="CQ15" s="66">
        <v>1101</v>
      </c>
      <c r="CR15" s="66">
        <v>1101</v>
      </c>
      <c r="CS15" s="66">
        <v>2007.4</v>
      </c>
      <c r="CT15" s="66">
        <v>4935.2</v>
      </c>
      <c r="CU15" s="66">
        <v>4935.2</v>
      </c>
      <c r="CV15" s="66">
        <v>4935.2</v>
      </c>
      <c r="CW15" s="66">
        <v>4943.2</v>
      </c>
      <c r="CX15" s="66">
        <v>4943.2</v>
      </c>
      <c r="CY15" s="66">
        <v>9871.7</v>
      </c>
      <c r="CZ15" s="66">
        <v>152471.5</v>
      </c>
      <c r="DA15" s="66">
        <v>153186.3</v>
      </c>
      <c r="DB15" s="66">
        <v>-4068.4</v>
      </c>
      <c r="DC15" s="66">
        <v>3965.7</v>
      </c>
      <c r="DD15" s="66">
        <v>2848.2</v>
      </c>
      <c r="DE15" s="66">
        <v>283.5</v>
      </c>
      <c r="DF15" s="66">
        <v>-11165.8</v>
      </c>
      <c r="DH15" s="66">
        <v>3915.7</v>
      </c>
      <c r="DI15" s="66">
        <v>3965.7</v>
      </c>
      <c r="DJ15" s="66">
        <v>5954.7</v>
      </c>
      <c r="DK15" s="66">
        <v>6813.9</v>
      </c>
      <c r="DL15" s="66">
        <v>6813.9</v>
      </c>
      <c r="DM15" s="66">
        <v>6813.9</v>
      </c>
      <c r="DN15" s="66">
        <v>6813.9</v>
      </c>
      <c r="DO15" s="66">
        <v>7097.4</v>
      </c>
      <c r="DP15" s="66">
        <v>3520.4</v>
      </c>
      <c r="DQ15" s="66">
        <v>3820.4</v>
      </c>
      <c r="DR15" s="66">
        <v>-4068.4</v>
      </c>
      <c r="DS15" s="66">
        <v>-52800</v>
      </c>
      <c r="DT15" s="66">
        <v>82</v>
      </c>
      <c r="DU15" s="66">
        <v>227.6</v>
      </c>
      <c r="DV15" s="66">
        <v>0</v>
      </c>
      <c r="DW15" s="66">
        <v>-53109.6</v>
      </c>
      <c r="DZ15" s="66">
        <v>82</v>
      </c>
      <c r="EA15" s="66">
        <v>82</v>
      </c>
      <c r="EB15" s="66">
        <v>309.6</v>
      </c>
      <c r="EC15" s="66">
        <v>309.6</v>
      </c>
      <c r="ED15" s="66">
        <v>309.6</v>
      </c>
      <c r="EE15" s="66">
        <v>309.6</v>
      </c>
      <c r="EF15" s="66">
        <v>309.6</v>
      </c>
      <c r="EG15" s="66">
        <v>359.2</v>
      </c>
      <c r="EH15" s="66">
        <v>359.2</v>
      </c>
      <c r="EI15" s="66">
        <v>-52800</v>
      </c>
      <c r="EJ15" s="66">
        <v>-813235.2</v>
      </c>
      <c r="EK15" s="66">
        <v>-7827.2</v>
      </c>
      <c r="EL15" s="66">
        <v>0</v>
      </c>
      <c r="EM15" s="66">
        <v>-655041.7000000001</v>
      </c>
      <c r="EN15" s="66">
        <v>-150366.29999999993</v>
      </c>
      <c r="EO15" s="66">
        <v>-7827.2</v>
      </c>
      <c r="EP15" s="66">
        <v>-7827.2</v>
      </c>
      <c r="EQ15" s="66">
        <v>-7827.2</v>
      </c>
      <c r="ER15" s="66">
        <v>-7827.2</v>
      </c>
      <c r="ES15" s="66">
        <v>-7827.2</v>
      </c>
      <c r="ET15" s="66">
        <v>-7827.2</v>
      </c>
      <c r="EU15" s="66">
        <v>-79327.2</v>
      </c>
      <c r="EV15" s="66">
        <v>-79327.2</v>
      </c>
      <c r="EW15" s="66">
        <v>-662868.9</v>
      </c>
      <c r="EX15" s="66">
        <v>-762868.9</v>
      </c>
      <c r="EY15" s="66">
        <v>-762868.9</v>
      </c>
      <c r="EZ15" s="66">
        <v>-813235.2</v>
      </c>
      <c r="FA15" s="66">
        <v>-647000</v>
      </c>
      <c r="FB15" s="66">
        <v>-305000</v>
      </c>
      <c r="FC15" s="66">
        <v>10.200000000011642</v>
      </c>
      <c r="FD15" s="66">
        <v>-81980.5</v>
      </c>
      <c r="FE15" s="66">
        <v>-260029.7</v>
      </c>
      <c r="FF15" s="66">
        <v>-305000</v>
      </c>
      <c r="FG15" s="66">
        <v>-305000</v>
      </c>
      <c r="FH15" s="66">
        <v>-305000</v>
      </c>
      <c r="FI15" s="66">
        <v>-305000</v>
      </c>
      <c r="FJ15" s="66">
        <v>-305000</v>
      </c>
      <c r="FK15" s="66">
        <v>-304989.8</v>
      </c>
      <c r="FL15" s="66">
        <v>-304989.8</v>
      </c>
      <c r="FM15" s="66">
        <v>-314970.3</v>
      </c>
      <c r="FN15" s="66">
        <v>-386970.3</v>
      </c>
      <c r="FO15" s="66">
        <v>-386970.3</v>
      </c>
      <c r="FP15" s="66">
        <v>-386970.3</v>
      </c>
      <c r="FQ15" s="66">
        <v>-647000</v>
      </c>
    </row>
    <row r="16" spans="1:161" s="66" customFormat="1" ht="12.75" customHeight="1">
      <c r="A16" s="53"/>
      <c r="B16" s="52" t="s">
        <v>73</v>
      </c>
      <c r="C16" s="5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6">
        <v>-14399</v>
      </c>
      <c r="X16" s="66">
        <v>-14088</v>
      </c>
      <c r="Y16" s="66">
        <v>-311</v>
      </c>
      <c r="AG16" s="66">
        <v>-13884</v>
      </c>
      <c r="AH16" s="66">
        <v>-14088</v>
      </c>
      <c r="AI16" s="66">
        <v>-14088</v>
      </c>
      <c r="AJ16" s="66">
        <v>-14257</v>
      </c>
      <c r="AK16" s="66">
        <v>-14399</v>
      </c>
      <c r="AL16" s="66">
        <v>-369</v>
      </c>
      <c r="AM16" s="66">
        <v>-212</v>
      </c>
      <c r="AN16" s="66">
        <v>0</v>
      </c>
      <c r="AO16" s="66">
        <v>-157</v>
      </c>
      <c r="AP16" s="66">
        <v>0</v>
      </c>
      <c r="AQ16" s="37"/>
      <c r="AR16" s="37"/>
      <c r="AS16" s="66">
        <v>-212</v>
      </c>
      <c r="AT16" s="66">
        <v>-212</v>
      </c>
      <c r="AU16" s="37">
        <v>-212</v>
      </c>
      <c r="AV16" s="66">
        <v>-212</v>
      </c>
      <c r="AW16" s="66">
        <v>-212</v>
      </c>
      <c r="AX16" s="66">
        <v>-369</v>
      </c>
      <c r="AY16" s="66">
        <v>-369</v>
      </c>
      <c r="AZ16" s="66">
        <v>-369</v>
      </c>
      <c r="BA16" s="66">
        <v>-369</v>
      </c>
      <c r="BB16" s="66">
        <v>-369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V16" s="38"/>
      <c r="CO16" s="66">
        <v>0</v>
      </c>
      <c r="DD16" s="66">
        <v>0</v>
      </c>
      <c r="DE16" s="66">
        <v>0</v>
      </c>
      <c r="DF16" s="66">
        <v>0</v>
      </c>
      <c r="DU16" s="66">
        <v>0</v>
      </c>
      <c r="DV16" s="66">
        <v>0</v>
      </c>
      <c r="DW16" s="66">
        <v>0</v>
      </c>
      <c r="EL16" s="66">
        <v>0</v>
      </c>
      <c r="EM16" s="66">
        <v>0</v>
      </c>
      <c r="EN16" s="66">
        <v>0</v>
      </c>
      <c r="FC16" s="66">
        <v>0</v>
      </c>
      <c r="FD16" s="66">
        <v>0</v>
      </c>
      <c r="FE16" s="66">
        <v>0</v>
      </c>
    </row>
    <row r="17" spans="1:183" s="66" customFormat="1" ht="48">
      <c r="A17" s="53"/>
      <c r="B17" s="52" t="s">
        <v>68</v>
      </c>
      <c r="C17" s="52"/>
      <c r="D17" s="61">
        <v>506760.9</v>
      </c>
      <c r="E17" s="61">
        <v>475729.1</v>
      </c>
      <c r="F17" s="61">
        <v>232385.6</v>
      </c>
      <c r="G17" s="61">
        <v>-110536.2</v>
      </c>
      <c r="H17" s="61">
        <v>-209799</v>
      </c>
      <c r="I17" s="61">
        <v>613666.4</v>
      </c>
      <c r="J17" s="61">
        <v>679057.6</v>
      </c>
      <c r="K17" s="61">
        <v>475729.1</v>
      </c>
      <c r="L17" s="61">
        <v>430793.1</v>
      </c>
      <c r="M17" s="61">
        <v>826745.3</v>
      </c>
      <c r="N17" s="61">
        <v>827096.3</v>
      </c>
      <c r="O17" s="61">
        <v>871165.9</v>
      </c>
      <c r="P17" s="61">
        <v>676141.9</v>
      </c>
      <c r="Q17" s="61">
        <v>716560.1</v>
      </c>
      <c r="R17" s="61">
        <v>748369.9</v>
      </c>
      <c r="S17" s="61">
        <v>813547</v>
      </c>
      <c r="T17" s="61">
        <v>506761.1</v>
      </c>
      <c r="U17" s="66">
        <v>304708.3</v>
      </c>
      <c r="V17" s="66">
        <v>474761.1</v>
      </c>
      <c r="W17" s="66">
        <v>219006.6</v>
      </c>
      <c r="X17" s="66">
        <v>95088.4</v>
      </c>
      <c r="Y17" s="66">
        <v>-484147.8</v>
      </c>
      <c r="Z17" s="66">
        <v>759809.8</v>
      </c>
      <c r="AA17" s="66">
        <v>581124.4</v>
      </c>
      <c r="AB17" s="66">
        <v>474761.1</v>
      </c>
      <c r="AC17" s="66">
        <v>426796.8</v>
      </c>
      <c r="AD17" s="66">
        <v>610814.4</v>
      </c>
      <c r="AE17" s="66">
        <v>693767.7</v>
      </c>
      <c r="AF17" s="66">
        <v>758403.3</v>
      </c>
      <c r="AG17" s="37">
        <v>759299.8</v>
      </c>
      <c r="AH17" s="66">
        <v>788856.1</v>
      </c>
      <c r="AI17" s="66">
        <v>883506.9</v>
      </c>
      <c r="AJ17" s="66">
        <v>438681.3</v>
      </c>
      <c r="AK17" s="66">
        <v>304708.3</v>
      </c>
      <c r="AL17" s="66">
        <v>-11539299.200000001</v>
      </c>
      <c r="AM17" s="66">
        <v>1961020</v>
      </c>
      <c r="AN17" s="66">
        <v>-133701.7</v>
      </c>
      <c r="AO17" s="66">
        <v>-12566639.3</v>
      </c>
      <c r="AP17" s="66">
        <v>-799978.2000000011</v>
      </c>
      <c r="AQ17" s="37">
        <f>AQ18+AQ19+AQ22</f>
        <v>671197.9</v>
      </c>
      <c r="AR17" s="37">
        <f>AR18+AR19+AR22</f>
        <v>736110.9</v>
      </c>
      <c r="AS17" s="66">
        <v>1961020</v>
      </c>
      <c r="AT17" s="66">
        <v>1862438.3</v>
      </c>
      <c r="AU17" s="37">
        <f>AU18+AU19+AU20</f>
        <v>1816674.8</v>
      </c>
      <c r="AV17" s="66">
        <v>1827318.3</v>
      </c>
      <c r="AW17" s="66">
        <v>1818442.3</v>
      </c>
      <c r="AX17" s="66">
        <v>1860656.7</v>
      </c>
      <c r="AY17" s="66">
        <v>-10739321</v>
      </c>
      <c r="AZ17" s="66">
        <v>-11073051.8</v>
      </c>
      <c r="BA17" s="66">
        <v>-11478614.8</v>
      </c>
      <c r="BB17" s="66">
        <v>-11539299.200000001</v>
      </c>
      <c r="BC17" s="66">
        <v>5514901.3</v>
      </c>
      <c r="BD17" s="66">
        <v>1646896.2</v>
      </c>
      <c r="BE17" s="66">
        <v>-289063.9</v>
      </c>
      <c r="BF17" s="66">
        <v>3019310.9</v>
      </c>
      <c r="BG17" s="66">
        <v>1137758.1</v>
      </c>
      <c r="BH17" s="66">
        <v>1497452.9</v>
      </c>
      <c r="BI17" s="66">
        <v>1469128.1</v>
      </c>
      <c r="BJ17" s="66">
        <v>1646896.2</v>
      </c>
      <c r="BK17" s="66">
        <v>1770997.1</v>
      </c>
      <c r="BL17" s="66">
        <v>1671533</v>
      </c>
      <c r="BM17" s="66">
        <v>1357832.3</v>
      </c>
      <c r="BN17" s="66">
        <v>1216610</v>
      </c>
      <c r="BO17" s="66">
        <v>4153886.6</v>
      </c>
      <c r="BP17" s="66">
        <v>4377143.2</v>
      </c>
      <c r="BQ17" s="66">
        <v>4340056.7</v>
      </c>
      <c r="BR17" s="66">
        <v>4653265.7</v>
      </c>
      <c r="BS17" s="66">
        <v>5514901.3</v>
      </c>
      <c r="BT17" s="66">
        <v>6025497.300000001</v>
      </c>
      <c r="BU17" s="66">
        <v>2369848.6</v>
      </c>
      <c r="BV17" s="38">
        <v>876072.1</v>
      </c>
      <c r="BW17" s="66">
        <v>1960588.1</v>
      </c>
      <c r="BX17" s="66">
        <v>818988.5</v>
      </c>
      <c r="BY17" s="66">
        <v>2387597.3</v>
      </c>
      <c r="BZ17" s="66">
        <v>2455411.7</v>
      </c>
      <c r="CA17" s="66">
        <v>2369848.6</v>
      </c>
      <c r="CB17" s="66">
        <v>2285623.6</v>
      </c>
      <c r="CC17" s="66">
        <v>2256965</v>
      </c>
      <c r="CD17" s="66">
        <v>3245920.7</v>
      </c>
      <c r="CE17" s="66">
        <v>4689218.2</v>
      </c>
      <c r="CF17" s="66">
        <v>5017916.6</v>
      </c>
      <c r="CG17" s="66">
        <v>5206508.8</v>
      </c>
      <c r="CH17" s="66">
        <v>5447003.800000001</v>
      </c>
      <c r="CI17" s="66">
        <v>6052960.600000001</v>
      </c>
      <c r="CJ17" s="66">
        <v>6025497.300000001</v>
      </c>
      <c r="CK17" s="66">
        <v>6180964.7</v>
      </c>
      <c r="CL17" s="66">
        <v>4836237.9</v>
      </c>
      <c r="CM17" s="66">
        <v>827202.1</v>
      </c>
      <c r="CN17" s="66">
        <v>526234.6000000006</v>
      </c>
      <c r="CO17" s="66">
        <v>-8709.900000000373</v>
      </c>
      <c r="CP17" s="66">
        <v>5075021.9</v>
      </c>
      <c r="CQ17" s="66">
        <v>4850381</v>
      </c>
      <c r="CR17" s="66">
        <v>4836237.9</v>
      </c>
      <c r="CS17" s="66">
        <v>5027493.1</v>
      </c>
      <c r="CT17" s="66">
        <v>5586536.300000001</v>
      </c>
      <c r="CU17" s="66">
        <v>5663440</v>
      </c>
      <c r="CV17" s="66">
        <v>5803842.4</v>
      </c>
      <c r="CW17" s="66">
        <v>6019678.100000001</v>
      </c>
      <c r="CX17" s="66">
        <v>6189674.600000001</v>
      </c>
      <c r="CY17" s="66">
        <v>6247864.800000001</v>
      </c>
      <c r="CZ17" s="66">
        <v>6330550.100000001</v>
      </c>
      <c r="DA17" s="66">
        <v>6180964.7</v>
      </c>
      <c r="DB17" s="66">
        <v>-8592492.1</v>
      </c>
      <c r="DC17" s="66">
        <v>2114173.9</v>
      </c>
      <c r="DD17" s="66">
        <v>501495</v>
      </c>
      <c r="DE17" s="66">
        <v>-5113406</v>
      </c>
      <c r="DF17" s="66">
        <v>-6094755</v>
      </c>
      <c r="DG17" s="66">
        <v>2061150.9</v>
      </c>
      <c r="DH17" s="66">
        <v>2139076.1</v>
      </c>
      <c r="DI17" s="66">
        <v>2114173.9</v>
      </c>
      <c r="DJ17" s="66">
        <v>2279494.8</v>
      </c>
      <c r="DK17" s="66">
        <v>2426173.9</v>
      </c>
      <c r="DL17" s="66">
        <v>2615668.9</v>
      </c>
      <c r="DM17" s="66">
        <v>2684084.6</v>
      </c>
      <c r="DN17" s="66">
        <v>2754250.3</v>
      </c>
      <c r="DO17" s="66">
        <v>-2497737.1</v>
      </c>
      <c r="DP17" s="66">
        <v>-5393440.9</v>
      </c>
      <c r="DQ17" s="66">
        <v>-5517128.1</v>
      </c>
      <c r="DR17" s="66">
        <v>-8592492.1</v>
      </c>
      <c r="DS17" s="66">
        <v>-10316536.600000001</v>
      </c>
      <c r="DT17" s="66">
        <v>5667247.1</v>
      </c>
      <c r="DU17" s="66">
        <v>-8164896.000000001</v>
      </c>
      <c r="DV17" s="66">
        <v>-3228893.3</v>
      </c>
      <c r="DW17" s="66">
        <v>-4589994.400000002</v>
      </c>
      <c r="DX17" s="66">
        <v>5498776.3</v>
      </c>
      <c r="DY17" s="66">
        <v>5528565.7</v>
      </c>
      <c r="DZ17" s="66">
        <v>5667247.1</v>
      </c>
      <c r="EA17" s="66">
        <v>5231530.4</v>
      </c>
      <c r="EB17" s="66">
        <v>5274965.7</v>
      </c>
      <c r="EC17" s="66">
        <v>-2497648.9</v>
      </c>
      <c r="ED17" s="66">
        <v>-2445201.3</v>
      </c>
      <c r="EE17" s="66">
        <v>-3913949.3</v>
      </c>
      <c r="EF17" s="66">
        <v>-5726542.199999999</v>
      </c>
      <c r="EG17" s="66">
        <v>-5401471.5</v>
      </c>
      <c r="EH17" s="66">
        <v>-8049148.800000001</v>
      </c>
      <c r="EI17" s="66">
        <v>-10316536.600000001</v>
      </c>
      <c r="EJ17" s="66">
        <v>1356348.8000000007</v>
      </c>
      <c r="EK17" s="66">
        <v>9899296.3</v>
      </c>
      <c r="EL17" s="66">
        <v>-856413.8000000007</v>
      </c>
      <c r="EM17" s="66">
        <v>-1418654.8999999994</v>
      </c>
      <c r="EN17" s="66">
        <v>-6267878.8</v>
      </c>
      <c r="EO17" s="66">
        <f>EO18+EO19+EO20</f>
        <v>10331133.4</v>
      </c>
      <c r="EP17" s="66">
        <v>10291965.899999999</v>
      </c>
      <c r="EQ17" s="66">
        <v>9899296.3</v>
      </c>
      <c r="ER17" s="66">
        <v>10115456.4</v>
      </c>
      <c r="ES17" s="66">
        <v>9788604</v>
      </c>
      <c r="ET17" s="66">
        <v>9042882.5</v>
      </c>
      <c r="EU17" s="66">
        <v>8498240.100000001</v>
      </c>
      <c r="EV17" s="66">
        <v>8382842.600000001</v>
      </c>
      <c r="EW17" s="66">
        <v>7624227.600000001</v>
      </c>
      <c r="EX17" s="66">
        <v>7862909.9</v>
      </c>
      <c r="EY17" s="66">
        <v>7627679.500000001</v>
      </c>
      <c r="EZ17" s="66">
        <v>1356348.8000000007</v>
      </c>
      <c r="FA17" s="66">
        <v>2091508.2999999989</v>
      </c>
      <c r="FB17" s="66">
        <v>13162955.9</v>
      </c>
      <c r="FC17" s="66">
        <v>-2676689.200000001</v>
      </c>
      <c r="FD17" s="66">
        <v>-464782.7999999989</v>
      </c>
      <c r="FE17" s="66">
        <v>-7929975.6000000015</v>
      </c>
      <c r="FF17" s="66">
        <v>13279985.9</v>
      </c>
      <c r="FG17" s="66">
        <v>13061345</v>
      </c>
      <c r="FH17" s="66">
        <v>13162955.9</v>
      </c>
      <c r="FI17" s="66">
        <v>13308581</v>
      </c>
      <c r="FJ17" s="66">
        <v>13441535.8</v>
      </c>
      <c r="FK17" s="66">
        <v>10486266.7</v>
      </c>
      <c r="FL17" s="66">
        <v>10739668.9</v>
      </c>
      <c r="FM17" s="66">
        <v>10528113</v>
      </c>
      <c r="FN17" s="66">
        <v>10021483.9</v>
      </c>
      <c r="FO17" s="66">
        <v>9377057.1</v>
      </c>
      <c r="FP17" s="66">
        <v>5197098.8</v>
      </c>
      <c r="FQ17" s="66">
        <v>2091508.2999999989</v>
      </c>
      <c r="FS17" s="66">
        <v>3453979.3</v>
      </c>
      <c r="FW17" s="66">
        <v>6071213.699999999</v>
      </c>
      <c r="FX17" s="66">
        <v>6104078.1</v>
      </c>
      <c r="FY17" s="66">
        <v>3453979.3</v>
      </c>
      <c r="FZ17" s="66">
        <v>3068532.5999999996</v>
      </c>
      <c r="GA17" s="66">
        <v>2440089.8999999994</v>
      </c>
    </row>
    <row r="18" spans="1:183" s="66" customFormat="1" ht="24">
      <c r="A18" s="53"/>
      <c r="B18" s="54" t="s">
        <v>69</v>
      </c>
      <c r="C18" s="52"/>
      <c r="D18" s="61">
        <v>-105112.1</v>
      </c>
      <c r="E18" s="61">
        <v>-136143.9</v>
      </c>
      <c r="F18" s="61">
        <v>351367.2</v>
      </c>
      <c r="G18" s="61">
        <v>-110536.2</v>
      </c>
      <c r="H18" s="61">
        <v>-209799.2</v>
      </c>
      <c r="I18" s="61">
        <v>52652.2</v>
      </c>
      <c r="J18" s="61">
        <v>119704.2</v>
      </c>
      <c r="K18" s="61">
        <v>-136143.9</v>
      </c>
      <c r="L18" s="61">
        <v>-181079.9</v>
      </c>
      <c r="M18" s="61">
        <v>214872.3</v>
      </c>
      <c r="N18" s="61">
        <v>215223.3</v>
      </c>
      <c r="O18" s="61">
        <v>259292.9</v>
      </c>
      <c r="P18" s="61">
        <v>64268.9</v>
      </c>
      <c r="Q18" s="61">
        <v>104687.1</v>
      </c>
      <c r="R18" s="61">
        <v>136496.9</v>
      </c>
      <c r="S18" s="61">
        <v>201674</v>
      </c>
      <c r="T18" s="61">
        <v>-105112.1</v>
      </c>
      <c r="U18" s="66">
        <v>-650087.2</v>
      </c>
      <c r="V18" s="66">
        <v>-480774.9</v>
      </c>
      <c r="W18" s="66">
        <v>219746.7</v>
      </c>
      <c r="X18" s="66">
        <v>95088.8</v>
      </c>
      <c r="Y18" s="66">
        <v>-484147.8</v>
      </c>
      <c r="Z18" s="66">
        <v>-195887.5</v>
      </c>
      <c r="AA18" s="66">
        <v>-374408.3</v>
      </c>
      <c r="AB18" s="66">
        <v>-480774.9</v>
      </c>
      <c r="AC18" s="66">
        <v>-527763.6</v>
      </c>
      <c r="AD18" s="66">
        <v>-343981.5</v>
      </c>
      <c r="AE18" s="66">
        <v>-261028.2</v>
      </c>
      <c r="AF18" s="66">
        <v>-196392.2</v>
      </c>
      <c r="AG18" s="37">
        <v>-195495.7</v>
      </c>
      <c r="AH18" s="66">
        <v>-165939.4</v>
      </c>
      <c r="AI18" s="66">
        <v>-71288.6</v>
      </c>
      <c r="AJ18" s="66">
        <v>-516114.2</v>
      </c>
      <c r="AK18" s="66">
        <v>-650087.2</v>
      </c>
      <c r="AL18" s="66">
        <v>-13264476.9</v>
      </c>
      <c r="AM18" s="66">
        <v>235763.4</v>
      </c>
      <c r="AN18" s="66">
        <v>-133622.8</v>
      </c>
      <c r="AO18" s="66">
        <v>-12566639.299999999</v>
      </c>
      <c r="AP18" s="66">
        <v>-799978.2000000011</v>
      </c>
      <c r="AQ18" s="37">
        <v>71608.4</v>
      </c>
      <c r="AR18" s="37">
        <v>136521.4</v>
      </c>
      <c r="AS18" s="66">
        <v>235763.4</v>
      </c>
      <c r="AT18" s="66">
        <v>137260.7</v>
      </c>
      <c r="AU18" s="37">
        <v>91497.1</v>
      </c>
      <c r="AV18" s="66">
        <v>102140.6</v>
      </c>
      <c r="AW18" s="66">
        <v>93264.6</v>
      </c>
      <c r="AX18" s="66">
        <v>135479</v>
      </c>
      <c r="AY18" s="66">
        <v>-12464498.7</v>
      </c>
      <c r="AZ18" s="66">
        <v>-12798229.5</v>
      </c>
      <c r="BA18" s="66">
        <v>-13203792.5</v>
      </c>
      <c r="BB18" s="66">
        <v>-13264476.9</v>
      </c>
      <c r="BC18" s="66">
        <v>4103338.6</v>
      </c>
      <c r="BD18" s="66">
        <v>238538.5</v>
      </c>
      <c r="BE18" s="66">
        <v>-289018.6</v>
      </c>
      <c r="BF18" s="66">
        <v>3019310.9</v>
      </c>
      <c r="BG18" s="66">
        <v>1134507.8</v>
      </c>
      <c r="BH18" s="66">
        <v>89044.6</v>
      </c>
      <c r="BI18" s="66">
        <v>60770.4</v>
      </c>
      <c r="BJ18" s="66">
        <v>238538.5</v>
      </c>
      <c r="BK18" s="66">
        <v>362684.7</v>
      </c>
      <c r="BL18" s="66">
        <v>263220.6</v>
      </c>
      <c r="BM18" s="66">
        <v>-50480.1</v>
      </c>
      <c r="BN18" s="66">
        <v>-191702.4</v>
      </c>
      <c r="BO18" s="66">
        <v>2745574.2</v>
      </c>
      <c r="BP18" s="66">
        <v>2968830.8</v>
      </c>
      <c r="BQ18" s="66">
        <v>2931744.3</v>
      </c>
      <c r="BR18" s="66">
        <v>3244953.3</v>
      </c>
      <c r="BS18" s="66">
        <v>4103338.6</v>
      </c>
      <c r="BT18" s="66">
        <v>3728014.9</v>
      </c>
      <c r="BU18" s="66">
        <v>72371.2</v>
      </c>
      <c r="BV18" s="38">
        <v>876047.1</v>
      </c>
      <c r="BW18" s="66">
        <v>1960588.1</v>
      </c>
      <c r="BX18" s="66">
        <v>819008.5</v>
      </c>
      <c r="BY18" s="66">
        <v>92070.6</v>
      </c>
      <c r="BZ18" s="66">
        <v>159318.2</v>
      </c>
      <c r="CA18" s="66">
        <v>72371.2</v>
      </c>
      <c r="CB18" s="66">
        <v>-11858.8</v>
      </c>
      <c r="CC18" s="66">
        <v>-40537.4</v>
      </c>
      <c r="CD18" s="66">
        <v>948418.3</v>
      </c>
      <c r="CE18" s="66">
        <v>2391715.8</v>
      </c>
      <c r="CF18" s="66">
        <v>2720414.2</v>
      </c>
      <c r="CG18" s="66">
        <v>2909006.4</v>
      </c>
      <c r="CH18" s="66">
        <v>3149501.4</v>
      </c>
      <c r="CI18" s="66">
        <v>3755478.2</v>
      </c>
      <c r="CJ18" s="66">
        <v>3728014.9</v>
      </c>
      <c r="CK18" s="66">
        <v>1288855.3</v>
      </c>
      <c r="CL18" s="66">
        <v>-55871.5</v>
      </c>
      <c r="CM18" s="66">
        <v>827202.1</v>
      </c>
      <c r="CN18" s="66">
        <v>526234.6</v>
      </c>
      <c r="CO18" s="66">
        <v>-8709.899999999907</v>
      </c>
      <c r="CP18" s="66">
        <v>182883.5</v>
      </c>
      <c r="CQ18" s="66">
        <v>-41757.4</v>
      </c>
      <c r="CR18" s="66">
        <v>-55871.5</v>
      </c>
      <c r="CS18" s="66">
        <v>135383.7</v>
      </c>
      <c r="CT18" s="66">
        <v>694426.9</v>
      </c>
      <c r="CU18" s="66">
        <v>771330.6</v>
      </c>
      <c r="CV18" s="66">
        <v>911733</v>
      </c>
      <c r="CW18" s="66">
        <v>1127568.7</v>
      </c>
      <c r="CX18" s="66">
        <v>1297565.2</v>
      </c>
      <c r="CY18" s="66">
        <v>1355755.4</v>
      </c>
      <c r="CZ18" s="66">
        <v>1438440.7</v>
      </c>
      <c r="DA18" s="66">
        <v>1288855.3</v>
      </c>
      <c r="DB18" s="66">
        <v>-10581162.2</v>
      </c>
      <c r="DC18" s="66">
        <v>125504.2</v>
      </c>
      <c r="DD18" s="66">
        <v>501494.6</v>
      </c>
      <c r="DE18" s="66">
        <v>-5113406</v>
      </c>
      <c r="DF18" s="66">
        <v>-6094754.999999999</v>
      </c>
      <c r="DG18" s="66">
        <v>72554</v>
      </c>
      <c r="DH18" s="66">
        <v>150406.4</v>
      </c>
      <c r="DI18" s="66">
        <v>125504.2</v>
      </c>
      <c r="DJ18" s="66">
        <v>290824.7</v>
      </c>
      <c r="DK18" s="66">
        <v>437503.8</v>
      </c>
      <c r="DL18" s="66">
        <v>626998.8</v>
      </c>
      <c r="DM18" s="66">
        <v>695414.5</v>
      </c>
      <c r="DN18" s="66">
        <v>765580.2</v>
      </c>
      <c r="DO18" s="66">
        <v>-4486407.2</v>
      </c>
      <c r="DP18" s="66">
        <v>-7382111</v>
      </c>
      <c r="DQ18" s="66">
        <v>-7505798.2</v>
      </c>
      <c r="DR18" s="66">
        <v>-10581162.2</v>
      </c>
      <c r="DS18" s="66">
        <v>-15791797.4</v>
      </c>
      <c r="DT18" s="66">
        <v>149732.9</v>
      </c>
      <c r="DU18" s="66">
        <v>-8148701.300000001</v>
      </c>
      <c r="DV18" s="66">
        <v>-3228893.3</v>
      </c>
      <c r="DW18" s="66">
        <v>-4563935.700000001</v>
      </c>
      <c r="DY18" s="66">
        <v>7700.8</v>
      </c>
      <c r="DZ18" s="66">
        <v>149732.9</v>
      </c>
      <c r="EA18" s="66">
        <v>-282983.3</v>
      </c>
      <c r="EB18" s="66">
        <v>-229730</v>
      </c>
      <c r="EC18" s="66">
        <v>-7998968.4</v>
      </c>
      <c r="ED18" s="66">
        <v>-7946520.8</v>
      </c>
      <c r="EE18" s="66">
        <v>-9415268.8</v>
      </c>
      <c r="EF18" s="66">
        <v>-11227861.7</v>
      </c>
      <c r="EG18" s="66">
        <v>-10902791</v>
      </c>
      <c r="EH18" s="66">
        <v>-13544165.9</v>
      </c>
      <c r="EI18" s="66">
        <v>-15791797.4</v>
      </c>
      <c r="EJ18" s="66">
        <v>-8730615.3</v>
      </c>
      <c r="EK18" s="66">
        <v>-242618.5</v>
      </c>
      <c r="EL18" s="66">
        <v>-842143.8</v>
      </c>
      <c r="EM18" s="66">
        <v>-1390254.9000000001</v>
      </c>
      <c r="EN18" s="66">
        <v>-6255598.100000001</v>
      </c>
      <c r="EO18" s="66">
        <v>117257.4</v>
      </c>
      <c r="EP18" s="66">
        <v>107087.2</v>
      </c>
      <c r="EQ18" s="66">
        <v>-242618.5</v>
      </c>
      <c r="ER18" s="66">
        <v>-16188.4</v>
      </c>
      <c r="ES18" s="66">
        <v>-341040.8</v>
      </c>
      <c r="ET18" s="66">
        <v>-1084762.3</v>
      </c>
      <c r="EU18" s="66">
        <v>-1606804.7</v>
      </c>
      <c r="EV18" s="66">
        <v>-1719202.2</v>
      </c>
      <c r="EW18" s="66">
        <v>-2475017.2</v>
      </c>
      <c r="EX18" s="66">
        <v>-2234334.9</v>
      </c>
      <c r="EY18" s="66">
        <v>-2464565.3</v>
      </c>
      <c r="EZ18" s="66">
        <v>-8730615.3</v>
      </c>
      <c r="FA18" s="66">
        <v>-11046266.8</v>
      </c>
      <c r="FB18" s="66">
        <v>-40181.1</v>
      </c>
      <c r="FC18" s="66">
        <v>-2649839.1999999997</v>
      </c>
      <c r="FD18" s="66">
        <v>-431526</v>
      </c>
      <c r="FE18" s="66">
        <v>-7924720.500000001</v>
      </c>
      <c r="FF18" s="66">
        <v>249279.4</v>
      </c>
      <c r="FG18" s="66">
        <v>46849.5</v>
      </c>
      <c r="FH18" s="66">
        <v>-40181.1</v>
      </c>
      <c r="FI18" s="66">
        <v>108194</v>
      </c>
      <c r="FJ18" s="66">
        <v>241248.8</v>
      </c>
      <c r="FK18" s="66">
        <v>-2690020.3</v>
      </c>
      <c r="FL18" s="66">
        <v>-2405018.1</v>
      </c>
      <c r="FM18" s="66">
        <v>-2616574</v>
      </c>
      <c r="FN18" s="66">
        <v>-3121546.3</v>
      </c>
      <c r="FO18" s="66">
        <v>-3762232.8</v>
      </c>
      <c r="FP18" s="66">
        <v>-7940829.3</v>
      </c>
      <c r="FQ18" s="66">
        <v>-11046266.8</v>
      </c>
      <c r="FS18" s="66">
        <v>-2467536.3</v>
      </c>
      <c r="FW18" s="66">
        <v>146638</v>
      </c>
      <c r="FX18" s="66">
        <v>180617.3</v>
      </c>
      <c r="FY18" s="66">
        <v>-2467536.3</v>
      </c>
      <c r="FZ18" s="66">
        <v>-2847378</v>
      </c>
      <c r="GA18" s="66">
        <v>-3473470.7</v>
      </c>
    </row>
    <row r="19" spans="1:183" s="66" customFormat="1" ht="23.25" customHeight="1">
      <c r="A19" s="53"/>
      <c r="B19" s="54" t="s">
        <v>70</v>
      </c>
      <c r="C19" s="52"/>
      <c r="D19" s="61">
        <v>-118981.6</v>
      </c>
      <c r="E19" s="61">
        <v>-118981.6</v>
      </c>
      <c r="F19" s="61"/>
      <c r="G19" s="61"/>
      <c r="H19" s="61">
        <v>0</v>
      </c>
      <c r="I19" s="61"/>
      <c r="J19" s="61"/>
      <c r="K19" s="61">
        <v>-118981.6</v>
      </c>
      <c r="L19" s="61">
        <v>-118981.6</v>
      </c>
      <c r="M19" s="61">
        <v>-118981.6</v>
      </c>
      <c r="N19" s="61">
        <v>-118981.6</v>
      </c>
      <c r="O19" s="61">
        <v>-118981.6</v>
      </c>
      <c r="P19" s="61">
        <v>-118981.6</v>
      </c>
      <c r="Q19" s="61">
        <v>-118981.6</v>
      </c>
      <c r="R19" s="61">
        <v>-118981.6</v>
      </c>
      <c r="S19" s="61">
        <v>-118981.6</v>
      </c>
      <c r="T19" s="61">
        <v>-118981.6</v>
      </c>
      <c r="AG19" s="37"/>
      <c r="AQ19" s="37"/>
      <c r="AR19" s="37"/>
      <c r="AU19" s="37"/>
      <c r="BC19" s="66">
        <v>0</v>
      </c>
      <c r="BG19" s="66">
        <v>0</v>
      </c>
      <c r="BV19" s="38"/>
      <c r="DS19" s="66">
        <v>-51252.9</v>
      </c>
      <c r="DT19" s="66">
        <v>-9000</v>
      </c>
      <c r="DU19" s="66">
        <v>-16194.2</v>
      </c>
      <c r="DV19" s="66">
        <v>0</v>
      </c>
      <c r="DW19" s="66">
        <v>-26058.7</v>
      </c>
      <c r="DX19" s="66">
        <v>-24127.5</v>
      </c>
      <c r="DY19" s="66">
        <v>-6000</v>
      </c>
      <c r="DZ19" s="66">
        <v>-9000</v>
      </c>
      <c r="EA19" s="66">
        <v>-12000</v>
      </c>
      <c r="EB19" s="66">
        <v>-21818</v>
      </c>
      <c r="EC19" s="66">
        <v>-25194.2</v>
      </c>
      <c r="ED19" s="66">
        <v>-25194.2</v>
      </c>
      <c r="EE19" s="66">
        <v>-25194.2</v>
      </c>
      <c r="EF19" s="66">
        <v>-25194.2</v>
      </c>
      <c r="EG19" s="66">
        <v>-25194.2</v>
      </c>
      <c r="EH19" s="66">
        <v>-31496.6</v>
      </c>
      <c r="EI19" s="66">
        <v>-51252.9</v>
      </c>
      <c r="EJ19" s="66">
        <v>-132950.7</v>
      </c>
      <c r="EK19" s="66">
        <v>-78000</v>
      </c>
      <c r="EL19" s="66">
        <v>-14270</v>
      </c>
      <c r="EM19" s="66">
        <v>-28400</v>
      </c>
      <c r="EN19" s="66">
        <v>-12280.700000000012</v>
      </c>
      <c r="EO19" s="66">
        <v>-6000</v>
      </c>
      <c r="EP19" s="66">
        <v>-35000</v>
      </c>
      <c r="EQ19" s="66">
        <v>-78000</v>
      </c>
      <c r="ER19" s="66">
        <v>-88270</v>
      </c>
      <c r="ES19" s="66">
        <v>-90270</v>
      </c>
      <c r="ET19" s="66">
        <v>-92270</v>
      </c>
      <c r="EU19" s="66">
        <v>-114870</v>
      </c>
      <c r="EV19" s="66">
        <v>-117870</v>
      </c>
      <c r="EW19" s="66">
        <v>-120670</v>
      </c>
      <c r="EX19" s="66">
        <v>-122670</v>
      </c>
      <c r="EY19" s="66">
        <v>-127670</v>
      </c>
      <c r="EZ19" s="66">
        <v>-132950.7</v>
      </c>
      <c r="FA19" s="66">
        <v>-111211.9</v>
      </c>
      <c r="FB19" s="66">
        <v>-45850</v>
      </c>
      <c r="FC19" s="66">
        <v>-26850</v>
      </c>
      <c r="FD19" s="66">
        <v>-33256.8</v>
      </c>
      <c r="FE19" s="66">
        <v>-5255.099999999991</v>
      </c>
      <c r="FF19" s="66">
        <v>-21150</v>
      </c>
      <c r="FG19" s="66">
        <v>-43850</v>
      </c>
      <c r="FH19" s="66">
        <v>-45850</v>
      </c>
      <c r="FI19" s="66">
        <v>-48600</v>
      </c>
      <c r="FJ19" s="66">
        <v>-48700</v>
      </c>
      <c r="FK19" s="66">
        <v>-72700</v>
      </c>
      <c r="FL19" s="66">
        <v>-104300</v>
      </c>
      <c r="FM19" s="66">
        <v>-104300</v>
      </c>
      <c r="FN19" s="66">
        <v>-105956.8</v>
      </c>
      <c r="FO19" s="66">
        <v>-109697.1</v>
      </c>
      <c r="FP19" s="66">
        <v>-111058.9</v>
      </c>
      <c r="FQ19" s="66">
        <v>-111211.9</v>
      </c>
      <c r="FS19" s="66">
        <v>-61410</v>
      </c>
      <c r="FW19" s="66">
        <v>-58350</v>
      </c>
      <c r="FX19" s="66">
        <v>-59465</v>
      </c>
      <c r="FY19" s="66">
        <v>-61410</v>
      </c>
      <c r="FZ19" s="66">
        <v>-67015</v>
      </c>
      <c r="GA19" s="66">
        <v>-69365</v>
      </c>
    </row>
    <row r="20" spans="1:183" s="66" customFormat="1" ht="12.75" customHeight="1">
      <c r="A20" s="53"/>
      <c r="B20" s="54" t="s">
        <v>71</v>
      </c>
      <c r="C20" s="52"/>
      <c r="D20" s="66">
        <v>730854.6</v>
      </c>
      <c r="E20" s="61">
        <v>730854.6</v>
      </c>
      <c r="F20" s="61">
        <v>0</v>
      </c>
      <c r="G20" s="61">
        <v>0</v>
      </c>
      <c r="H20" s="53">
        <v>0.2000000000698492</v>
      </c>
      <c r="I20" s="61">
        <v>561014.2</v>
      </c>
      <c r="J20" s="61">
        <v>559353.4</v>
      </c>
      <c r="K20" s="61">
        <v>730854.6</v>
      </c>
      <c r="L20" s="61">
        <v>730854.6</v>
      </c>
      <c r="M20" s="66">
        <v>730854.6</v>
      </c>
      <c r="N20" s="66">
        <v>730854.6</v>
      </c>
      <c r="O20" s="66">
        <v>730854.6</v>
      </c>
      <c r="P20" s="66">
        <v>730854.6</v>
      </c>
      <c r="Q20" s="66">
        <v>730854.6</v>
      </c>
      <c r="R20" s="66">
        <v>730854.6</v>
      </c>
      <c r="S20" s="66">
        <v>730854.6</v>
      </c>
      <c r="T20" s="53">
        <v>730854.8</v>
      </c>
      <c r="U20" s="66">
        <v>954795.5</v>
      </c>
      <c r="V20" s="66">
        <v>955536</v>
      </c>
      <c r="W20" s="66">
        <v>-740.1000000000931</v>
      </c>
      <c r="X20" s="66">
        <v>-0.39999999990686774</v>
      </c>
      <c r="Y20" s="66">
        <v>0</v>
      </c>
      <c r="Z20" s="66">
        <v>955697.3</v>
      </c>
      <c r="AA20" s="66">
        <v>955532.7</v>
      </c>
      <c r="AB20" s="66">
        <v>955536</v>
      </c>
      <c r="AC20" s="66">
        <v>954560.4</v>
      </c>
      <c r="AD20" s="66">
        <v>954795.9</v>
      </c>
      <c r="AE20" s="66">
        <v>954795.9</v>
      </c>
      <c r="AF20" s="66">
        <v>954795.5</v>
      </c>
      <c r="AG20" s="38">
        <v>954795.5</v>
      </c>
      <c r="AH20" s="66">
        <v>954795.5</v>
      </c>
      <c r="AI20" s="66">
        <v>954795.5</v>
      </c>
      <c r="AJ20" s="66">
        <v>954795.5</v>
      </c>
      <c r="AK20" s="66">
        <v>954795.5</v>
      </c>
      <c r="AL20" s="66">
        <v>1725177.7</v>
      </c>
      <c r="AM20" s="53">
        <v>1725256.6</v>
      </c>
      <c r="AN20" s="53">
        <v>-78.9000000001397</v>
      </c>
      <c r="AO20" s="38">
        <v>0</v>
      </c>
      <c r="AP20" s="38">
        <v>0</v>
      </c>
      <c r="AQ20" s="38">
        <f>AQ21+AQ22</f>
        <v>1725228.4</v>
      </c>
      <c r="AR20" s="38">
        <f>AR21+AR22</f>
        <v>1725256.6</v>
      </c>
      <c r="AS20" s="66">
        <v>1725256.6</v>
      </c>
      <c r="AT20" s="66">
        <v>1725177.6</v>
      </c>
      <c r="AU20" s="38">
        <f>AU21+AU22</f>
        <v>1725177.7</v>
      </c>
      <c r="AV20" s="66">
        <v>1725177.7</v>
      </c>
      <c r="AW20" s="66">
        <v>1725177.7</v>
      </c>
      <c r="AX20" s="66">
        <v>1725177.7</v>
      </c>
      <c r="AY20" s="66">
        <v>1725177.7</v>
      </c>
      <c r="AZ20" s="66">
        <v>1725177.7</v>
      </c>
      <c r="BA20" s="66">
        <v>1725177.7</v>
      </c>
      <c r="BB20" s="66">
        <v>1725177.7</v>
      </c>
      <c r="BC20" s="53">
        <v>1411562.7</v>
      </c>
      <c r="BD20" s="53">
        <v>1408357.7</v>
      </c>
      <c r="BE20" s="53">
        <v>-45.3000000002794</v>
      </c>
      <c r="BF20" s="66">
        <v>0</v>
      </c>
      <c r="BG20" s="66">
        <v>3250.3000000000466</v>
      </c>
      <c r="BH20" s="38">
        <v>1408408.3</v>
      </c>
      <c r="BI20" s="53">
        <v>1408357.7</v>
      </c>
      <c r="BJ20" s="53">
        <v>1408357.7</v>
      </c>
      <c r="BK20" s="53">
        <v>1408312.4</v>
      </c>
      <c r="BL20" s="53">
        <v>1408312.4</v>
      </c>
      <c r="BM20" s="53">
        <v>1408312.4</v>
      </c>
      <c r="BN20" s="53">
        <v>1408312.4</v>
      </c>
      <c r="BO20" s="53">
        <v>1408312.4</v>
      </c>
      <c r="BP20" s="53">
        <v>1408312.4</v>
      </c>
      <c r="BQ20" s="53">
        <v>1408312.4</v>
      </c>
      <c r="BR20" s="53">
        <v>1408312.4</v>
      </c>
      <c r="BS20" s="53">
        <v>1411562.7</v>
      </c>
      <c r="BT20" s="66">
        <v>2297482.4</v>
      </c>
      <c r="BU20" s="53">
        <v>2297477.4</v>
      </c>
      <c r="BV20" s="38">
        <v>25</v>
      </c>
      <c r="BW20" s="66">
        <v>0</v>
      </c>
      <c r="BX20" s="38">
        <v>-20</v>
      </c>
      <c r="BY20" s="53">
        <v>2295526.7</v>
      </c>
      <c r="BZ20" s="53">
        <v>2296093.5</v>
      </c>
      <c r="CA20" s="53">
        <v>2297477.4</v>
      </c>
      <c r="CB20" s="66">
        <v>2297482.4</v>
      </c>
      <c r="CC20" s="66">
        <v>2297502.4</v>
      </c>
      <c r="CD20" s="66">
        <v>2297502.4</v>
      </c>
      <c r="CE20" s="66">
        <v>2297502.4</v>
      </c>
      <c r="CF20" s="66">
        <v>2297502.4</v>
      </c>
      <c r="CG20" s="66">
        <v>2297502.4</v>
      </c>
      <c r="CH20" s="66">
        <v>2297502.4</v>
      </c>
      <c r="CI20" s="66">
        <v>2297482.4</v>
      </c>
      <c r="CJ20" s="53">
        <v>2297482.4</v>
      </c>
      <c r="CK20" s="53">
        <v>4892109.4</v>
      </c>
      <c r="CL20" s="66">
        <v>4892109.4</v>
      </c>
      <c r="CM20" s="66">
        <v>0</v>
      </c>
      <c r="CN20" s="66">
        <v>0</v>
      </c>
      <c r="CO20" s="66">
        <v>0</v>
      </c>
      <c r="CP20" s="66">
        <v>4892138.4</v>
      </c>
      <c r="CQ20" s="66">
        <v>4892138.4</v>
      </c>
      <c r="CR20" s="66">
        <v>4892109.4</v>
      </c>
      <c r="CS20" s="66">
        <v>4892109.4</v>
      </c>
      <c r="CT20" s="66">
        <v>4892109.4</v>
      </c>
      <c r="CU20" s="66">
        <v>4892109.4</v>
      </c>
      <c r="CV20" s="66">
        <v>4892109.4</v>
      </c>
      <c r="CW20" s="66">
        <v>4892109.4</v>
      </c>
      <c r="CX20" s="66">
        <v>4892109.4</v>
      </c>
      <c r="CY20" s="66">
        <v>4892109.4</v>
      </c>
      <c r="CZ20" s="66">
        <v>4892109.4</v>
      </c>
      <c r="DA20" s="53">
        <v>4892109.4</v>
      </c>
      <c r="DB20" s="66">
        <v>1988670.1</v>
      </c>
      <c r="DC20" s="66">
        <v>1988669.7</v>
      </c>
      <c r="DD20" s="66">
        <v>0.4</v>
      </c>
      <c r="DE20" s="66">
        <v>0</v>
      </c>
      <c r="DF20" s="66">
        <v>0</v>
      </c>
      <c r="DG20" s="66">
        <v>1988596.9</v>
      </c>
      <c r="DH20" s="53">
        <v>1988669.7</v>
      </c>
      <c r="DI20" s="66">
        <v>1988669.7</v>
      </c>
      <c r="DJ20" s="66">
        <v>1988670.1</v>
      </c>
      <c r="DK20" s="66">
        <v>1988670.1</v>
      </c>
      <c r="DL20" s="66">
        <v>1988670.1</v>
      </c>
      <c r="DM20" s="66">
        <v>1988670.1</v>
      </c>
      <c r="DN20" s="66">
        <v>1988670.1</v>
      </c>
      <c r="DO20" s="66">
        <v>1988670.1</v>
      </c>
      <c r="DP20" s="66">
        <v>1988670.1</v>
      </c>
      <c r="DQ20" s="66">
        <v>1988670.1</v>
      </c>
      <c r="DR20" s="66">
        <v>1988670.1</v>
      </c>
      <c r="DS20" s="66">
        <v>5526513.699999999</v>
      </c>
      <c r="DT20" s="66">
        <v>5526514.199999999</v>
      </c>
      <c r="DU20" s="66">
        <v>-0.5</v>
      </c>
      <c r="DV20" s="66">
        <v>0</v>
      </c>
      <c r="DW20" s="66">
        <v>0</v>
      </c>
      <c r="DX20" s="66">
        <v>5522903.8</v>
      </c>
      <c r="DY20" s="66">
        <v>5526864.9</v>
      </c>
      <c r="DZ20" s="66">
        <v>5526514.199999999</v>
      </c>
      <c r="EA20" s="66">
        <v>5526513.699999999</v>
      </c>
      <c r="EB20" s="66">
        <v>5526513.699999999</v>
      </c>
      <c r="EC20" s="66">
        <v>5526513.699999999</v>
      </c>
      <c r="ED20" s="66">
        <f>ED21+ED22</f>
        <v>5526513.699999999</v>
      </c>
      <c r="EE20" s="66">
        <v>5526513.699999999</v>
      </c>
      <c r="EF20" s="66">
        <v>5526513.699999999</v>
      </c>
      <c r="EG20" s="66">
        <v>5526513.699999999</v>
      </c>
      <c r="EH20" s="66">
        <v>5526513.699999999</v>
      </c>
      <c r="EI20" s="53">
        <v>5526513.699999999</v>
      </c>
      <c r="EJ20" s="66">
        <v>10219914.8</v>
      </c>
      <c r="EK20" s="66">
        <v>10219914.8</v>
      </c>
      <c r="EL20" s="66">
        <v>0</v>
      </c>
      <c r="EM20" s="66">
        <v>0</v>
      </c>
      <c r="EN20" s="66">
        <v>0</v>
      </c>
      <c r="EO20" s="66">
        <f>EO21+EO22</f>
        <v>10219876</v>
      </c>
      <c r="EP20" s="66">
        <v>10219878.7</v>
      </c>
      <c r="EQ20" s="66">
        <v>10219914.8</v>
      </c>
      <c r="ER20" s="66">
        <v>10219914.8</v>
      </c>
      <c r="ES20" s="66">
        <v>10219914.8</v>
      </c>
      <c r="ET20" s="66">
        <v>10219914.8</v>
      </c>
      <c r="EU20" s="66">
        <v>10219914.8</v>
      </c>
      <c r="EV20" s="66">
        <v>10219914.8</v>
      </c>
      <c r="EW20" s="66">
        <v>10219914.8</v>
      </c>
      <c r="EX20" s="66">
        <v>10219914.8</v>
      </c>
      <c r="EY20" s="66">
        <v>10219914.8</v>
      </c>
      <c r="EZ20" s="66">
        <v>10219914.8</v>
      </c>
      <c r="FA20" s="66">
        <v>13248987</v>
      </c>
      <c r="FB20" s="66">
        <v>13248987</v>
      </c>
      <c r="FC20" s="66">
        <v>0</v>
      </c>
      <c r="FD20" s="66">
        <v>0</v>
      </c>
      <c r="FE20" s="66">
        <v>0</v>
      </c>
      <c r="FF20" s="66">
        <v>13051856.5</v>
      </c>
      <c r="FG20" s="66">
        <v>13058345.5</v>
      </c>
      <c r="FH20" s="66">
        <v>13248987</v>
      </c>
      <c r="FI20" s="66">
        <v>13248987</v>
      </c>
      <c r="FJ20" s="66">
        <v>13248987</v>
      </c>
      <c r="FK20" s="66">
        <v>13248987</v>
      </c>
      <c r="FL20" s="66">
        <v>13248987</v>
      </c>
      <c r="FM20" s="66">
        <v>13248987</v>
      </c>
      <c r="FN20" s="66">
        <v>13248987</v>
      </c>
      <c r="FO20" s="66">
        <v>13248987</v>
      </c>
      <c r="FP20" s="66">
        <v>13248987</v>
      </c>
      <c r="FQ20" s="66">
        <v>13248987</v>
      </c>
      <c r="FS20" s="66">
        <v>5982925.6</v>
      </c>
      <c r="FW20" s="66">
        <v>5982925.699999999</v>
      </c>
      <c r="FX20" s="66">
        <v>5982925.8</v>
      </c>
      <c r="FY20" s="66">
        <v>5982925.6</v>
      </c>
      <c r="FZ20" s="66">
        <v>5982925.6</v>
      </c>
      <c r="GA20" s="66">
        <v>5982925.6</v>
      </c>
    </row>
    <row r="21" spans="1:183" s="66" customFormat="1" ht="12.75" customHeight="1">
      <c r="A21" s="53"/>
      <c r="B21" s="54" t="s">
        <v>46</v>
      </c>
      <c r="C21" s="52"/>
      <c r="D21" s="63">
        <v>285600.3</v>
      </c>
      <c r="E21" s="61">
        <v>285600.3</v>
      </c>
      <c r="F21" s="61">
        <v>0</v>
      </c>
      <c r="G21" s="61">
        <v>0</v>
      </c>
      <c r="H21" s="47">
        <v>0.20000000001164153</v>
      </c>
      <c r="I21" s="61">
        <v>113915.8</v>
      </c>
      <c r="J21" s="61">
        <v>113905.8</v>
      </c>
      <c r="K21" s="61">
        <v>285600.3</v>
      </c>
      <c r="L21" s="61">
        <v>285600.3</v>
      </c>
      <c r="M21" s="63">
        <v>285600.3</v>
      </c>
      <c r="N21" s="63">
        <v>285600.3</v>
      </c>
      <c r="O21" s="63">
        <v>285600.3</v>
      </c>
      <c r="P21" s="63">
        <v>285600.3</v>
      </c>
      <c r="Q21" s="63">
        <v>285600.3</v>
      </c>
      <c r="R21" s="63">
        <v>285600.3</v>
      </c>
      <c r="S21" s="63">
        <v>285600.3</v>
      </c>
      <c r="T21" s="47">
        <v>285600.5</v>
      </c>
      <c r="U21" s="70">
        <v>210859.7</v>
      </c>
      <c r="V21" s="63">
        <v>211908.5</v>
      </c>
      <c r="W21" s="63">
        <v>-1048.7999999999884</v>
      </c>
      <c r="X21" s="66">
        <v>0</v>
      </c>
      <c r="Y21" s="66">
        <v>0</v>
      </c>
      <c r="Z21" s="63">
        <v>212073.1</v>
      </c>
      <c r="AA21" s="63">
        <v>211908.5</v>
      </c>
      <c r="AB21" s="63">
        <v>211908.5</v>
      </c>
      <c r="AC21" s="63">
        <v>210932.9</v>
      </c>
      <c r="AD21" s="63">
        <v>210859.7</v>
      </c>
      <c r="AE21" s="63">
        <v>210859.7</v>
      </c>
      <c r="AF21" s="63">
        <v>210859.7</v>
      </c>
      <c r="AG21" s="37">
        <v>210859.7</v>
      </c>
      <c r="AH21" s="66">
        <v>210859.7</v>
      </c>
      <c r="AI21" s="63">
        <v>210859.7</v>
      </c>
      <c r="AJ21" s="70">
        <v>210859.7</v>
      </c>
      <c r="AK21" s="70">
        <v>210859.7</v>
      </c>
      <c r="AL21" s="63">
        <v>1125611</v>
      </c>
      <c r="AM21" s="47">
        <v>1125667.1</v>
      </c>
      <c r="AN21" s="47">
        <v>-56.10000000009313</v>
      </c>
      <c r="AO21" s="36">
        <v>0</v>
      </c>
      <c r="AP21" s="36">
        <v>0</v>
      </c>
      <c r="AQ21" s="37">
        <v>1125638.9</v>
      </c>
      <c r="AR21" s="37">
        <v>1125667.1</v>
      </c>
      <c r="AS21" s="63">
        <v>1125667.1</v>
      </c>
      <c r="AT21" s="63">
        <v>1125610.9</v>
      </c>
      <c r="AU21" s="37">
        <v>1125611</v>
      </c>
      <c r="AV21" s="63">
        <v>1125611</v>
      </c>
      <c r="AW21" s="63">
        <v>1125611</v>
      </c>
      <c r="AX21" s="63">
        <v>1125611</v>
      </c>
      <c r="AY21" s="63">
        <v>1125611</v>
      </c>
      <c r="AZ21" s="63">
        <v>1125611</v>
      </c>
      <c r="BA21" s="63">
        <v>1125611</v>
      </c>
      <c r="BB21" s="63">
        <v>1125611</v>
      </c>
      <c r="BC21" s="47">
        <v>793667.2</v>
      </c>
      <c r="BD21" s="47">
        <v>790416.3</v>
      </c>
      <c r="BE21" s="47">
        <v>0</v>
      </c>
      <c r="BF21" s="63">
        <v>0</v>
      </c>
      <c r="BG21" s="63">
        <v>3250.899999999907</v>
      </c>
      <c r="BH21" s="47">
        <v>790416.3</v>
      </c>
      <c r="BI21" s="47">
        <v>790416.3</v>
      </c>
      <c r="BJ21" s="47">
        <v>790416.3</v>
      </c>
      <c r="BK21" s="47">
        <v>790416.3</v>
      </c>
      <c r="BL21" s="47">
        <v>790416.3</v>
      </c>
      <c r="BM21" s="47">
        <v>790416.3</v>
      </c>
      <c r="BN21" s="47">
        <v>790416.3</v>
      </c>
      <c r="BO21" s="47">
        <v>790416.3</v>
      </c>
      <c r="BP21" s="47">
        <v>790416.3</v>
      </c>
      <c r="BQ21" s="47">
        <v>790416.3</v>
      </c>
      <c r="BR21" s="47">
        <v>790416.3</v>
      </c>
      <c r="BS21" s="47">
        <v>793667.2</v>
      </c>
      <c r="BT21" s="63">
        <v>1671704.1</v>
      </c>
      <c r="BU21" s="47">
        <v>1671699.1</v>
      </c>
      <c r="BV21" s="36">
        <v>5</v>
      </c>
      <c r="BW21" s="63">
        <v>0</v>
      </c>
      <c r="BX21" s="36">
        <v>0</v>
      </c>
      <c r="BY21" s="47">
        <v>1671108.8</v>
      </c>
      <c r="BZ21" s="47">
        <v>1671699.1</v>
      </c>
      <c r="CA21" s="47">
        <v>1671699.1</v>
      </c>
      <c r="CB21" s="63">
        <v>1671704.1</v>
      </c>
      <c r="CC21" s="63">
        <v>1671704.1</v>
      </c>
      <c r="CD21" s="63">
        <v>1671704.1</v>
      </c>
      <c r="CE21" s="63">
        <v>1671704.1</v>
      </c>
      <c r="CF21" s="63">
        <v>1671704.1</v>
      </c>
      <c r="CG21" s="63">
        <v>1671704.1</v>
      </c>
      <c r="CH21" s="63">
        <v>1671704.1</v>
      </c>
      <c r="CI21" s="63">
        <v>1671704.1</v>
      </c>
      <c r="CJ21" s="47">
        <v>1671704.1</v>
      </c>
      <c r="CK21" s="47">
        <v>3874677.4</v>
      </c>
      <c r="CL21" s="66">
        <v>3874677.4</v>
      </c>
      <c r="CM21" s="66">
        <v>0</v>
      </c>
      <c r="CN21" s="66">
        <v>0</v>
      </c>
      <c r="CO21" s="66">
        <v>0</v>
      </c>
      <c r="CP21" s="63">
        <v>3874677.4</v>
      </c>
      <c r="CQ21" s="63">
        <v>3874677.4</v>
      </c>
      <c r="CR21" s="63">
        <v>3874677.4</v>
      </c>
      <c r="CS21" s="63">
        <v>3874677.4</v>
      </c>
      <c r="CT21" s="63">
        <v>3874677.4</v>
      </c>
      <c r="CU21" s="63">
        <v>3874677.4</v>
      </c>
      <c r="CV21" s="63">
        <v>3874677.4</v>
      </c>
      <c r="CW21" s="63">
        <v>3874677.4</v>
      </c>
      <c r="CX21" s="63">
        <v>3874677.4</v>
      </c>
      <c r="CY21" s="63">
        <v>3874677.4</v>
      </c>
      <c r="CZ21" s="63">
        <v>3874677.4</v>
      </c>
      <c r="DA21" s="47">
        <v>3874677.4</v>
      </c>
      <c r="DB21" s="63">
        <v>941757.7</v>
      </c>
      <c r="DC21" s="66">
        <v>941757.3</v>
      </c>
      <c r="DD21" s="66">
        <v>0.4</v>
      </c>
      <c r="DE21" s="66">
        <v>0</v>
      </c>
      <c r="DF21" s="66">
        <v>0</v>
      </c>
      <c r="DG21" s="63">
        <v>941757.4</v>
      </c>
      <c r="DH21" s="47">
        <v>941757.3</v>
      </c>
      <c r="DI21" s="63">
        <v>941757.3</v>
      </c>
      <c r="DJ21" s="63">
        <v>941757.7</v>
      </c>
      <c r="DK21" s="63">
        <v>941757.7</v>
      </c>
      <c r="DL21" s="63">
        <v>941757.7</v>
      </c>
      <c r="DM21" s="63">
        <v>941757.7</v>
      </c>
      <c r="DN21" s="66">
        <v>941757.7</v>
      </c>
      <c r="DO21" s="66">
        <v>941757.7</v>
      </c>
      <c r="DP21" s="63">
        <v>941757.7</v>
      </c>
      <c r="DQ21" s="63">
        <v>941757.7</v>
      </c>
      <c r="DR21" s="63">
        <v>941757.7</v>
      </c>
      <c r="DS21" s="63">
        <v>3886423.3</v>
      </c>
      <c r="DT21" s="63">
        <v>3886423.3</v>
      </c>
      <c r="DU21" s="63">
        <v>0</v>
      </c>
      <c r="DV21" s="66">
        <v>0</v>
      </c>
      <c r="DW21" s="63">
        <v>0</v>
      </c>
      <c r="DX21" s="63">
        <v>3886374.1</v>
      </c>
      <c r="DY21" s="63">
        <v>3886774</v>
      </c>
      <c r="DZ21" s="63">
        <v>3886423.3</v>
      </c>
      <c r="EA21" s="66">
        <v>3886423.3</v>
      </c>
      <c r="EB21" s="63">
        <v>3886423.3</v>
      </c>
      <c r="EC21" s="63">
        <v>3886423.3</v>
      </c>
      <c r="ED21" s="66">
        <v>3886423.3</v>
      </c>
      <c r="EE21" s="63">
        <v>3886423.3</v>
      </c>
      <c r="EF21" s="63">
        <v>3886423.3</v>
      </c>
      <c r="EG21" s="63">
        <v>3886423.3</v>
      </c>
      <c r="EH21" s="63">
        <v>3886423.3</v>
      </c>
      <c r="EI21" s="47">
        <v>3886423.3</v>
      </c>
      <c r="EJ21" s="66">
        <v>7784447</v>
      </c>
      <c r="EK21" s="63">
        <v>7784447</v>
      </c>
      <c r="EL21" s="66">
        <v>0</v>
      </c>
      <c r="EM21" s="66">
        <v>0</v>
      </c>
      <c r="EN21" s="66">
        <v>0</v>
      </c>
      <c r="EO21" s="66">
        <v>7784408.2</v>
      </c>
      <c r="EP21" s="63">
        <v>7784410.9</v>
      </c>
      <c r="EQ21" s="63">
        <v>7784447</v>
      </c>
      <c r="ER21" s="63">
        <v>7784447</v>
      </c>
      <c r="ES21" s="63">
        <v>7784447</v>
      </c>
      <c r="ET21" s="66">
        <v>7784447</v>
      </c>
      <c r="EU21" s="63">
        <v>7784447</v>
      </c>
      <c r="EV21" s="63">
        <v>7784447</v>
      </c>
      <c r="EW21" s="63">
        <v>7784447</v>
      </c>
      <c r="EX21" s="63">
        <v>7784447</v>
      </c>
      <c r="EY21" s="63">
        <v>7784447</v>
      </c>
      <c r="EZ21" s="66">
        <v>7784447</v>
      </c>
      <c r="FA21" s="66">
        <v>10074059.5</v>
      </c>
      <c r="FB21" s="66">
        <v>10074059.5</v>
      </c>
      <c r="FC21" s="66">
        <v>0</v>
      </c>
      <c r="FD21" s="66">
        <v>0</v>
      </c>
      <c r="FE21" s="66">
        <v>0</v>
      </c>
      <c r="FF21" s="63">
        <v>10068096.4</v>
      </c>
      <c r="FG21" s="63">
        <v>10073918</v>
      </c>
      <c r="FH21" s="63">
        <v>10074059.5</v>
      </c>
      <c r="FI21" s="63">
        <v>10074059.5</v>
      </c>
      <c r="FJ21" s="66">
        <v>10074059.5</v>
      </c>
      <c r="FK21" s="63">
        <v>10074059.5</v>
      </c>
      <c r="FL21" s="63">
        <v>10074059.5</v>
      </c>
      <c r="FM21" s="66">
        <v>10074059.5</v>
      </c>
      <c r="FN21" s="63">
        <v>10074059.5</v>
      </c>
      <c r="FO21" s="66">
        <v>10074059.5</v>
      </c>
      <c r="FP21" s="66">
        <v>10074059.5</v>
      </c>
      <c r="FQ21" s="66">
        <v>10074059.5</v>
      </c>
      <c r="FS21" s="66">
        <v>2839812.9</v>
      </c>
      <c r="FW21" s="66">
        <v>2839813.1</v>
      </c>
      <c r="FX21" s="66">
        <v>2839813.1</v>
      </c>
      <c r="FY21" s="66">
        <v>2839812.9</v>
      </c>
      <c r="FZ21" s="66">
        <v>2839812.9</v>
      </c>
      <c r="GA21" s="66">
        <v>2839812.9</v>
      </c>
    </row>
    <row r="22" spans="1:183" s="66" customFormat="1" ht="12.75" customHeight="1">
      <c r="A22" s="49"/>
      <c r="B22" s="54" t="s">
        <v>47</v>
      </c>
      <c r="C22" s="57"/>
      <c r="D22" s="53">
        <v>445254.3</v>
      </c>
      <c r="E22" s="66">
        <v>445254.3</v>
      </c>
      <c r="F22" s="66">
        <v>0</v>
      </c>
      <c r="G22" s="66">
        <v>0</v>
      </c>
      <c r="H22" s="53">
        <v>0</v>
      </c>
      <c r="I22" s="66">
        <v>447098.4</v>
      </c>
      <c r="J22" s="66">
        <v>445447.6</v>
      </c>
      <c r="K22" s="66">
        <v>445254.3</v>
      </c>
      <c r="L22" s="66">
        <v>445254.3</v>
      </c>
      <c r="M22" s="53">
        <v>445254.3</v>
      </c>
      <c r="N22" s="53">
        <v>445254.3</v>
      </c>
      <c r="O22" s="53">
        <v>445254.3</v>
      </c>
      <c r="P22" s="53">
        <v>445254.3</v>
      </c>
      <c r="Q22" s="53">
        <v>445254.3</v>
      </c>
      <c r="R22" s="53">
        <v>445254.3</v>
      </c>
      <c r="S22" s="53">
        <v>445254.3</v>
      </c>
      <c r="T22" s="53">
        <v>445254.3</v>
      </c>
      <c r="U22" s="53">
        <v>743935.8</v>
      </c>
      <c r="V22" s="53">
        <v>743627.5</v>
      </c>
      <c r="W22" s="37">
        <f>AE22-AB22</f>
        <v>308.69999999995343</v>
      </c>
      <c r="X22" s="63">
        <v>-0.39999999990686774</v>
      </c>
      <c r="Y22" s="66">
        <v>0</v>
      </c>
      <c r="Z22" s="53">
        <v>743624.2</v>
      </c>
      <c r="AA22" s="53">
        <v>743624.2</v>
      </c>
      <c r="AB22" s="53">
        <v>743627.5</v>
      </c>
      <c r="AC22" s="53">
        <v>743627.5</v>
      </c>
      <c r="AD22" s="53">
        <v>743936.2</v>
      </c>
      <c r="AE22" s="53">
        <v>743936.2</v>
      </c>
      <c r="AF22" s="53">
        <v>743935.8</v>
      </c>
      <c r="AG22" s="37">
        <v>743935.8</v>
      </c>
      <c r="AH22" s="66">
        <v>743935.8</v>
      </c>
      <c r="AI22" s="53">
        <v>743935.8</v>
      </c>
      <c r="AJ22" s="53">
        <v>743935.8</v>
      </c>
      <c r="AK22" s="53">
        <v>743935.8</v>
      </c>
      <c r="AL22" s="53">
        <v>599566.7</v>
      </c>
      <c r="AM22" s="53">
        <v>599589.5</v>
      </c>
      <c r="AN22" s="53">
        <v>-22.800000000046566</v>
      </c>
      <c r="AO22" s="38">
        <v>0</v>
      </c>
      <c r="AP22" s="38">
        <v>0</v>
      </c>
      <c r="AQ22" s="37">
        <v>599589.5</v>
      </c>
      <c r="AR22" s="37">
        <v>599589.5</v>
      </c>
      <c r="AS22" s="53">
        <v>599589.5</v>
      </c>
      <c r="AT22" s="53">
        <v>599566.7</v>
      </c>
      <c r="AU22" s="37">
        <v>599566.7</v>
      </c>
      <c r="AV22" s="53">
        <v>599566.7</v>
      </c>
      <c r="AW22" s="63">
        <v>599566.7</v>
      </c>
      <c r="AX22" s="63">
        <v>599566.7</v>
      </c>
      <c r="AY22" s="53">
        <v>599566.7</v>
      </c>
      <c r="AZ22" s="53">
        <v>599566.7</v>
      </c>
      <c r="BA22" s="53">
        <v>599566.7</v>
      </c>
      <c r="BB22" s="53">
        <v>599566.7</v>
      </c>
      <c r="BC22" s="53">
        <v>617895.5</v>
      </c>
      <c r="BD22" s="53">
        <v>617941.4</v>
      </c>
      <c r="BE22" s="53">
        <v>-45.300000000046566</v>
      </c>
      <c r="BF22" s="53">
        <v>0</v>
      </c>
      <c r="BG22" s="53">
        <v>-0.5999999999767169</v>
      </c>
      <c r="BH22" s="53">
        <v>617992</v>
      </c>
      <c r="BI22" s="53">
        <v>617941.4</v>
      </c>
      <c r="BJ22" s="53">
        <v>617941.4</v>
      </c>
      <c r="BK22" s="53">
        <v>617896.1</v>
      </c>
      <c r="BL22" s="53">
        <v>617896.1</v>
      </c>
      <c r="BM22" s="53">
        <v>617896.1</v>
      </c>
      <c r="BN22" s="53">
        <v>617896.1</v>
      </c>
      <c r="BO22" s="53">
        <v>617896.1</v>
      </c>
      <c r="BP22" s="53">
        <v>617896.1</v>
      </c>
      <c r="BQ22" s="53">
        <v>617896.1</v>
      </c>
      <c r="BR22" s="53">
        <v>617896.1</v>
      </c>
      <c r="BS22" s="53">
        <v>617895.5</v>
      </c>
      <c r="BT22" s="53">
        <v>625778.3</v>
      </c>
      <c r="BU22" s="53">
        <v>625778.3</v>
      </c>
      <c r="BV22" s="38">
        <v>20</v>
      </c>
      <c r="BW22" s="38">
        <v>0</v>
      </c>
      <c r="BX22" s="38">
        <v>-20</v>
      </c>
      <c r="BY22" s="53">
        <v>624417.9</v>
      </c>
      <c r="BZ22" s="53">
        <v>624394.4</v>
      </c>
      <c r="CA22" s="53">
        <v>625778.3</v>
      </c>
      <c r="CB22" s="53">
        <v>625778.3</v>
      </c>
      <c r="CC22" s="53">
        <v>625798.3</v>
      </c>
      <c r="CD22" s="53">
        <v>625798.3</v>
      </c>
      <c r="CE22" s="53">
        <v>625798.3</v>
      </c>
      <c r="CF22" s="53">
        <v>625798.3</v>
      </c>
      <c r="CG22" s="53">
        <v>625798.3</v>
      </c>
      <c r="CH22" s="53">
        <v>625798.3</v>
      </c>
      <c r="CI22" s="53">
        <v>625778.3</v>
      </c>
      <c r="CJ22" s="53">
        <v>625778.3</v>
      </c>
      <c r="CK22" s="53">
        <v>1017432</v>
      </c>
      <c r="CL22" s="66">
        <v>1017432</v>
      </c>
      <c r="CM22" s="66">
        <v>0</v>
      </c>
      <c r="CN22" s="63">
        <v>0</v>
      </c>
      <c r="CO22" s="66">
        <v>0</v>
      </c>
      <c r="CP22" s="53">
        <v>1017461</v>
      </c>
      <c r="CQ22" s="53">
        <v>1017461</v>
      </c>
      <c r="CR22" s="53">
        <v>1017432</v>
      </c>
      <c r="CS22" s="53">
        <v>1017432</v>
      </c>
      <c r="CT22" s="53">
        <v>1017432</v>
      </c>
      <c r="CU22" s="53">
        <v>1017432</v>
      </c>
      <c r="CV22" s="53">
        <v>1017432</v>
      </c>
      <c r="CW22" s="53">
        <v>1017432</v>
      </c>
      <c r="CX22" s="53">
        <v>1017432</v>
      </c>
      <c r="CY22" s="53">
        <v>1017432</v>
      </c>
      <c r="CZ22" s="53">
        <v>1017432</v>
      </c>
      <c r="DA22" s="53">
        <v>1017432</v>
      </c>
      <c r="DB22" s="53">
        <v>1046912.4</v>
      </c>
      <c r="DC22" s="66">
        <v>1046912.4</v>
      </c>
      <c r="DD22" s="66">
        <v>0</v>
      </c>
      <c r="DE22" s="66">
        <v>0</v>
      </c>
      <c r="DF22" s="66">
        <v>0</v>
      </c>
      <c r="DG22" s="53">
        <v>1046839.5</v>
      </c>
      <c r="DH22" s="53">
        <v>1046912.4</v>
      </c>
      <c r="DI22" s="53">
        <v>1046912.4</v>
      </c>
      <c r="DJ22" s="66">
        <v>1046912.4</v>
      </c>
      <c r="DK22" s="66">
        <v>1046912.4</v>
      </c>
      <c r="DL22" s="66">
        <v>1046912.4</v>
      </c>
      <c r="DM22" s="66">
        <v>1046912.4</v>
      </c>
      <c r="DN22" s="66">
        <v>1046912.4</v>
      </c>
      <c r="DO22" s="66">
        <v>1046912.4</v>
      </c>
      <c r="DP22" s="53">
        <v>1046912.4</v>
      </c>
      <c r="DQ22" s="53">
        <v>1046912.4</v>
      </c>
      <c r="DR22" s="53">
        <v>1046912.4</v>
      </c>
      <c r="DS22" s="53">
        <v>1640090.4</v>
      </c>
      <c r="DT22" s="53">
        <v>1640090.9</v>
      </c>
      <c r="DU22" s="53">
        <v>-0.5</v>
      </c>
      <c r="DV22" s="66">
        <v>0</v>
      </c>
      <c r="DW22" s="53">
        <v>0</v>
      </c>
      <c r="DX22" s="53">
        <v>1636529.7</v>
      </c>
      <c r="DY22" s="53">
        <v>1640090.9</v>
      </c>
      <c r="DZ22" s="53">
        <v>1640090.9</v>
      </c>
      <c r="EA22" s="66">
        <v>1640090.4</v>
      </c>
      <c r="EB22" s="53">
        <v>1640090.4</v>
      </c>
      <c r="EC22" s="53">
        <v>1640090.4</v>
      </c>
      <c r="ED22" s="66">
        <f>1433554.5+206535.9</f>
        <v>1640090.4</v>
      </c>
      <c r="EE22" s="53">
        <v>1640090.4</v>
      </c>
      <c r="EF22" s="53">
        <v>1640090.4</v>
      </c>
      <c r="EG22" s="53">
        <v>1640090.4</v>
      </c>
      <c r="EH22" s="53">
        <v>1640090.4</v>
      </c>
      <c r="EI22" s="53">
        <v>1640090.4</v>
      </c>
      <c r="EJ22" s="66">
        <v>2435467.8</v>
      </c>
      <c r="EK22" s="53">
        <v>2435467.8</v>
      </c>
      <c r="EL22" s="66">
        <v>0</v>
      </c>
      <c r="EM22" s="66">
        <v>0</v>
      </c>
      <c r="EN22" s="66">
        <v>0</v>
      </c>
      <c r="EO22" s="66">
        <f>2221932.4+213535.4</f>
        <v>2435467.8</v>
      </c>
      <c r="EP22" s="66">
        <v>2435467.8</v>
      </c>
      <c r="EQ22" s="53">
        <v>2435467.8</v>
      </c>
      <c r="ER22" s="53">
        <v>2435467.8</v>
      </c>
      <c r="ES22" s="53">
        <v>2435467.8</v>
      </c>
      <c r="ET22" s="66">
        <v>2435467.8</v>
      </c>
      <c r="EU22" s="53">
        <v>2435467.8</v>
      </c>
      <c r="EV22" s="53">
        <v>2435467.8</v>
      </c>
      <c r="EW22" s="53">
        <v>2435467.8</v>
      </c>
      <c r="EX22" s="53">
        <v>2435467.8</v>
      </c>
      <c r="EY22" s="53">
        <v>2435467.8</v>
      </c>
      <c r="EZ22" s="66">
        <v>2435467.8</v>
      </c>
      <c r="FA22" s="66">
        <v>3174927.5</v>
      </c>
      <c r="FB22" s="66">
        <v>3174927.5</v>
      </c>
      <c r="FC22" s="66">
        <v>0</v>
      </c>
      <c r="FD22" s="66">
        <v>0</v>
      </c>
      <c r="FE22" s="66">
        <v>0</v>
      </c>
      <c r="FF22" s="53">
        <v>2983760.0999999996</v>
      </c>
      <c r="FG22" s="53">
        <v>2984427.5</v>
      </c>
      <c r="FH22" s="53">
        <v>3174927.5</v>
      </c>
      <c r="FI22" s="53">
        <v>3174927.5</v>
      </c>
      <c r="FJ22" s="66">
        <v>3174927.5</v>
      </c>
      <c r="FK22" s="53">
        <v>3174927.5</v>
      </c>
      <c r="FL22" s="53">
        <v>3174927.5</v>
      </c>
      <c r="FM22" s="66">
        <v>3174927.5</v>
      </c>
      <c r="FN22" s="53">
        <v>3174927.5</v>
      </c>
      <c r="FO22" s="66">
        <v>3174927.5</v>
      </c>
      <c r="FP22" s="66">
        <v>3174927.5</v>
      </c>
      <c r="FQ22" s="66">
        <v>3174927.5</v>
      </c>
      <c r="FS22" s="66">
        <v>3143112.6999999997</v>
      </c>
      <c r="FW22" s="66">
        <v>3143112.5999999996</v>
      </c>
      <c r="FX22" s="66">
        <v>3143112.6999999997</v>
      </c>
      <c r="FY22" s="66">
        <v>3143112.6999999997</v>
      </c>
      <c r="FZ22" s="66">
        <v>3143112.6999999997</v>
      </c>
      <c r="GA22" s="66">
        <v>3143112.6999999997</v>
      </c>
    </row>
    <row r="23" spans="1:183" s="67" customFormat="1" ht="12.75" customHeight="1" thickBot="1">
      <c r="A23" s="56">
        <v>2</v>
      </c>
      <c r="B23" s="55" t="s">
        <v>34</v>
      </c>
      <c r="C23" s="58"/>
      <c r="D23" s="68">
        <v>-483500.5</v>
      </c>
      <c r="E23" s="67">
        <v>-73706.2</v>
      </c>
      <c r="F23" s="68">
        <v>-13502.9</v>
      </c>
      <c r="G23" s="68">
        <v>-169141.2</v>
      </c>
      <c r="H23" s="68">
        <v>-227150.2</v>
      </c>
      <c r="I23" s="67">
        <v>-44299.4</v>
      </c>
      <c r="J23" s="67">
        <v>-65381.2</v>
      </c>
      <c r="K23" s="67">
        <v>-73706.2</v>
      </c>
      <c r="L23" s="67">
        <v>-167731</v>
      </c>
      <c r="M23" s="68">
        <v>-40785.1</v>
      </c>
      <c r="N23" s="68">
        <v>-87209.1</v>
      </c>
      <c r="O23" s="68">
        <v>-131491.1</v>
      </c>
      <c r="P23" s="68">
        <v>-247908.7</v>
      </c>
      <c r="Q23" s="68">
        <v>-256350.3</v>
      </c>
      <c r="R23" s="68">
        <v>-385853.5</v>
      </c>
      <c r="S23" s="68">
        <v>-438727.8</v>
      </c>
      <c r="T23" s="68">
        <v>-483500.5</v>
      </c>
      <c r="U23" s="68">
        <v>-725987.6</v>
      </c>
      <c r="V23" s="68">
        <v>-176562</v>
      </c>
      <c r="W23" s="39">
        <f>AE23-AB23</f>
        <v>76705</v>
      </c>
      <c r="X23" s="69">
        <v>-214945.8</v>
      </c>
      <c r="Y23" s="68">
        <v>-411184.8</v>
      </c>
      <c r="Z23" s="68">
        <v>-44125.7</v>
      </c>
      <c r="AA23" s="68">
        <v>-168093.7</v>
      </c>
      <c r="AB23" s="68">
        <v>-176562</v>
      </c>
      <c r="AC23" s="68">
        <v>-346530.8</v>
      </c>
      <c r="AD23" s="68">
        <v>-390719.5</v>
      </c>
      <c r="AE23" s="68">
        <v>-99857</v>
      </c>
      <c r="AF23" s="68">
        <v>-130648.6</v>
      </c>
      <c r="AG23" s="39">
        <v>-172976.7</v>
      </c>
      <c r="AH23" s="67">
        <v>-314802.8</v>
      </c>
      <c r="AI23" s="68">
        <v>-497197.5</v>
      </c>
      <c r="AJ23" s="68">
        <v>-629953.6</v>
      </c>
      <c r="AK23" s="68">
        <v>-725987.6</v>
      </c>
      <c r="AL23" s="68">
        <v>15058758.2</v>
      </c>
      <c r="AM23" s="68">
        <v>328309.7</v>
      </c>
      <c r="AN23" s="68">
        <v>-249148.6</v>
      </c>
      <c r="AO23" s="74">
        <v>14042071</v>
      </c>
      <c r="AP23" s="74">
        <v>937526.1</v>
      </c>
      <c r="AQ23" s="39">
        <v>-21409.9</v>
      </c>
      <c r="AR23" s="39">
        <v>328078.5</v>
      </c>
      <c r="AS23" s="68">
        <v>328309.7</v>
      </c>
      <c r="AT23" s="68">
        <v>110134.2</v>
      </c>
      <c r="AU23" s="39">
        <v>85910.4</v>
      </c>
      <c r="AV23" s="68">
        <v>79161.1</v>
      </c>
      <c r="AW23" s="67">
        <v>145491.4</v>
      </c>
      <c r="AX23" s="67">
        <v>237744.1</v>
      </c>
      <c r="AY23" s="68">
        <v>14121232.1</v>
      </c>
      <c r="AZ23" s="68">
        <v>13913489.3</v>
      </c>
      <c r="BA23" s="68">
        <v>14972714.5</v>
      </c>
      <c r="BB23" s="68">
        <v>15058758.2</v>
      </c>
      <c r="BC23" s="68">
        <v>6639569.5</v>
      </c>
      <c r="BD23" s="68">
        <v>1181326.9</v>
      </c>
      <c r="BE23" s="68">
        <v>-335774.9</v>
      </c>
      <c r="BF23" s="68">
        <v>3622233.2</v>
      </c>
      <c r="BG23" s="68">
        <v>2171784.3</v>
      </c>
      <c r="BH23" s="68">
        <v>-8317.1</v>
      </c>
      <c r="BI23" s="68">
        <v>1194238.2</v>
      </c>
      <c r="BJ23" s="68">
        <v>1181326.9</v>
      </c>
      <c r="BK23" s="68">
        <v>946157.9</v>
      </c>
      <c r="BL23" s="68">
        <v>938109.2</v>
      </c>
      <c r="BM23" s="68">
        <v>845552</v>
      </c>
      <c r="BN23" s="68">
        <v>927535.5</v>
      </c>
      <c r="BO23" s="68">
        <v>2742789.3</v>
      </c>
      <c r="BP23" s="68">
        <v>4467785.2</v>
      </c>
      <c r="BQ23" s="68">
        <v>4469738.7</v>
      </c>
      <c r="BR23" s="68">
        <v>6539243.2</v>
      </c>
      <c r="BS23" s="68">
        <v>6639569.5</v>
      </c>
      <c r="BT23" s="68">
        <v>9423269.5</v>
      </c>
      <c r="BU23" s="68">
        <v>352273.8</v>
      </c>
      <c r="BV23" s="74">
        <v>2894898.9</v>
      </c>
      <c r="BW23" s="68">
        <v>2613830.7</v>
      </c>
      <c r="BX23" s="68">
        <v>3562266.1</v>
      </c>
      <c r="BY23" s="68">
        <v>52971.4</v>
      </c>
      <c r="BZ23" s="68">
        <v>163573.8</v>
      </c>
      <c r="CA23" s="68">
        <v>352273.8</v>
      </c>
      <c r="CB23" s="68">
        <v>647992.6</v>
      </c>
      <c r="CC23" s="68">
        <v>623041</v>
      </c>
      <c r="CD23" s="68">
        <v>3247172.7</v>
      </c>
      <c r="CE23" s="68">
        <v>3981785.2</v>
      </c>
      <c r="CF23" s="68">
        <v>4229073.1</v>
      </c>
      <c r="CG23" s="68">
        <v>5861003.4</v>
      </c>
      <c r="CH23" s="68">
        <v>5748395.8</v>
      </c>
      <c r="CI23" s="68">
        <v>7370090.1</v>
      </c>
      <c r="CJ23" s="68">
        <v>9423269.5</v>
      </c>
      <c r="CK23" s="68">
        <v>15581930.6</v>
      </c>
      <c r="CL23" s="67">
        <v>309058.9</v>
      </c>
      <c r="CM23" s="68">
        <v>3524345.3</v>
      </c>
      <c r="CN23" s="68">
        <v>6466588.3</v>
      </c>
      <c r="CO23" s="67">
        <v>5281938.1</v>
      </c>
      <c r="CP23" s="68">
        <v>374455.2</v>
      </c>
      <c r="CQ23" s="68">
        <v>275169.6</v>
      </c>
      <c r="CR23" s="68">
        <v>309058.9</v>
      </c>
      <c r="CS23" s="68">
        <v>42455.4</v>
      </c>
      <c r="CT23" s="68">
        <v>3814008.3</v>
      </c>
      <c r="CU23" s="68">
        <v>3833404.2</v>
      </c>
      <c r="CV23" s="68">
        <v>3993124.4</v>
      </c>
      <c r="CW23" s="68">
        <v>7627837.6</v>
      </c>
      <c r="CX23" s="68">
        <v>10299992.5</v>
      </c>
      <c r="CY23" s="68">
        <v>10662623.1</v>
      </c>
      <c r="CZ23" s="68">
        <v>10856257.2</v>
      </c>
      <c r="DA23" s="68">
        <v>15581930.6</v>
      </c>
      <c r="DB23" s="68">
        <v>17709719.1</v>
      </c>
      <c r="DC23" s="67">
        <v>-34200.9</v>
      </c>
      <c r="DD23" s="68">
        <v>5165235.3</v>
      </c>
      <c r="DE23" s="67">
        <v>3914554.1</v>
      </c>
      <c r="DF23" s="68">
        <v>8664130.600000001</v>
      </c>
      <c r="DG23" s="68">
        <v>-27217.5</v>
      </c>
      <c r="DH23" s="68">
        <v>-154515.9</v>
      </c>
      <c r="DI23" s="68">
        <v>-34200.9</v>
      </c>
      <c r="DJ23" s="67">
        <v>-207608.3</v>
      </c>
      <c r="DK23" s="67">
        <v>1678227.9</v>
      </c>
      <c r="DL23" s="67">
        <v>5131034.4</v>
      </c>
      <c r="DM23" s="67">
        <v>6374859.7</v>
      </c>
      <c r="DN23" s="67">
        <v>8999183.2</v>
      </c>
      <c r="DO23" s="67">
        <v>9045588.5</v>
      </c>
      <c r="DP23" s="68">
        <v>13225709</v>
      </c>
      <c r="DQ23" s="68">
        <v>13345497.5</v>
      </c>
      <c r="DR23" s="68">
        <v>17709719.1</v>
      </c>
      <c r="DS23" s="68">
        <v>22137891.5</v>
      </c>
      <c r="DT23" s="74">
        <v>176943</v>
      </c>
      <c r="DU23" s="68">
        <v>11378074.1</v>
      </c>
      <c r="DV23" s="68">
        <v>5746399.500000002</v>
      </c>
      <c r="DW23" s="68">
        <v>4836474.9</v>
      </c>
      <c r="DX23" s="68">
        <v>298065.1</v>
      </c>
      <c r="DY23" s="68">
        <v>222037.3</v>
      </c>
      <c r="DZ23" s="74">
        <v>176943</v>
      </c>
      <c r="EA23" s="67">
        <v>3346423.3</v>
      </c>
      <c r="EB23" s="68">
        <v>3983778.2</v>
      </c>
      <c r="EC23" s="68">
        <v>11555017.1</v>
      </c>
      <c r="ED23" s="75">
        <v>14934066.8</v>
      </c>
      <c r="EE23" s="68">
        <v>15206408.7</v>
      </c>
      <c r="EF23" s="68">
        <v>17301416.6</v>
      </c>
      <c r="EG23" s="68">
        <v>17547863.9</v>
      </c>
      <c r="EH23" s="68">
        <v>18230386.3</v>
      </c>
      <c r="EI23" s="68">
        <v>22137891.5</v>
      </c>
      <c r="EJ23" s="75">
        <v>16298147.4</v>
      </c>
      <c r="EK23" s="68">
        <v>-344725.3</v>
      </c>
      <c r="EL23" s="67">
        <v>683358.3999999999</v>
      </c>
      <c r="EM23" s="67">
        <v>1681374.6</v>
      </c>
      <c r="EN23" s="68">
        <v>14278139.700000001</v>
      </c>
      <c r="EO23" s="75">
        <v>3309.6</v>
      </c>
      <c r="EP23" s="67">
        <v>-43083.6</v>
      </c>
      <c r="EQ23" s="68">
        <v>-344725.3</v>
      </c>
      <c r="ER23" s="68">
        <v>-640279.1</v>
      </c>
      <c r="ES23" s="68">
        <v>-323341.4</v>
      </c>
      <c r="ET23" s="67">
        <v>338633.1</v>
      </c>
      <c r="EU23" s="68">
        <v>630903.6</v>
      </c>
      <c r="EV23" s="68">
        <v>1998124.7</v>
      </c>
      <c r="EW23" s="68">
        <v>2020007.7</v>
      </c>
      <c r="EX23" s="68">
        <v>3689823.5</v>
      </c>
      <c r="EY23" s="68">
        <v>9305597.4</v>
      </c>
      <c r="EZ23" s="75">
        <v>16298147.4</v>
      </c>
      <c r="FA23" s="67">
        <v>19183810.4</v>
      </c>
      <c r="FB23" s="67">
        <v>1682179.1</v>
      </c>
      <c r="FC23" s="68">
        <v>7446200.6</v>
      </c>
      <c r="FD23" s="68">
        <v>921231.6000000015</v>
      </c>
      <c r="FE23" s="67">
        <v>9134199.099999998</v>
      </c>
      <c r="FF23" s="68">
        <v>2548831.9</v>
      </c>
      <c r="FG23" s="68">
        <v>2589955</v>
      </c>
      <c r="FH23" s="68">
        <v>1682179.1</v>
      </c>
      <c r="FI23" s="68">
        <v>4117496.9</v>
      </c>
      <c r="FJ23" s="67">
        <v>6187486.3</v>
      </c>
      <c r="FK23" s="68">
        <v>9128379.7</v>
      </c>
      <c r="FL23" s="68">
        <v>10752031</v>
      </c>
      <c r="FM23" s="67">
        <v>10558372.8</v>
      </c>
      <c r="FN23" s="68">
        <v>10049611.3</v>
      </c>
      <c r="FO23" s="67">
        <v>9997520.5</v>
      </c>
      <c r="FP23" s="67">
        <v>14888619.9</v>
      </c>
      <c r="FQ23" s="67">
        <v>19183810.4</v>
      </c>
      <c r="FS23" s="67">
        <v>4418842.4</v>
      </c>
      <c r="FW23" s="67">
        <v>15429.3</v>
      </c>
      <c r="FX23" s="67">
        <v>2834710.8</v>
      </c>
      <c r="FY23" s="67">
        <v>4418842.4</v>
      </c>
      <c r="FZ23" s="67">
        <v>6269098.8</v>
      </c>
      <c r="GA23" s="67">
        <v>6711601.9</v>
      </c>
    </row>
    <row r="24" spans="2:156" s="53" customFormat="1" ht="24" customHeight="1">
      <c r="B24" s="45"/>
      <c r="C24" s="52"/>
      <c r="W24" s="37"/>
      <c r="AQ24" s="37"/>
      <c r="AR24" s="37"/>
      <c r="CT24" s="47"/>
      <c r="CZ24" s="47"/>
      <c r="EN24" s="47"/>
      <c r="EP24" s="66"/>
      <c r="EZ24" s="66"/>
    </row>
    <row r="25" spans="2:156" ht="12.75" customHeight="1">
      <c r="B25" s="52"/>
      <c r="W25" s="38"/>
      <c r="AQ25" s="38"/>
      <c r="AR25" s="38"/>
      <c r="EP25" s="63"/>
      <c r="EZ25" s="66"/>
    </row>
    <row r="26" spans="3:146" ht="12.75" customHeight="1">
      <c r="C26" s="46"/>
      <c r="EP26" s="63"/>
    </row>
    <row r="27" ht="12.75" customHeight="1">
      <c r="EP27" s="63"/>
    </row>
    <row r="28" ht="12.75" customHeight="1">
      <c r="EP28" s="63"/>
    </row>
    <row r="29" ht="12.75" customHeight="1">
      <c r="EP29" s="63"/>
    </row>
    <row r="30" ht="12.75" customHeight="1">
      <c r="EP30" s="63"/>
    </row>
    <row r="31" ht="12.75" customHeight="1">
      <c r="EP31" s="63"/>
    </row>
    <row r="32" ht="12.75" customHeight="1">
      <c r="EP32" s="63"/>
    </row>
    <row r="33" ht="12.75" customHeight="1">
      <c r="EP33" s="63"/>
    </row>
    <row r="34" ht="12.75" customHeight="1">
      <c r="EP34" s="63"/>
    </row>
    <row r="35" ht="12.75" customHeight="1">
      <c r="EP35" s="63"/>
    </row>
    <row r="36" ht="12.75" customHeight="1">
      <c r="EP36" s="63"/>
    </row>
    <row r="37" ht="12.75" customHeight="1">
      <c r="EP37" s="63"/>
    </row>
    <row r="38" ht="12.75" customHeight="1">
      <c r="EP38" s="63"/>
    </row>
    <row r="39" ht="12.75" customHeight="1">
      <c r="EP39" s="63"/>
    </row>
    <row r="40" ht="12.75" customHeight="1">
      <c r="EP40" s="63"/>
    </row>
    <row r="41" ht="12.75" customHeight="1">
      <c r="EP41" s="63"/>
    </row>
    <row r="42" ht="12.75" customHeight="1">
      <c r="EP42" s="63"/>
    </row>
    <row r="43" ht="12.75" customHeight="1">
      <c r="EP43" s="63"/>
    </row>
    <row r="44" ht="12.75" customHeight="1">
      <c r="EP44" s="63"/>
    </row>
    <row r="45" ht="12.75" customHeight="1">
      <c r="EP45" s="63"/>
    </row>
    <row r="46" ht="12.75" customHeight="1">
      <c r="EP46" s="63"/>
    </row>
    <row r="47" ht="12.75" customHeight="1">
      <c r="EP47" s="63"/>
    </row>
    <row r="48" ht="12.75" customHeight="1">
      <c r="EP48" s="63"/>
    </row>
    <row r="49" ht="12.75" customHeight="1">
      <c r="EP49" s="63"/>
    </row>
    <row r="50" ht="12.75" customHeight="1">
      <c r="EP50" s="63"/>
    </row>
    <row r="51" ht="12.75" customHeight="1">
      <c r="EP51" s="63"/>
    </row>
    <row r="52" ht="12.75" customHeight="1">
      <c r="EP52" s="63"/>
    </row>
    <row r="53" ht="12.75" customHeight="1">
      <c r="EP53" s="63"/>
    </row>
    <row r="54" ht="12.75" customHeight="1">
      <c r="EP54" s="63"/>
    </row>
    <row r="55" ht="12.75" customHeight="1">
      <c r="EP55" s="63"/>
    </row>
    <row r="56" ht="12.75" customHeight="1">
      <c r="EP56" s="63"/>
    </row>
    <row r="57" ht="12.75" customHeight="1">
      <c r="EP57" s="63"/>
    </row>
    <row r="58" ht="12.75" customHeight="1">
      <c r="EP58" s="63"/>
    </row>
    <row r="59" ht="12.75" customHeight="1">
      <c r="EP59" s="6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2008-06-25T06:33:07Z</dcterms:created>
  <dcterms:modified xsi:type="dcterms:W3CDTF">2017-07-03T08:29:29Z</dcterms:modified>
  <cp:category/>
  <cp:version/>
  <cp:contentType/>
  <cp:contentStatus/>
</cp:coreProperties>
</file>