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2021\19-13_Динамические ряды\МЭ_по районам\База данных\Транспорт\"/>
    </mc:Choice>
  </mc:AlternateContent>
  <bookViews>
    <workbookView xWindow="0" yWindow="0" windowWidth="11436" windowHeight="8304" tabRatio="923"/>
  </bookViews>
  <sheets>
    <sheet name="грузоперевозки авт." sheetId="3" r:id="rId1"/>
    <sheet name="Темпы роста по грузоперевозкам" sheetId="4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4" l="1"/>
  <c r="H14" i="4"/>
  <c r="G14" i="4"/>
  <c r="I13" i="4"/>
  <c r="H13" i="4"/>
  <c r="G13" i="4"/>
  <c r="I12" i="4"/>
  <c r="H12" i="4"/>
  <c r="G12" i="4"/>
  <c r="I11" i="4"/>
  <c r="H11" i="4"/>
  <c r="G11" i="4"/>
  <c r="I10" i="4"/>
  <c r="H10" i="4"/>
  <c r="G10" i="4"/>
  <c r="J9" i="4"/>
  <c r="I9" i="4"/>
  <c r="H9" i="4"/>
  <c r="G9" i="4"/>
  <c r="J8" i="4"/>
  <c r="I8" i="4"/>
  <c r="H8" i="4"/>
  <c r="G8" i="4"/>
  <c r="K42" i="3"/>
  <c r="K14" i="3" s="1"/>
  <c r="N14" i="3"/>
  <c r="M14" i="3"/>
  <c r="L14" i="3"/>
  <c r="J14" i="3"/>
  <c r="I14" i="3"/>
  <c r="H14" i="3"/>
  <c r="G14" i="3"/>
  <c r="F14" i="3"/>
  <c r="E14" i="3"/>
</calcChain>
</file>

<file path=xl/sharedStrings.xml><?xml version="1.0" encoding="utf-8"?>
<sst xmlns="http://schemas.openxmlformats.org/spreadsheetml/2006/main" count="400" uniqueCount="187">
  <si>
    <t>янв</t>
  </si>
  <si>
    <t>янв-фев</t>
  </si>
  <si>
    <t>янв-март</t>
  </si>
  <si>
    <t>янв-апр</t>
  </si>
  <si>
    <t>янв-май</t>
  </si>
  <si>
    <t>янв-июнь</t>
  </si>
  <si>
    <t>янв-июль</t>
  </si>
  <si>
    <t>янв-авг</t>
  </si>
  <si>
    <t>янв-сент</t>
  </si>
  <si>
    <t>янв-окт</t>
  </si>
  <si>
    <t>янв-нояб</t>
  </si>
  <si>
    <t>янв-дек</t>
  </si>
  <si>
    <t>КЫРГЫЗСКАЯ РЕСПУБЛИКА</t>
  </si>
  <si>
    <t>ИССЫК-КУЛЬСКАЯ ОБЛАСТЬ</t>
  </si>
  <si>
    <t>ДЖАЛАЛ-АБАДСКАЯ ОБЛАСТЬ</t>
  </si>
  <si>
    <t>НАРЫНСКАЯ ОБЛАСТЬ</t>
  </si>
  <si>
    <t>БАТКЕНСКАЯ ОБЛАСТЬ</t>
  </si>
  <si>
    <t>ОШСКАЯ ОБЛАСТЬ</t>
  </si>
  <si>
    <t>ТАЛАССКАЯ ОБЛАСТЬ</t>
  </si>
  <si>
    <t>ЧУЙСКАЯ ОБЛАСТЬ</t>
  </si>
  <si>
    <t>г. БИШКЕК</t>
  </si>
  <si>
    <t>г. ОШ</t>
  </si>
  <si>
    <t>(в процентах к соответствующему периоду прошлого года)</t>
  </si>
  <si>
    <t>Объем перевозок грузов автомобильным транспортом</t>
  </si>
  <si>
    <t>(тыс. тонн)</t>
  </si>
  <si>
    <t>Темпы роста перевозки  грузов автомобильным транспортом</t>
  </si>
  <si>
    <t>КЫРГЫЗ РЕСПУБЛИКАСЫ</t>
  </si>
  <si>
    <t>БАТКЕН ОБЛУСУ</t>
  </si>
  <si>
    <t>Баткен району</t>
  </si>
  <si>
    <t>Кадамжай району</t>
  </si>
  <si>
    <t>Лейлек району</t>
  </si>
  <si>
    <t>Исфана ш.</t>
  </si>
  <si>
    <t>Баткен ш.</t>
  </si>
  <si>
    <t>Сүлүктү ш.</t>
  </si>
  <si>
    <t>Кызыл-Кыя ш.</t>
  </si>
  <si>
    <t>ЖАЛАЛ-АБАД ОБЛУСУ</t>
  </si>
  <si>
    <t>Аксы району</t>
  </si>
  <si>
    <t>Кербен ш.</t>
  </si>
  <si>
    <t>Ала-Бука району</t>
  </si>
  <si>
    <t>Базар-Коргон району</t>
  </si>
  <si>
    <t>Ноокен району</t>
  </si>
  <si>
    <t>Кочкор-Ата ш.</t>
  </si>
  <si>
    <t>Сузак району</t>
  </si>
  <si>
    <t>Көк-Жаңгак ш.</t>
  </si>
  <si>
    <t>Тогуз-Торо району</t>
  </si>
  <si>
    <t>Токтогул району</t>
  </si>
  <si>
    <t>Чаткал району</t>
  </si>
  <si>
    <t>Жалал-Абад ш.</t>
  </si>
  <si>
    <t>Кара-Көл ш.</t>
  </si>
  <si>
    <t xml:space="preserve">Майлуу-Суу ш. </t>
  </si>
  <si>
    <t>Таш-Көмүр ш.</t>
  </si>
  <si>
    <t>ЫСЫК-КӨЛ ОБЛУСУ</t>
  </si>
  <si>
    <t>Ак-Суу району</t>
  </si>
  <si>
    <t>Жети-Өгүз району</t>
  </si>
  <si>
    <t>Ысык-Көл району</t>
  </si>
  <si>
    <t>Чолпон-Ата ш.</t>
  </si>
  <si>
    <t>Тоң району</t>
  </si>
  <si>
    <t>Түп району</t>
  </si>
  <si>
    <t xml:space="preserve">Каракол ш. </t>
  </si>
  <si>
    <t>Балыкчы ш.</t>
  </si>
  <si>
    <t>НАРЫН ОБЛУСУ</t>
  </si>
  <si>
    <t>Ак-Талаа району</t>
  </si>
  <si>
    <t>Ат-Башы району</t>
  </si>
  <si>
    <t>Жумгал району</t>
  </si>
  <si>
    <t>Кочкор району</t>
  </si>
  <si>
    <t>Нарын району</t>
  </si>
  <si>
    <t>Нарын ш.</t>
  </si>
  <si>
    <t>ОШ ОБЛУСУ</t>
  </si>
  <si>
    <t>Алай району</t>
  </si>
  <si>
    <t>Алайский район</t>
  </si>
  <si>
    <t>Араван району</t>
  </si>
  <si>
    <t>Араванский район</t>
  </si>
  <si>
    <t>Кара-Кулжа району</t>
  </si>
  <si>
    <t>Кара-Кулжинский район</t>
  </si>
  <si>
    <t>Кара-Суу району</t>
  </si>
  <si>
    <t>Кара-Сууский район</t>
  </si>
  <si>
    <t xml:space="preserve"> Кара-Суу ш.</t>
  </si>
  <si>
    <t>Ноокат району</t>
  </si>
  <si>
    <t>Ноокатский район</t>
  </si>
  <si>
    <t xml:space="preserve"> Ноокат ш.</t>
  </si>
  <si>
    <t>Өзгөн району</t>
  </si>
  <si>
    <t>Узгенский район</t>
  </si>
  <si>
    <t xml:space="preserve"> Өзгөн ш.</t>
  </si>
  <si>
    <t>Чоң-Алай району</t>
  </si>
  <si>
    <t>Чон-Алайский район</t>
  </si>
  <si>
    <t>ТАЛАС ОБЛУСУ</t>
  </si>
  <si>
    <t>Бакай-Ата району</t>
  </si>
  <si>
    <t>Бакай-Атинский район</t>
  </si>
  <si>
    <t>Кара-Буура району</t>
  </si>
  <si>
    <t>Кара-Бууринский район</t>
  </si>
  <si>
    <t>Манас району</t>
  </si>
  <si>
    <t>Манасский район</t>
  </si>
  <si>
    <t>Талас району</t>
  </si>
  <si>
    <t>Таласский район</t>
  </si>
  <si>
    <t>Талас ш.</t>
  </si>
  <si>
    <t>г. Талас</t>
  </si>
  <si>
    <t>ЧҮЙ ОБЛУСУ</t>
  </si>
  <si>
    <t>Аламүдүн району</t>
  </si>
  <si>
    <t xml:space="preserve">Аламудунский район </t>
  </si>
  <si>
    <t>Жайыл району</t>
  </si>
  <si>
    <t>Жайылский район</t>
  </si>
  <si>
    <t>Кара-Балта ш.</t>
  </si>
  <si>
    <t>г. Кара-Балта</t>
  </si>
  <si>
    <t>Кемин району</t>
  </si>
  <si>
    <t>Кеминский район</t>
  </si>
  <si>
    <t>Орловка ш.</t>
  </si>
  <si>
    <t>г. Орловка</t>
  </si>
  <si>
    <t>Кемин ш.</t>
  </si>
  <si>
    <t>г. Кемин</t>
  </si>
  <si>
    <t>Москва району</t>
  </si>
  <si>
    <t>Московский район</t>
  </si>
  <si>
    <t>Панфилов району</t>
  </si>
  <si>
    <t>Панфиловский район</t>
  </si>
  <si>
    <t>Сокулук району</t>
  </si>
  <si>
    <t>Сокулукский район</t>
  </si>
  <si>
    <t>Шопоков ш.</t>
  </si>
  <si>
    <t>г. Шопоков</t>
  </si>
  <si>
    <t xml:space="preserve">Ысык-Ата району </t>
  </si>
  <si>
    <t xml:space="preserve">Ысык-Атинский район </t>
  </si>
  <si>
    <t>Кант ш.</t>
  </si>
  <si>
    <t>г. Кант</t>
  </si>
  <si>
    <t>Чүй району</t>
  </si>
  <si>
    <t>Чуйский район</t>
  </si>
  <si>
    <t>Кайынды ш.</t>
  </si>
  <si>
    <t>г. Каинды</t>
  </si>
  <si>
    <t>Токмок ш.</t>
  </si>
  <si>
    <t>г. Токмок</t>
  </si>
  <si>
    <t>БИШКЕК ш.</t>
  </si>
  <si>
    <t>ОШ ш.</t>
  </si>
  <si>
    <t>Баткенский район</t>
  </si>
  <si>
    <t>Кадамжайский район</t>
  </si>
  <si>
    <t>Лейлекский район</t>
  </si>
  <si>
    <t>г. Баткен</t>
  </si>
  <si>
    <t>г.Сулюкта</t>
  </si>
  <si>
    <t>г. Кызыл-Кия</t>
  </si>
  <si>
    <t>Аксыйский район</t>
  </si>
  <si>
    <t>г. Кербен</t>
  </si>
  <si>
    <t>Ала-Букинский район</t>
  </si>
  <si>
    <t>Базар-Коргонский район</t>
  </si>
  <si>
    <t>Ноокенский район</t>
  </si>
  <si>
    <t>г. Кочкор-Ата</t>
  </si>
  <si>
    <t>Сузакский район</t>
  </si>
  <si>
    <t>г. Кок-Жангак</t>
  </si>
  <si>
    <t>Тогуз-Тороуский район</t>
  </si>
  <si>
    <t>Токтогульский район</t>
  </si>
  <si>
    <t>Чаткальский район</t>
  </si>
  <si>
    <t>г. Джалал -Абад</t>
  </si>
  <si>
    <t xml:space="preserve">г. Кара-Куль </t>
  </si>
  <si>
    <t xml:space="preserve">г. Майлуу-Суу </t>
  </si>
  <si>
    <t>г. Таш-Кумыр</t>
  </si>
  <si>
    <t>Ак-Суйский район</t>
  </si>
  <si>
    <t>Жети-Огузский район</t>
  </si>
  <si>
    <t>Иссык-Кульский район</t>
  </si>
  <si>
    <t>Тонский район</t>
  </si>
  <si>
    <t>Тюпский район</t>
  </si>
  <si>
    <t xml:space="preserve">г. Каракол </t>
  </si>
  <si>
    <t>г. Балыкчы</t>
  </si>
  <si>
    <t>Ак-Талинский район</t>
  </si>
  <si>
    <t>Ат-Башынский район</t>
  </si>
  <si>
    <t>Жумгальский район</t>
  </si>
  <si>
    <t>Кочкорский район</t>
  </si>
  <si>
    <t>Нарынский район</t>
  </si>
  <si>
    <t>г. Нарын</t>
  </si>
  <si>
    <t>Автомобиль транспорту менен жүк ташуунун көлөмү</t>
  </si>
  <si>
    <t>(миң.тонна)</t>
  </si>
  <si>
    <t>(өткөн жылдын мезгилине карата салыштырмалуу пайызы менен)</t>
  </si>
  <si>
    <t>Автомобиль транспорту менен жүктөрдү ташуунун өсүү темпи</t>
  </si>
  <si>
    <r>
      <t xml:space="preserve">К¼рс¼тк³чт¼рд³ иштет³³н³н  </t>
    </r>
    <r>
      <rPr>
        <b/>
        <u/>
        <sz val="7.5"/>
        <rFont val="Kyrghyz Times"/>
      </rPr>
      <t>мезгилд³³л³г³</t>
    </r>
    <r>
      <rPr>
        <sz val="7.5"/>
        <rFont val="Kyrghyz Times"/>
      </rPr>
      <t xml:space="preserve">: </t>
    </r>
  </si>
  <si>
    <t xml:space="preserve">айлык - отчеттук мезгилден кийинки </t>
  </si>
  <si>
    <t xml:space="preserve">периода;  </t>
  </si>
  <si>
    <t xml:space="preserve">Соода, МКТ жана туризм башкармалыгын </t>
  </si>
  <si>
    <t>Управление статистики торговли, ИКТ и туризма</t>
  </si>
  <si>
    <t>керектөө рынагы,</t>
  </si>
  <si>
    <t xml:space="preserve">  отдел статистики потребительского рынка </t>
  </si>
  <si>
    <t xml:space="preserve"> МКТ жана туризм статистикасы бөлүмү</t>
  </si>
  <si>
    <t xml:space="preserve">  ИКТ и туризма</t>
  </si>
  <si>
    <t xml:space="preserve">   г.Чолпон-Ата</t>
  </si>
  <si>
    <t xml:space="preserve">    г.Исфана</t>
  </si>
  <si>
    <t xml:space="preserve">    г.Кара-Суу</t>
  </si>
  <si>
    <t xml:space="preserve">   г.Ноокат</t>
  </si>
  <si>
    <t xml:space="preserve">   г.Узген</t>
  </si>
  <si>
    <t xml:space="preserve">   г. Каинды</t>
  </si>
  <si>
    <t xml:space="preserve">   г.Кара-Суу</t>
  </si>
  <si>
    <t>тел: (0312) 324725; 324918</t>
  </si>
  <si>
    <t xml:space="preserve">месячная - 25 числа после отчетного </t>
  </si>
  <si>
    <t xml:space="preserve"> 25-күнү;</t>
  </si>
  <si>
    <r>
      <rPr>
        <b/>
        <u/>
        <sz val="8.5"/>
        <rFont val="Times New Roman"/>
        <family val="1"/>
        <charset val="204"/>
      </rPr>
      <t>Периодичность</t>
    </r>
    <r>
      <rPr>
        <sz val="8.5"/>
        <rFont val="Times New Roman"/>
        <family val="1"/>
        <charset val="204"/>
      </rPr>
      <t xml:space="preserve"> разработки показателей: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</si>
</sst>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4" x14ac:knownFonts="1">
    <font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.5"/>
      <name val="Kyrghyz Times"/>
    </font>
    <font>
      <sz val="9.5"/>
      <color rgb="FFFF0000"/>
      <name val="Kyrghyz Times"/>
    </font>
    <font>
      <sz val="10"/>
      <name val="Arial Cyr"/>
    </font>
    <font>
      <sz val="9.5"/>
      <name val="Kyrghyz Times"/>
    </font>
    <font>
      <sz val="9"/>
      <name val="Kyrghyz Times"/>
    </font>
    <font>
      <sz val="10"/>
      <color rgb="FF000000"/>
      <name val="Times New Roman"/>
      <family val="1"/>
      <charset val="204"/>
    </font>
    <font>
      <b/>
      <sz val="9.5"/>
      <name val="Kyrghyz Times"/>
    </font>
    <font>
      <i/>
      <sz val="8.5"/>
      <name val="Times New Roman"/>
      <family val="1"/>
      <charset val="204"/>
    </font>
    <font>
      <sz val="7.5"/>
      <name val="Kyrghyz Times"/>
    </font>
    <font>
      <b/>
      <u/>
      <sz val="7.5"/>
      <name val="Kyrghyz Times"/>
    </font>
    <font>
      <i/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b/>
      <u/>
      <sz val="8.5"/>
      <name val="Times New Roman"/>
      <family val="1"/>
      <charset val="204"/>
    </font>
    <font>
      <sz val="8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84">
    <xf numFmtId="0" fontId="0" fillId="0" borderId="0" xfId="0"/>
    <xf numFmtId="164" fontId="5" fillId="0" borderId="0" xfId="0" applyNumberFormat="1" applyFont="1" applyFill="1"/>
    <xf numFmtId="164" fontId="4" fillId="0" borderId="0" xfId="0" applyNumberFormat="1" applyFont="1" applyFill="1"/>
    <xf numFmtId="0" fontId="2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/>
    <xf numFmtId="1" fontId="4" fillId="0" borderId="0" xfId="0" applyNumberFormat="1" applyFont="1" applyFill="1"/>
    <xf numFmtId="1" fontId="5" fillId="0" borderId="0" xfId="0" applyNumberFormat="1" applyFont="1" applyFill="1" applyAlignment="1">
      <alignment horizontal="left" indent="1"/>
    </xf>
    <xf numFmtId="1" fontId="4" fillId="0" borderId="0" xfId="0" applyNumberFormat="1" applyFont="1" applyFill="1" applyAlignment="1">
      <alignment horizontal="left" indent="2"/>
    </xf>
    <xf numFmtId="164" fontId="5" fillId="0" borderId="0" xfId="0" applyNumberFormat="1" applyFont="1" applyFill="1" applyAlignment="1">
      <alignment horizontal="left" inden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/>
    <xf numFmtId="164" fontId="4" fillId="0" borderId="0" xfId="0" applyNumberFormat="1" applyFont="1"/>
    <xf numFmtId="165" fontId="5" fillId="0" borderId="0" xfId="0" applyNumberFormat="1" applyFont="1" applyFill="1"/>
    <xf numFmtId="165" fontId="4" fillId="0" borderId="0" xfId="0" applyNumberFormat="1" applyFont="1" applyFill="1"/>
    <xf numFmtId="165" fontId="4" fillId="0" borderId="0" xfId="0" applyNumberFormat="1" applyFont="1"/>
    <xf numFmtId="165" fontId="8" fillId="0" borderId="0" xfId="0" applyNumberFormat="1" applyFont="1" applyFill="1"/>
    <xf numFmtId="165" fontId="2" fillId="0" borderId="0" xfId="0" applyNumberFormat="1" applyFont="1" applyFill="1"/>
    <xf numFmtId="0" fontId="5" fillId="0" borderId="2" xfId="0" applyFont="1" applyFill="1" applyBorder="1"/>
    <xf numFmtId="0" fontId="9" fillId="0" borderId="1" xfId="0" applyFont="1" applyFill="1" applyBorder="1"/>
    <xf numFmtId="0" fontId="7" fillId="0" borderId="1" xfId="0" applyFont="1" applyFill="1" applyBorder="1"/>
    <xf numFmtId="0" fontId="6" fillId="0" borderId="0" xfId="0" applyFont="1" applyFill="1"/>
    <xf numFmtId="165" fontId="5" fillId="0" borderId="2" xfId="0" applyNumberFormat="1" applyFont="1" applyFill="1" applyBorder="1"/>
    <xf numFmtId="1" fontId="4" fillId="0" borderId="2" xfId="0" applyNumberFormat="1" applyFont="1" applyFill="1" applyBorder="1"/>
    <xf numFmtId="164" fontId="8" fillId="0" borderId="0" xfId="0" applyNumberFormat="1" applyFont="1" applyFill="1"/>
    <xf numFmtId="0" fontId="10" fillId="0" borderId="0" xfId="0" applyFont="1"/>
    <xf numFmtId="0" fontId="11" fillId="0" borderId="0" xfId="0" applyFont="1"/>
    <xf numFmtId="0" fontId="13" fillId="0" borderId="0" xfId="1" applyFont="1" applyFill="1"/>
    <xf numFmtId="0" fontId="13" fillId="0" borderId="0" xfId="1" applyFont="1" applyFill="1" applyAlignment="1">
      <alignment horizontal="left" indent="1"/>
    </xf>
    <xf numFmtId="0" fontId="13" fillId="0" borderId="0" xfId="0" applyFont="1"/>
    <xf numFmtId="0" fontId="13" fillId="0" borderId="0" xfId="2" applyFont="1" applyFill="1"/>
    <xf numFmtId="0" fontId="13" fillId="0" borderId="0" xfId="2" applyFont="1" applyFill="1" applyAlignment="1">
      <alignment horizontal="left" indent="1"/>
    </xf>
    <xf numFmtId="0" fontId="13" fillId="0" borderId="0" xfId="0" applyFont="1" applyFill="1" applyAlignment="1">
      <alignment horizontal="left" indent="1"/>
    </xf>
    <xf numFmtId="0" fontId="14" fillId="0" borderId="0" xfId="0" applyFont="1" applyFill="1"/>
    <xf numFmtId="0" fontId="13" fillId="0" borderId="0" xfId="0" applyFont="1" applyFill="1"/>
    <xf numFmtId="0" fontId="6" fillId="0" borderId="0" xfId="1" applyFont="1" applyFill="1"/>
    <xf numFmtId="0" fontId="15" fillId="0" borderId="0" xfId="0" applyFont="1" applyFill="1" applyAlignment="1" applyProtection="1">
      <alignment wrapText="1"/>
    </xf>
    <xf numFmtId="0" fontId="14" fillId="0" borderId="0" xfId="1" applyFont="1" applyFill="1"/>
    <xf numFmtId="0" fontId="14" fillId="0" borderId="0" xfId="1" applyFont="1" applyFill="1" applyAlignment="1">
      <alignment horizontal="left" indent="1"/>
    </xf>
    <xf numFmtId="0" fontId="6" fillId="0" borderId="0" xfId="2" applyFont="1" applyFill="1"/>
    <xf numFmtId="0" fontId="6" fillId="0" borderId="0" xfId="1" applyFont="1" applyFill="1" applyAlignment="1">
      <alignment horizontal="left" indent="1"/>
    </xf>
    <xf numFmtId="0" fontId="14" fillId="0" borderId="0" xfId="1" applyFont="1" applyFill="1" applyAlignment="1">
      <alignment horizontal="left"/>
    </xf>
    <xf numFmtId="0" fontId="6" fillId="0" borderId="0" xfId="1" applyFont="1" applyFill="1" applyAlignment="1">
      <alignment horizontal="left"/>
    </xf>
    <xf numFmtId="165" fontId="10" fillId="0" borderId="0" xfId="0" applyNumberFormat="1" applyFont="1"/>
    <xf numFmtId="165" fontId="10" fillId="0" borderId="2" xfId="0" applyNumberFormat="1" applyFont="1" applyBorder="1"/>
    <xf numFmtId="0" fontId="6" fillId="0" borderId="0" xfId="0" applyFont="1" applyFill="1" applyAlignment="1" applyProtection="1">
      <alignment wrapText="1"/>
    </xf>
    <xf numFmtId="0" fontId="6" fillId="0" borderId="0" xfId="2" applyFont="1" applyFill="1" applyAlignment="1">
      <alignment horizontal="left" indent="1"/>
    </xf>
    <xf numFmtId="0" fontId="5" fillId="0" borderId="0" xfId="0" applyFont="1" applyFill="1" applyAlignment="1">
      <alignment horizontal="left" vertical="center" wrapText="1"/>
    </xf>
    <xf numFmtId="1" fontId="7" fillId="0" borderId="0" xfId="0" applyNumberFormat="1" applyFont="1" applyFill="1" applyAlignment="1">
      <alignment horizontal="left" indent="1"/>
    </xf>
    <xf numFmtId="0" fontId="6" fillId="0" borderId="0" xfId="1" applyFont="1" applyFill="1" applyAlignment="1"/>
    <xf numFmtId="1" fontId="6" fillId="0" borderId="0" xfId="0" applyNumberFormat="1" applyFont="1" applyFill="1" applyAlignment="1">
      <alignment horizontal="left" indent="2"/>
    </xf>
    <xf numFmtId="1" fontId="7" fillId="0" borderId="2" xfId="0" applyNumberFormat="1" applyFont="1" applyFill="1" applyBorder="1" applyAlignment="1">
      <alignment horizontal="left" indent="1"/>
    </xf>
    <xf numFmtId="164" fontId="5" fillId="0" borderId="2" xfId="0" applyNumberFormat="1" applyFont="1" applyFill="1" applyBorder="1" applyAlignment="1">
      <alignment horizontal="left" inden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3" fontId="18" fillId="0" borderId="0" xfId="0" applyNumberFormat="1" applyFont="1" applyFill="1" applyAlignment="1">
      <alignment horizontal="left"/>
    </xf>
    <xf numFmtId="0" fontId="18" fillId="0" borderId="0" xfId="0" applyFont="1" applyFill="1" applyBorder="1" applyAlignment="1"/>
    <xf numFmtId="0" fontId="5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top" wrapText="1"/>
    </xf>
    <xf numFmtId="0" fontId="17" fillId="0" borderId="2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0" xfId="0" applyFont="1" applyFill="1" applyAlignment="1"/>
    <xf numFmtId="0" fontId="0" fillId="0" borderId="0" xfId="0" applyAlignment="1"/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0" fillId="0" borderId="2" xfId="0" applyBorder="1" applyAlignment="1"/>
    <xf numFmtId="0" fontId="5" fillId="0" borderId="8" xfId="0" applyFont="1" applyFill="1" applyBorder="1" applyAlignment="1">
      <alignment horizontal="center"/>
    </xf>
  </cellXfs>
  <cellStyles count="3">
    <cellStyle name="Обычный" xfId="0" builtinId="0"/>
    <cellStyle name="Обычный_Таб-н" xfId="2"/>
    <cellStyle name="Обычный_Таб-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219075</xdr:colOff>
      <xdr:row>19</xdr:row>
      <xdr:rowOff>142875</xdr:rowOff>
    </xdr:from>
    <xdr:to>
      <xdr:col>32</xdr:col>
      <xdr:colOff>314325</xdr:colOff>
      <xdr:row>21</xdr:row>
      <xdr:rowOff>45720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xmlns="" id="{2992E761-E2F6-4F87-A277-059E1E6A8361}"/>
            </a:ext>
          </a:extLst>
        </xdr:cNvPr>
        <xdr:cNvSpPr txBox="1">
          <a:spLocks noChangeArrowheads="1"/>
        </xdr:cNvSpPr>
      </xdr:nvSpPr>
      <xdr:spPr bwMode="auto">
        <a:xfrm>
          <a:off x="12273915" y="2200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219075</xdr:colOff>
      <xdr:row>19</xdr:row>
      <xdr:rowOff>142875</xdr:rowOff>
    </xdr:from>
    <xdr:to>
      <xdr:col>32</xdr:col>
      <xdr:colOff>314325</xdr:colOff>
      <xdr:row>21</xdr:row>
      <xdr:rowOff>36195</xdr:rowOff>
    </xdr:to>
    <xdr:sp macro="" textlink="">
      <xdr:nvSpPr>
        <xdr:cNvPr id="3" name="Text Box 11">
          <a:extLst>
            <a:ext uri="{FF2B5EF4-FFF2-40B4-BE49-F238E27FC236}">
              <a16:creationId xmlns:a16="http://schemas.microsoft.com/office/drawing/2014/main" xmlns="" id="{F132FAEB-70BF-4B20-98C7-41B70BE61639}"/>
            </a:ext>
          </a:extLst>
        </xdr:cNvPr>
        <xdr:cNvSpPr txBox="1">
          <a:spLocks noChangeArrowheads="1"/>
        </xdr:cNvSpPr>
      </xdr:nvSpPr>
      <xdr:spPr bwMode="auto">
        <a:xfrm>
          <a:off x="12273915" y="2200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219075</xdr:colOff>
      <xdr:row>17</xdr:row>
      <xdr:rowOff>0</xdr:rowOff>
    </xdr:from>
    <xdr:to>
      <xdr:col>32</xdr:col>
      <xdr:colOff>314325</xdr:colOff>
      <xdr:row>18</xdr:row>
      <xdr:rowOff>60960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xmlns="" id="{D8F95C3F-5B72-4F7E-B5A5-C8203DFEC039}"/>
            </a:ext>
          </a:extLst>
        </xdr:cNvPr>
        <xdr:cNvSpPr txBox="1">
          <a:spLocks noChangeArrowheads="1"/>
        </xdr:cNvSpPr>
      </xdr:nvSpPr>
      <xdr:spPr bwMode="auto">
        <a:xfrm>
          <a:off x="12273915" y="1752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86;&#1074;&#1072;&#1103;%20&#1087;&#1072;&#1087;&#1082;&#1072;\Rashet\TRANS\&#1058;&#1088;&#1072;&#1085;&#1089;&#1087;&#1086;&#1088;&#1090;%202018&#1075;\&#1058;&#1088;&#1072;&#1085;&#1089;&#1087;&#1086;&#1088;&#1090;-%20&#1048;&#1055;%20-%20&#1056;&#1077;&#1075;&#1080;&#1086;&#1085;&#1099;\&#1041;&#1072;&#1090;&#1082;&#1077;&#1085;\&#1043;&#1088;&#1091;&#1079;%20&#1080;%20&#1087;&#1072;&#1089;&#1089;-&#1090;_05(12)%202018%20&#1075;\&#1054;&#1073;&#1086;&#1088;&#1086;&#1090;&#1099;%20-%202018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8 г"/>
      <sheetName val="Февраль 2018 г"/>
      <sheetName val="Март 2018 г"/>
      <sheetName val="Апрель 2018 г"/>
      <sheetName val="Май 2018 г"/>
      <sheetName val="Июнь 2018 г"/>
      <sheetName val="Июль 2018 г"/>
      <sheetName val="Август 2018 г"/>
      <sheetName val="Сентябрь 2018 г"/>
      <sheetName val="Октябрь 2018 г"/>
      <sheetName val="Ноябрь 2018 г"/>
      <sheetName val="Декабрь 2018 г"/>
    </sheetNames>
    <sheetDataSet>
      <sheetData sheetId="0" refreshError="1"/>
      <sheetData sheetId="1" refreshError="1"/>
      <sheetData sheetId="2" refreshError="1">
        <row r="23">
          <cell r="M23">
            <v>100.6</v>
          </cell>
        </row>
        <row r="24">
          <cell r="M24">
            <v>102.3</v>
          </cell>
        </row>
        <row r="25">
          <cell r="M25">
            <v>100.7</v>
          </cell>
        </row>
        <row r="26">
          <cell r="M26">
            <v>100.6</v>
          </cell>
        </row>
        <row r="27">
          <cell r="M27">
            <v>100</v>
          </cell>
        </row>
        <row r="28">
          <cell r="M28">
            <v>101.2</v>
          </cell>
        </row>
        <row r="29">
          <cell r="M29">
            <v>101.2</v>
          </cell>
        </row>
      </sheetData>
      <sheetData sheetId="3" refreshError="1">
        <row r="23">
          <cell r="M23">
            <v>100.6</v>
          </cell>
        </row>
        <row r="24">
          <cell r="M24">
            <v>101.7</v>
          </cell>
        </row>
        <row r="25">
          <cell r="M25">
            <v>100.5</v>
          </cell>
        </row>
        <row r="26">
          <cell r="M26">
            <v>100.4</v>
          </cell>
        </row>
        <row r="27">
          <cell r="M27">
            <v>100</v>
          </cell>
        </row>
        <row r="28">
          <cell r="M28">
            <v>101.8</v>
          </cell>
        </row>
        <row r="29">
          <cell r="M29">
            <v>101.3</v>
          </cell>
        </row>
      </sheetData>
      <sheetData sheetId="4" refreshError="1">
        <row r="24">
          <cell r="M24">
            <v>100.8</v>
          </cell>
        </row>
        <row r="25">
          <cell r="M25">
            <v>103.6</v>
          </cell>
        </row>
        <row r="26">
          <cell r="M26">
            <v>100.5</v>
          </cell>
        </row>
        <row r="27">
          <cell r="M27">
            <v>100.3</v>
          </cell>
        </row>
        <row r="28">
          <cell r="M28">
            <v>100</v>
          </cell>
        </row>
        <row r="29">
          <cell r="M29">
            <v>101.7</v>
          </cell>
        </row>
        <row r="30">
          <cell r="M30">
            <v>101.2</v>
          </cell>
        </row>
      </sheetData>
      <sheetData sheetId="5" refreshError="1">
        <row r="23">
          <cell r="M23">
            <v>101</v>
          </cell>
        </row>
        <row r="24">
          <cell r="M24">
            <v>103.5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48"/>
  <sheetViews>
    <sheetView tabSelected="1" workbookViewId="0">
      <pane xSplit="3" ySplit="13" topLeftCell="AR14" activePane="bottomRight" state="frozen"/>
      <selection activeCell="AK24" sqref="AK24"/>
      <selection pane="topRight" activeCell="AK24" sqref="AK24"/>
      <selection pane="bottomLeft" activeCell="AK24" sqref="AK24"/>
      <selection pane="bottomRight" activeCell="AV100" sqref="AV100"/>
    </sheetView>
  </sheetViews>
  <sheetFormatPr defaultColWidth="9.109375" defaultRowHeight="12" x14ac:dyDescent="0.25"/>
  <cols>
    <col min="1" max="1" width="12.33203125" style="16" hidden="1" customWidth="1"/>
    <col min="2" max="3" width="31.33203125" style="16" customWidth="1"/>
    <col min="4" max="4" width="9.109375" style="16"/>
    <col min="5" max="16" width="9.44140625" style="16" hidden="1" customWidth="1"/>
    <col min="17" max="17" width="9.44140625" style="16" customWidth="1"/>
    <col min="18" max="29" width="9.44140625" style="16" hidden="1" customWidth="1"/>
    <col min="30" max="30" width="9.88671875" style="16" customWidth="1"/>
    <col min="31" max="37" width="9.44140625" style="16" customWidth="1"/>
    <col min="38" max="38" width="7.88671875" style="16" customWidth="1"/>
    <col min="39" max="41" width="9.44140625" style="19" customWidth="1"/>
    <col min="42" max="42" width="9.44140625" style="16" customWidth="1"/>
    <col min="43" max="43" width="0" style="16" hidden="1" customWidth="1"/>
    <col min="44" max="271" width="9.109375" style="16"/>
    <col min="272" max="272" width="13.44140625" style="16" bestFit="1" customWidth="1"/>
    <col min="273" max="273" width="30.109375" style="16" bestFit="1" customWidth="1"/>
    <col min="274" max="274" width="33.109375" style="16" customWidth="1"/>
    <col min="275" max="275" width="38.5546875" style="16" customWidth="1"/>
    <col min="276" max="527" width="9.109375" style="16"/>
    <col min="528" max="528" width="13.44140625" style="16" bestFit="1" customWidth="1"/>
    <col min="529" max="529" width="30.109375" style="16" bestFit="1" customWidth="1"/>
    <col min="530" max="530" width="33.109375" style="16" customWidth="1"/>
    <col min="531" max="531" width="38.5546875" style="16" customWidth="1"/>
    <col min="532" max="783" width="9.109375" style="16"/>
    <col min="784" max="784" width="13.44140625" style="16" bestFit="1" customWidth="1"/>
    <col min="785" max="785" width="30.109375" style="16" bestFit="1" customWidth="1"/>
    <col min="786" max="786" width="33.109375" style="16" customWidth="1"/>
    <col min="787" max="787" width="38.5546875" style="16" customWidth="1"/>
    <col min="788" max="1039" width="9.109375" style="16"/>
    <col min="1040" max="1040" width="13.44140625" style="16" bestFit="1" customWidth="1"/>
    <col min="1041" max="1041" width="30.109375" style="16" bestFit="1" customWidth="1"/>
    <col min="1042" max="1042" width="33.109375" style="16" customWidth="1"/>
    <col min="1043" max="1043" width="38.5546875" style="16" customWidth="1"/>
    <col min="1044" max="1295" width="9.109375" style="16"/>
    <col min="1296" max="1296" width="13.44140625" style="16" bestFit="1" customWidth="1"/>
    <col min="1297" max="1297" width="30.109375" style="16" bestFit="1" customWidth="1"/>
    <col min="1298" max="1298" width="33.109375" style="16" customWidth="1"/>
    <col min="1299" max="1299" width="38.5546875" style="16" customWidth="1"/>
    <col min="1300" max="1551" width="9.109375" style="16"/>
    <col min="1552" max="1552" width="13.44140625" style="16" bestFit="1" customWidth="1"/>
    <col min="1553" max="1553" width="30.109375" style="16" bestFit="1" customWidth="1"/>
    <col min="1554" max="1554" width="33.109375" style="16" customWidth="1"/>
    <col min="1555" max="1555" width="38.5546875" style="16" customWidth="1"/>
    <col min="1556" max="1807" width="9.109375" style="16"/>
    <col min="1808" max="1808" width="13.44140625" style="16" bestFit="1" customWidth="1"/>
    <col min="1809" max="1809" width="30.109375" style="16" bestFit="1" customWidth="1"/>
    <col min="1810" max="1810" width="33.109375" style="16" customWidth="1"/>
    <col min="1811" max="1811" width="38.5546875" style="16" customWidth="1"/>
    <col min="1812" max="2063" width="9.109375" style="16"/>
    <col min="2064" max="2064" width="13.44140625" style="16" bestFit="1" customWidth="1"/>
    <col min="2065" max="2065" width="30.109375" style="16" bestFit="1" customWidth="1"/>
    <col min="2066" max="2066" width="33.109375" style="16" customWidth="1"/>
    <col min="2067" max="2067" width="38.5546875" style="16" customWidth="1"/>
    <col min="2068" max="2319" width="9.109375" style="16"/>
    <col min="2320" max="2320" width="13.44140625" style="16" bestFit="1" customWidth="1"/>
    <col min="2321" max="2321" width="30.109375" style="16" bestFit="1" customWidth="1"/>
    <col min="2322" max="2322" width="33.109375" style="16" customWidth="1"/>
    <col min="2323" max="2323" width="38.5546875" style="16" customWidth="1"/>
    <col min="2324" max="2575" width="9.109375" style="16"/>
    <col min="2576" max="2576" width="13.44140625" style="16" bestFit="1" customWidth="1"/>
    <col min="2577" max="2577" width="30.109375" style="16" bestFit="1" customWidth="1"/>
    <col min="2578" max="2578" width="33.109375" style="16" customWidth="1"/>
    <col min="2579" max="2579" width="38.5546875" style="16" customWidth="1"/>
    <col min="2580" max="2831" width="9.109375" style="16"/>
    <col min="2832" max="2832" width="13.44140625" style="16" bestFit="1" customWidth="1"/>
    <col min="2833" max="2833" width="30.109375" style="16" bestFit="1" customWidth="1"/>
    <col min="2834" max="2834" width="33.109375" style="16" customWidth="1"/>
    <col min="2835" max="2835" width="38.5546875" style="16" customWidth="1"/>
    <col min="2836" max="3087" width="9.109375" style="16"/>
    <col min="3088" max="3088" width="13.44140625" style="16" bestFit="1" customWidth="1"/>
    <col min="3089" max="3089" width="30.109375" style="16" bestFit="1" customWidth="1"/>
    <col min="3090" max="3090" width="33.109375" style="16" customWidth="1"/>
    <col min="3091" max="3091" width="38.5546875" style="16" customWidth="1"/>
    <col min="3092" max="3343" width="9.109375" style="16"/>
    <col min="3344" max="3344" width="13.44140625" style="16" bestFit="1" customWidth="1"/>
    <col min="3345" max="3345" width="30.109375" style="16" bestFit="1" customWidth="1"/>
    <col min="3346" max="3346" width="33.109375" style="16" customWidth="1"/>
    <col min="3347" max="3347" width="38.5546875" style="16" customWidth="1"/>
    <col min="3348" max="3599" width="9.109375" style="16"/>
    <col min="3600" max="3600" width="13.44140625" style="16" bestFit="1" customWidth="1"/>
    <col min="3601" max="3601" width="30.109375" style="16" bestFit="1" customWidth="1"/>
    <col min="3602" max="3602" width="33.109375" style="16" customWidth="1"/>
    <col min="3603" max="3603" width="38.5546875" style="16" customWidth="1"/>
    <col min="3604" max="3855" width="9.109375" style="16"/>
    <col min="3856" max="3856" width="13.44140625" style="16" bestFit="1" customWidth="1"/>
    <col min="3857" max="3857" width="30.109375" style="16" bestFit="1" customWidth="1"/>
    <col min="3858" max="3858" width="33.109375" style="16" customWidth="1"/>
    <col min="3859" max="3859" width="38.5546875" style="16" customWidth="1"/>
    <col min="3860" max="4111" width="9.109375" style="16"/>
    <col min="4112" max="4112" width="13.44140625" style="16" bestFit="1" customWidth="1"/>
    <col min="4113" max="4113" width="30.109375" style="16" bestFit="1" customWidth="1"/>
    <col min="4114" max="4114" width="33.109375" style="16" customWidth="1"/>
    <col min="4115" max="4115" width="38.5546875" style="16" customWidth="1"/>
    <col min="4116" max="4367" width="9.109375" style="16"/>
    <col min="4368" max="4368" width="13.44140625" style="16" bestFit="1" customWidth="1"/>
    <col min="4369" max="4369" width="30.109375" style="16" bestFit="1" customWidth="1"/>
    <col min="4370" max="4370" width="33.109375" style="16" customWidth="1"/>
    <col min="4371" max="4371" width="38.5546875" style="16" customWidth="1"/>
    <col min="4372" max="4623" width="9.109375" style="16"/>
    <col min="4624" max="4624" width="13.44140625" style="16" bestFit="1" customWidth="1"/>
    <col min="4625" max="4625" width="30.109375" style="16" bestFit="1" customWidth="1"/>
    <col min="4626" max="4626" width="33.109375" style="16" customWidth="1"/>
    <col min="4627" max="4627" width="38.5546875" style="16" customWidth="1"/>
    <col min="4628" max="4879" width="9.109375" style="16"/>
    <col min="4880" max="4880" width="13.44140625" style="16" bestFit="1" customWidth="1"/>
    <col min="4881" max="4881" width="30.109375" style="16" bestFit="1" customWidth="1"/>
    <col min="4882" max="4882" width="33.109375" style="16" customWidth="1"/>
    <col min="4883" max="4883" width="38.5546875" style="16" customWidth="1"/>
    <col min="4884" max="5135" width="9.109375" style="16"/>
    <col min="5136" max="5136" width="13.44140625" style="16" bestFit="1" customWidth="1"/>
    <col min="5137" max="5137" width="30.109375" style="16" bestFit="1" customWidth="1"/>
    <col min="5138" max="5138" width="33.109375" style="16" customWidth="1"/>
    <col min="5139" max="5139" width="38.5546875" style="16" customWidth="1"/>
    <col min="5140" max="5391" width="9.109375" style="16"/>
    <col min="5392" max="5392" width="13.44140625" style="16" bestFit="1" customWidth="1"/>
    <col min="5393" max="5393" width="30.109375" style="16" bestFit="1" customWidth="1"/>
    <col min="5394" max="5394" width="33.109375" style="16" customWidth="1"/>
    <col min="5395" max="5395" width="38.5546875" style="16" customWidth="1"/>
    <col min="5396" max="5647" width="9.109375" style="16"/>
    <col min="5648" max="5648" width="13.44140625" style="16" bestFit="1" customWidth="1"/>
    <col min="5649" max="5649" width="30.109375" style="16" bestFit="1" customWidth="1"/>
    <col min="5650" max="5650" width="33.109375" style="16" customWidth="1"/>
    <col min="5651" max="5651" width="38.5546875" style="16" customWidth="1"/>
    <col min="5652" max="5903" width="9.109375" style="16"/>
    <col min="5904" max="5904" width="13.44140625" style="16" bestFit="1" customWidth="1"/>
    <col min="5905" max="5905" width="30.109375" style="16" bestFit="1" customWidth="1"/>
    <col min="5906" max="5906" width="33.109375" style="16" customWidth="1"/>
    <col min="5907" max="5907" width="38.5546875" style="16" customWidth="1"/>
    <col min="5908" max="6159" width="9.109375" style="16"/>
    <col min="6160" max="6160" width="13.44140625" style="16" bestFit="1" customWidth="1"/>
    <col min="6161" max="6161" width="30.109375" style="16" bestFit="1" customWidth="1"/>
    <col min="6162" max="6162" width="33.109375" style="16" customWidth="1"/>
    <col min="6163" max="6163" width="38.5546875" style="16" customWidth="1"/>
    <col min="6164" max="6415" width="9.109375" style="16"/>
    <col min="6416" max="6416" width="13.44140625" style="16" bestFit="1" customWidth="1"/>
    <col min="6417" max="6417" width="30.109375" style="16" bestFit="1" customWidth="1"/>
    <col min="6418" max="6418" width="33.109375" style="16" customWidth="1"/>
    <col min="6419" max="6419" width="38.5546875" style="16" customWidth="1"/>
    <col min="6420" max="6671" width="9.109375" style="16"/>
    <col min="6672" max="6672" width="13.44140625" style="16" bestFit="1" customWidth="1"/>
    <col min="6673" max="6673" width="30.109375" style="16" bestFit="1" customWidth="1"/>
    <col min="6674" max="6674" width="33.109375" style="16" customWidth="1"/>
    <col min="6675" max="6675" width="38.5546875" style="16" customWidth="1"/>
    <col min="6676" max="6927" width="9.109375" style="16"/>
    <col min="6928" max="6928" width="13.44140625" style="16" bestFit="1" customWidth="1"/>
    <col min="6929" max="6929" width="30.109375" style="16" bestFit="1" customWidth="1"/>
    <col min="6930" max="6930" width="33.109375" style="16" customWidth="1"/>
    <col min="6931" max="6931" width="38.5546875" style="16" customWidth="1"/>
    <col min="6932" max="7183" width="9.109375" style="16"/>
    <col min="7184" max="7184" width="13.44140625" style="16" bestFit="1" customWidth="1"/>
    <col min="7185" max="7185" width="30.109375" style="16" bestFit="1" customWidth="1"/>
    <col min="7186" max="7186" width="33.109375" style="16" customWidth="1"/>
    <col min="7187" max="7187" width="38.5546875" style="16" customWidth="1"/>
    <col min="7188" max="7439" width="9.109375" style="16"/>
    <col min="7440" max="7440" width="13.44140625" style="16" bestFit="1" customWidth="1"/>
    <col min="7441" max="7441" width="30.109375" style="16" bestFit="1" customWidth="1"/>
    <col min="7442" max="7442" width="33.109375" style="16" customWidth="1"/>
    <col min="7443" max="7443" width="38.5546875" style="16" customWidth="1"/>
    <col min="7444" max="7695" width="9.109375" style="16"/>
    <col min="7696" max="7696" width="13.44140625" style="16" bestFit="1" customWidth="1"/>
    <col min="7697" max="7697" width="30.109375" style="16" bestFit="1" customWidth="1"/>
    <col min="7698" max="7698" width="33.109375" style="16" customWidth="1"/>
    <col min="7699" max="7699" width="38.5546875" style="16" customWidth="1"/>
    <col min="7700" max="7951" width="9.109375" style="16"/>
    <col min="7952" max="7952" width="13.44140625" style="16" bestFit="1" customWidth="1"/>
    <col min="7953" max="7953" width="30.109375" style="16" bestFit="1" customWidth="1"/>
    <col min="7954" max="7954" width="33.109375" style="16" customWidth="1"/>
    <col min="7955" max="7955" width="38.5546875" style="16" customWidth="1"/>
    <col min="7956" max="8207" width="9.109375" style="16"/>
    <col min="8208" max="8208" width="13.44140625" style="16" bestFit="1" customWidth="1"/>
    <col min="8209" max="8209" width="30.109375" style="16" bestFit="1" customWidth="1"/>
    <col min="8210" max="8210" width="33.109375" style="16" customWidth="1"/>
    <col min="8211" max="8211" width="38.5546875" style="16" customWidth="1"/>
    <col min="8212" max="8463" width="9.109375" style="16"/>
    <col min="8464" max="8464" width="13.44140625" style="16" bestFit="1" customWidth="1"/>
    <col min="8465" max="8465" width="30.109375" style="16" bestFit="1" customWidth="1"/>
    <col min="8466" max="8466" width="33.109375" style="16" customWidth="1"/>
    <col min="8467" max="8467" width="38.5546875" style="16" customWidth="1"/>
    <col min="8468" max="8719" width="9.109375" style="16"/>
    <col min="8720" max="8720" width="13.44140625" style="16" bestFit="1" customWidth="1"/>
    <col min="8721" max="8721" width="30.109375" style="16" bestFit="1" customWidth="1"/>
    <col min="8722" max="8722" width="33.109375" style="16" customWidth="1"/>
    <col min="8723" max="8723" width="38.5546875" style="16" customWidth="1"/>
    <col min="8724" max="8975" width="9.109375" style="16"/>
    <col min="8976" max="8976" width="13.44140625" style="16" bestFit="1" customWidth="1"/>
    <col min="8977" max="8977" width="30.109375" style="16" bestFit="1" customWidth="1"/>
    <col min="8978" max="8978" width="33.109375" style="16" customWidth="1"/>
    <col min="8979" max="8979" width="38.5546875" style="16" customWidth="1"/>
    <col min="8980" max="9231" width="9.109375" style="16"/>
    <col min="9232" max="9232" width="13.44140625" style="16" bestFit="1" customWidth="1"/>
    <col min="9233" max="9233" width="30.109375" style="16" bestFit="1" customWidth="1"/>
    <col min="9234" max="9234" width="33.109375" style="16" customWidth="1"/>
    <col min="9235" max="9235" width="38.5546875" style="16" customWidth="1"/>
    <col min="9236" max="9487" width="9.109375" style="16"/>
    <col min="9488" max="9488" width="13.44140625" style="16" bestFit="1" customWidth="1"/>
    <col min="9489" max="9489" width="30.109375" style="16" bestFit="1" customWidth="1"/>
    <col min="9490" max="9490" width="33.109375" style="16" customWidth="1"/>
    <col min="9491" max="9491" width="38.5546875" style="16" customWidth="1"/>
    <col min="9492" max="9743" width="9.109375" style="16"/>
    <col min="9744" max="9744" width="13.44140625" style="16" bestFit="1" customWidth="1"/>
    <col min="9745" max="9745" width="30.109375" style="16" bestFit="1" customWidth="1"/>
    <col min="9746" max="9746" width="33.109375" style="16" customWidth="1"/>
    <col min="9747" max="9747" width="38.5546875" style="16" customWidth="1"/>
    <col min="9748" max="9999" width="9.109375" style="16"/>
    <col min="10000" max="10000" width="13.44140625" style="16" bestFit="1" customWidth="1"/>
    <col min="10001" max="10001" width="30.109375" style="16" bestFit="1" customWidth="1"/>
    <col min="10002" max="10002" width="33.109375" style="16" customWidth="1"/>
    <col min="10003" max="10003" width="38.5546875" style="16" customWidth="1"/>
    <col min="10004" max="10255" width="9.109375" style="16"/>
    <col min="10256" max="10256" width="13.44140625" style="16" bestFit="1" customWidth="1"/>
    <col min="10257" max="10257" width="30.109375" style="16" bestFit="1" customWidth="1"/>
    <col min="10258" max="10258" width="33.109375" style="16" customWidth="1"/>
    <col min="10259" max="10259" width="38.5546875" style="16" customWidth="1"/>
    <col min="10260" max="10511" width="9.109375" style="16"/>
    <col min="10512" max="10512" width="13.44140625" style="16" bestFit="1" customWidth="1"/>
    <col min="10513" max="10513" width="30.109375" style="16" bestFit="1" customWidth="1"/>
    <col min="10514" max="10514" width="33.109375" style="16" customWidth="1"/>
    <col min="10515" max="10515" width="38.5546875" style="16" customWidth="1"/>
    <col min="10516" max="10767" width="9.109375" style="16"/>
    <col min="10768" max="10768" width="13.44140625" style="16" bestFit="1" customWidth="1"/>
    <col min="10769" max="10769" width="30.109375" style="16" bestFit="1" customWidth="1"/>
    <col min="10770" max="10770" width="33.109375" style="16" customWidth="1"/>
    <col min="10771" max="10771" width="38.5546875" style="16" customWidth="1"/>
    <col min="10772" max="11023" width="9.109375" style="16"/>
    <col min="11024" max="11024" width="13.44140625" style="16" bestFit="1" customWidth="1"/>
    <col min="11025" max="11025" width="30.109375" style="16" bestFit="1" customWidth="1"/>
    <col min="11026" max="11026" width="33.109375" style="16" customWidth="1"/>
    <col min="11027" max="11027" width="38.5546875" style="16" customWidth="1"/>
    <col min="11028" max="11279" width="9.109375" style="16"/>
    <col min="11280" max="11280" width="13.44140625" style="16" bestFit="1" customWidth="1"/>
    <col min="11281" max="11281" width="30.109375" style="16" bestFit="1" customWidth="1"/>
    <col min="11282" max="11282" width="33.109375" style="16" customWidth="1"/>
    <col min="11283" max="11283" width="38.5546875" style="16" customWidth="1"/>
    <col min="11284" max="11535" width="9.109375" style="16"/>
    <col min="11536" max="11536" width="13.44140625" style="16" bestFit="1" customWidth="1"/>
    <col min="11537" max="11537" width="30.109375" style="16" bestFit="1" customWidth="1"/>
    <col min="11538" max="11538" width="33.109375" style="16" customWidth="1"/>
    <col min="11539" max="11539" width="38.5546875" style="16" customWidth="1"/>
    <col min="11540" max="11791" width="9.109375" style="16"/>
    <col min="11792" max="11792" width="13.44140625" style="16" bestFit="1" customWidth="1"/>
    <col min="11793" max="11793" width="30.109375" style="16" bestFit="1" customWidth="1"/>
    <col min="11794" max="11794" width="33.109375" style="16" customWidth="1"/>
    <col min="11795" max="11795" width="38.5546875" style="16" customWidth="1"/>
    <col min="11796" max="12047" width="9.109375" style="16"/>
    <col min="12048" max="12048" width="13.44140625" style="16" bestFit="1" customWidth="1"/>
    <col min="12049" max="12049" width="30.109375" style="16" bestFit="1" customWidth="1"/>
    <col min="12050" max="12050" width="33.109375" style="16" customWidth="1"/>
    <col min="12051" max="12051" width="38.5546875" style="16" customWidth="1"/>
    <col min="12052" max="12303" width="9.109375" style="16"/>
    <col min="12304" max="12304" width="13.44140625" style="16" bestFit="1" customWidth="1"/>
    <col min="12305" max="12305" width="30.109375" style="16" bestFit="1" customWidth="1"/>
    <col min="12306" max="12306" width="33.109375" style="16" customWidth="1"/>
    <col min="12307" max="12307" width="38.5546875" style="16" customWidth="1"/>
    <col min="12308" max="12559" width="9.109375" style="16"/>
    <col min="12560" max="12560" width="13.44140625" style="16" bestFit="1" customWidth="1"/>
    <col min="12561" max="12561" width="30.109375" style="16" bestFit="1" customWidth="1"/>
    <col min="12562" max="12562" width="33.109375" style="16" customWidth="1"/>
    <col min="12563" max="12563" width="38.5546875" style="16" customWidth="1"/>
    <col min="12564" max="12815" width="9.109375" style="16"/>
    <col min="12816" max="12816" width="13.44140625" style="16" bestFit="1" customWidth="1"/>
    <col min="12817" max="12817" width="30.109375" style="16" bestFit="1" customWidth="1"/>
    <col min="12818" max="12818" width="33.109375" style="16" customWidth="1"/>
    <col min="12819" max="12819" width="38.5546875" style="16" customWidth="1"/>
    <col min="12820" max="13071" width="9.109375" style="16"/>
    <col min="13072" max="13072" width="13.44140625" style="16" bestFit="1" customWidth="1"/>
    <col min="13073" max="13073" width="30.109375" style="16" bestFit="1" customWidth="1"/>
    <col min="13074" max="13074" width="33.109375" style="16" customWidth="1"/>
    <col min="13075" max="13075" width="38.5546875" style="16" customWidth="1"/>
    <col min="13076" max="13327" width="9.109375" style="16"/>
    <col min="13328" max="13328" width="13.44140625" style="16" bestFit="1" customWidth="1"/>
    <col min="13329" max="13329" width="30.109375" style="16" bestFit="1" customWidth="1"/>
    <col min="13330" max="13330" width="33.109375" style="16" customWidth="1"/>
    <col min="13331" max="13331" width="38.5546875" style="16" customWidth="1"/>
    <col min="13332" max="13583" width="9.109375" style="16"/>
    <col min="13584" max="13584" width="13.44140625" style="16" bestFit="1" customWidth="1"/>
    <col min="13585" max="13585" width="30.109375" style="16" bestFit="1" customWidth="1"/>
    <col min="13586" max="13586" width="33.109375" style="16" customWidth="1"/>
    <col min="13587" max="13587" width="38.5546875" style="16" customWidth="1"/>
    <col min="13588" max="13839" width="9.109375" style="16"/>
    <col min="13840" max="13840" width="13.44140625" style="16" bestFit="1" customWidth="1"/>
    <col min="13841" max="13841" width="30.109375" style="16" bestFit="1" customWidth="1"/>
    <col min="13842" max="13842" width="33.109375" style="16" customWidth="1"/>
    <col min="13843" max="13843" width="38.5546875" style="16" customWidth="1"/>
    <col min="13844" max="14095" width="9.109375" style="16"/>
    <col min="14096" max="14096" width="13.44140625" style="16" bestFit="1" customWidth="1"/>
    <col min="14097" max="14097" width="30.109375" style="16" bestFit="1" customWidth="1"/>
    <col min="14098" max="14098" width="33.109375" style="16" customWidth="1"/>
    <col min="14099" max="14099" width="38.5546875" style="16" customWidth="1"/>
    <col min="14100" max="14351" width="9.109375" style="16"/>
    <col min="14352" max="14352" width="13.44140625" style="16" bestFit="1" customWidth="1"/>
    <col min="14353" max="14353" width="30.109375" style="16" bestFit="1" customWidth="1"/>
    <col min="14354" max="14354" width="33.109375" style="16" customWidth="1"/>
    <col min="14355" max="14355" width="38.5546875" style="16" customWidth="1"/>
    <col min="14356" max="14607" width="9.109375" style="16"/>
    <col min="14608" max="14608" width="13.44140625" style="16" bestFit="1" customWidth="1"/>
    <col min="14609" max="14609" width="30.109375" style="16" bestFit="1" customWidth="1"/>
    <col min="14610" max="14610" width="33.109375" style="16" customWidth="1"/>
    <col min="14611" max="14611" width="38.5546875" style="16" customWidth="1"/>
    <col min="14612" max="14863" width="9.109375" style="16"/>
    <col min="14864" max="14864" width="13.44140625" style="16" bestFit="1" customWidth="1"/>
    <col min="14865" max="14865" width="30.109375" style="16" bestFit="1" customWidth="1"/>
    <col min="14866" max="14866" width="33.109375" style="16" customWidth="1"/>
    <col min="14867" max="14867" width="38.5546875" style="16" customWidth="1"/>
    <col min="14868" max="15119" width="9.109375" style="16"/>
    <col min="15120" max="15120" width="13.44140625" style="16" bestFit="1" customWidth="1"/>
    <col min="15121" max="15121" width="30.109375" style="16" bestFit="1" customWidth="1"/>
    <col min="15122" max="15122" width="33.109375" style="16" customWidth="1"/>
    <col min="15123" max="15123" width="38.5546875" style="16" customWidth="1"/>
    <col min="15124" max="15375" width="9.109375" style="16"/>
    <col min="15376" max="15376" width="13.44140625" style="16" bestFit="1" customWidth="1"/>
    <col min="15377" max="15377" width="30.109375" style="16" bestFit="1" customWidth="1"/>
    <col min="15378" max="15378" width="33.109375" style="16" customWidth="1"/>
    <col min="15379" max="15379" width="38.5546875" style="16" customWidth="1"/>
    <col min="15380" max="15631" width="9.109375" style="16"/>
    <col min="15632" max="15632" width="13.44140625" style="16" bestFit="1" customWidth="1"/>
    <col min="15633" max="15633" width="30.109375" style="16" bestFit="1" customWidth="1"/>
    <col min="15634" max="15634" width="33.109375" style="16" customWidth="1"/>
    <col min="15635" max="15635" width="38.5546875" style="16" customWidth="1"/>
    <col min="15636" max="15887" width="9.109375" style="16"/>
    <col min="15888" max="15888" width="13.44140625" style="16" bestFit="1" customWidth="1"/>
    <col min="15889" max="15889" width="30.109375" style="16" bestFit="1" customWidth="1"/>
    <col min="15890" max="15890" width="33.109375" style="16" customWidth="1"/>
    <col min="15891" max="15891" width="38.5546875" style="16" customWidth="1"/>
    <col min="15892" max="16143" width="9.109375" style="16"/>
    <col min="16144" max="16144" width="13.44140625" style="16" bestFit="1" customWidth="1"/>
    <col min="16145" max="16145" width="30.109375" style="16" bestFit="1" customWidth="1"/>
    <col min="16146" max="16146" width="33.109375" style="16" customWidth="1"/>
    <col min="16147" max="16147" width="38.5546875" style="16" customWidth="1"/>
    <col min="16148" max="16384" width="9.109375" style="16"/>
  </cols>
  <sheetData>
    <row r="1" spans="1:55" s="3" customFormat="1" ht="30.6" customHeight="1" x14ac:dyDescent="0.3">
      <c r="B1" s="62" t="s">
        <v>163</v>
      </c>
      <c r="C1" s="63" t="s">
        <v>23</v>
      </c>
      <c r="D1" s="63"/>
      <c r="L1" s="77"/>
      <c r="M1" s="77"/>
      <c r="N1" s="78"/>
      <c r="O1" s="78"/>
      <c r="P1" s="78"/>
      <c r="Q1" s="78"/>
      <c r="R1" s="78"/>
      <c r="S1" s="78"/>
      <c r="T1" s="78"/>
      <c r="U1" s="78"/>
      <c r="AM1" s="22"/>
      <c r="AN1" s="22"/>
      <c r="AO1" s="22"/>
    </row>
    <row r="2" spans="1:55" x14ac:dyDescent="0.25">
      <c r="A2" s="14"/>
      <c r="B2" s="58" t="s">
        <v>164</v>
      </c>
      <c r="C2" s="58" t="s">
        <v>24</v>
      </c>
    </row>
    <row r="3" spans="1:55" x14ac:dyDescent="0.25">
      <c r="A3" s="14"/>
      <c r="C3" s="14"/>
    </row>
    <row r="4" spans="1:55" x14ac:dyDescent="0.25">
      <c r="A4" s="14"/>
      <c r="B4" s="64" t="s">
        <v>167</v>
      </c>
      <c r="C4" s="70" t="s">
        <v>186</v>
      </c>
    </row>
    <row r="5" spans="1:55" x14ac:dyDescent="0.25">
      <c r="A5" s="14"/>
      <c r="B5" s="65" t="s">
        <v>168</v>
      </c>
      <c r="C5" s="71" t="s">
        <v>184</v>
      </c>
    </row>
    <row r="6" spans="1:55" x14ac:dyDescent="0.25">
      <c r="A6" s="14"/>
      <c r="B6" s="65" t="s">
        <v>185</v>
      </c>
      <c r="C6" s="71" t="s">
        <v>169</v>
      </c>
    </row>
    <row r="7" spans="1:55" ht="9" customHeight="1" x14ac:dyDescent="0.25">
      <c r="A7" s="14"/>
      <c r="C7" s="72"/>
    </row>
    <row r="8" spans="1:55" x14ac:dyDescent="0.25">
      <c r="A8" s="14"/>
      <c r="B8" s="65" t="s">
        <v>170</v>
      </c>
      <c r="C8" s="71" t="s">
        <v>171</v>
      </c>
    </row>
    <row r="9" spans="1:55" x14ac:dyDescent="0.25">
      <c r="A9" s="14"/>
      <c r="B9" s="65" t="s">
        <v>172</v>
      </c>
      <c r="C9" s="71" t="s">
        <v>173</v>
      </c>
    </row>
    <row r="10" spans="1:55" x14ac:dyDescent="0.25">
      <c r="A10" s="14"/>
      <c r="B10" s="65" t="s">
        <v>174</v>
      </c>
      <c r="C10" s="71" t="s">
        <v>175</v>
      </c>
    </row>
    <row r="11" spans="1:55" ht="12.6" thickBot="1" x14ac:dyDescent="0.3">
      <c r="A11" s="14"/>
      <c r="B11" s="69" t="s">
        <v>183</v>
      </c>
      <c r="C11" s="73" t="s">
        <v>183</v>
      </c>
    </row>
    <row r="12" spans="1:55" s="26" customFormat="1" ht="17.399999999999999" customHeight="1" x14ac:dyDescent="0.3">
      <c r="A12" s="24"/>
      <c r="B12" s="25"/>
      <c r="C12" s="25"/>
      <c r="D12" s="79">
        <v>2018</v>
      </c>
      <c r="E12" s="74">
        <v>2018</v>
      </c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6"/>
      <c r="Q12" s="79">
        <v>2019</v>
      </c>
      <c r="R12" s="74">
        <v>2019</v>
      </c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6"/>
      <c r="AD12" s="79">
        <v>2020</v>
      </c>
      <c r="AE12" s="74">
        <v>2020</v>
      </c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9">
        <v>2021</v>
      </c>
      <c r="AR12" s="74">
        <v>2021</v>
      </c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</row>
    <row r="13" spans="1:55" ht="16.95" customHeight="1" thickBot="1" x14ac:dyDescent="0.3">
      <c r="A13" s="4"/>
      <c r="B13" s="5"/>
      <c r="C13" s="5"/>
      <c r="D13" s="80"/>
      <c r="E13" s="6" t="s">
        <v>0</v>
      </c>
      <c r="F13" s="6" t="s">
        <v>1</v>
      </c>
      <c r="G13" s="6" t="s">
        <v>2</v>
      </c>
      <c r="H13" s="6" t="s">
        <v>3</v>
      </c>
      <c r="I13" s="6" t="s">
        <v>4</v>
      </c>
      <c r="J13" s="6" t="s">
        <v>5</v>
      </c>
      <c r="K13" s="6" t="s">
        <v>6</v>
      </c>
      <c r="L13" s="6" t="s">
        <v>7</v>
      </c>
      <c r="M13" s="6" t="s">
        <v>8</v>
      </c>
      <c r="N13" s="6" t="s">
        <v>9</v>
      </c>
      <c r="O13" s="6" t="s">
        <v>10</v>
      </c>
      <c r="P13" s="6" t="s">
        <v>11</v>
      </c>
      <c r="Q13" s="80"/>
      <c r="R13" s="66" t="s">
        <v>0</v>
      </c>
      <c r="S13" s="66" t="s">
        <v>1</v>
      </c>
      <c r="T13" s="66" t="s">
        <v>2</v>
      </c>
      <c r="U13" s="66" t="s">
        <v>3</v>
      </c>
      <c r="V13" s="66" t="s">
        <v>4</v>
      </c>
      <c r="W13" s="66" t="s">
        <v>5</v>
      </c>
      <c r="X13" s="66" t="s">
        <v>6</v>
      </c>
      <c r="Y13" s="66" t="s">
        <v>7</v>
      </c>
      <c r="Z13" s="66" t="s">
        <v>8</v>
      </c>
      <c r="AA13" s="66" t="s">
        <v>9</v>
      </c>
      <c r="AB13" s="66" t="s">
        <v>10</v>
      </c>
      <c r="AC13" s="66" t="s">
        <v>11</v>
      </c>
      <c r="AD13" s="80"/>
      <c r="AE13" s="66" t="s">
        <v>0</v>
      </c>
      <c r="AF13" s="66" t="s">
        <v>1</v>
      </c>
      <c r="AG13" s="66" t="s">
        <v>2</v>
      </c>
      <c r="AH13" s="66" t="s">
        <v>3</v>
      </c>
      <c r="AI13" s="66" t="s">
        <v>4</v>
      </c>
      <c r="AJ13" s="66" t="s">
        <v>5</v>
      </c>
      <c r="AK13" s="66" t="s">
        <v>6</v>
      </c>
      <c r="AL13" s="66" t="s">
        <v>7</v>
      </c>
      <c r="AM13" s="68" t="s">
        <v>8</v>
      </c>
      <c r="AN13" s="68" t="s">
        <v>9</v>
      </c>
      <c r="AO13" s="68" t="s">
        <v>10</v>
      </c>
      <c r="AP13" s="66" t="s">
        <v>11</v>
      </c>
      <c r="AQ13" s="80"/>
      <c r="AR13" s="83" t="s">
        <v>0</v>
      </c>
      <c r="AS13" s="66"/>
      <c r="AT13" s="66"/>
      <c r="AU13" s="66"/>
      <c r="AV13" s="66"/>
      <c r="AW13" s="66"/>
      <c r="AX13" s="66"/>
      <c r="AY13" s="66"/>
      <c r="AZ13" s="68"/>
      <c r="BA13" s="68"/>
      <c r="BB13" s="68"/>
      <c r="BC13" s="66"/>
    </row>
    <row r="14" spans="1:55" ht="15" customHeight="1" x14ac:dyDescent="0.25">
      <c r="A14" s="7">
        <v>417000000</v>
      </c>
      <c r="B14" s="30" t="s">
        <v>26</v>
      </c>
      <c r="C14" s="8" t="s">
        <v>12</v>
      </c>
      <c r="D14" s="18">
        <v>30515.200000000001</v>
      </c>
      <c r="E14" s="1">
        <f t="shared" ref="E14:N14" si="0">E42+E25+E52+E16+E60+E72+E79+E96+E97</f>
        <v>2167.377</v>
      </c>
      <c r="F14" s="1">
        <f t="shared" si="0"/>
        <v>4198.8869999999997</v>
      </c>
      <c r="G14" s="1">
        <f t="shared" si="0"/>
        <v>6413.226999999999</v>
      </c>
      <c r="H14" s="1">
        <f t="shared" si="0"/>
        <v>8599.3070000000007</v>
      </c>
      <c r="I14" s="1">
        <f t="shared" si="0"/>
        <v>11004.707</v>
      </c>
      <c r="J14" s="1">
        <f t="shared" si="0"/>
        <v>13492.107000000002</v>
      </c>
      <c r="K14" s="1">
        <f t="shared" si="0"/>
        <v>16099.022211580321</v>
      </c>
      <c r="L14" s="1">
        <f t="shared" si="0"/>
        <v>18782.599999999999</v>
      </c>
      <c r="M14" s="1">
        <f t="shared" si="0"/>
        <v>21802.600000000002</v>
      </c>
      <c r="N14" s="1">
        <f t="shared" si="0"/>
        <v>24598.200000000004</v>
      </c>
      <c r="O14" s="1">
        <v>27438.9</v>
      </c>
      <c r="P14" s="1">
        <v>30515.200000000001</v>
      </c>
      <c r="Q14" s="18">
        <v>31722.5</v>
      </c>
      <c r="R14" s="18">
        <v>2220.8069999999998</v>
      </c>
      <c r="S14" s="18">
        <v>4320.6170000000002</v>
      </c>
      <c r="T14" s="18">
        <v>6582.0169999999998</v>
      </c>
      <c r="U14" s="18">
        <v>8861.9</v>
      </c>
      <c r="V14" s="18">
        <v>11404.177</v>
      </c>
      <c r="W14" s="18">
        <v>13990.286999999997</v>
      </c>
      <c r="X14" s="18">
        <v>16746.8</v>
      </c>
      <c r="Y14" s="18">
        <v>19602.3</v>
      </c>
      <c r="Z14" s="18">
        <v>22784.400000000001</v>
      </c>
      <c r="AA14" s="18">
        <v>25659.1</v>
      </c>
      <c r="AB14" s="18">
        <v>28532.3</v>
      </c>
      <c r="AC14" s="18">
        <v>31722.5</v>
      </c>
      <c r="AD14" s="18">
        <v>24545</v>
      </c>
      <c r="AE14" s="18">
        <v>2274.1999999999998</v>
      </c>
      <c r="AF14" s="18">
        <v>4388.7</v>
      </c>
      <c r="AG14" s="18">
        <v>6559</v>
      </c>
      <c r="AH14" s="18">
        <v>7284.5</v>
      </c>
      <c r="AI14" s="18">
        <v>8320.5</v>
      </c>
      <c r="AJ14" s="18">
        <v>9789.1</v>
      </c>
      <c r="AK14" s="18">
        <v>11330.4</v>
      </c>
      <c r="AL14" s="18">
        <v>13209</v>
      </c>
      <c r="AM14" s="18">
        <v>15950.3</v>
      </c>
      <c r="AN14" s="18">
        <v>19440.7</v>
      </c>
      <c r="AO14" s="18">
        <v>22139.1</v>
      </c>
      <c r="AP14" s="18">
        <v>24545</v>
      </c>
      <c r="AR14" s="18">
        <v>2200</v>
      </c>
    </row>
    <row r="15" spans="1:55" ht="12.6" x14ac:dyDescent="0.25">
      <c r="A15" s="7"/>
      <c r="B15" s="31"/>
      <c r="C15" s="8"/>
      <c r="D15" s="1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R15" s="18"/>
    </row>
    <row r="16" spans="1:55" x14ac:dyDescent="0.25">
      <c r="A16" s="10">
        <v>417050000</v>
      </c>
      <c r="B16" s="30" t="s">
        <v>27</v>
      </c>
      <c r="C16" s="11" t="s">
        <v>16</v>
      </c>
      <c r="D16" s="18">
        <v>1260</v>
      </c>
      <c r="E16" s="9">
        <v>101.8</v>
      </c>
      <c r="F16" s="1">
        <v>214.1</v>
      </c>
      <c r="G16" s="9">
        <v>320.2</v>
      </c>
      <c r="H16" s="9">
        <v>433.2</v>
      </c>
      <c r="I16" s="9">
        <v>543.9</v>
      </c>
      <c r="J16" s="9">
        <v>666.5</v>
      </c>
      <c r="K16" s="9">
        <v>785.8</v>
      </c>
      <c r="L16" s="9">
        <v>860.5</v>
      </c>
      <c r="M16" s="9">
        <v>961.2</v>
      </c>
      <c r="N16" s="9">
        <v>1056.0999999999999</v>
      </c>
      <c r="O16" s="9">
        <v>1160.7</v>
      </c>
      <c r="P16" s="1">
        <v>1260</v>
      </c>
      <c r="Q16" s="18">
        <v>1268.2</v>
      </c>
      <c r="R16" s="18">
        <v>102.1</v>
      </c>
      <c r="S16" s="18">
        <v>214.9</v>
      </c>
      <c r="T16" s="18">
        <v>322.60000000000002</v>
      </c>
      <c r="U16" s="18">
        <v>436.2</v>
      </c>
      <c r="V16" s="18">
        <v>547.6</v>
      </c>
      <c r="W16" s="18">
        <v>670.2</v>
      </c>
      <c r="X16" s="18">
        <v>790.2</v>
      </c>
      <c r="Y16" s="18">
        <v>865.7</v>
      </c>
      <c r="Z16" s="18">
        <v>967.1</v>
      </c>
      <c r="AA16" s="18">
        <v>1062.5999999999999</v>
      </c>
      <c r="AB16" s="18">
        <v>1168</v>
      </c>
      <c r="AC16" s="18">
        <v>1268.2</v>
      </c>
      <c r="AD16" s="18">
        <v>1165.5999999999999</v>
      </c>
      <c r="AE16" s="18">
        <v>102.5</v>
      </c>
      <c r="AF16" s="18">
        <v>215.7</v>
      </c>
      <c r="AG16" s="18">
        <v>324.10000000000002</v>
      </c>
      <c r="AH16" s="18">
        <v>363.7</v>
      </c>
      <c r="AI16" s="18">
        <v>442.1</v>
      </c>
      <c r="AJ16" s="18">
        <v>565</v>
      </c>
      <c r="AK16" s="18">
        <v>685.4</v>
      </c>
      <c r="AL16" s="18">
        <v>761.6</v>
      </c>
      <c r="AM16" s="18">
        <v>862.9</v>
      </c>
      <c r="AN16" s="18">
        <v>958.9</v>
      </c>
      <c r="AO16" s="18">
        <v>1065</v>
      </c>
      <c r="AP16" s="18">
        <v>1165.5999999999999</v>
      </c>
      <c r="AR16" s="18">
        <v>102.9</v>
      </c>
    </row>
    <row r="17" spans="1:44" s="9" customFormat="1" ht="13.2" x14ac:dyDescent="0.25">
      <c r="A17" s="10">
        <v>417052140</v>
      </c>
      <c r="B17" s="32" t="s">
        <v>28</v>
      </c>
      <c r="C17" s="40" t="s">
        <v>129</v>
      </c>
      <c r="D17" s="19">
        <v>187</v>
      </c>
      <c r="E17" s="16">
        <v>15.8</v>
      </c>
      <c r="F17" s="16">
        <v>34.900000000000006</v>
      </c>
      <c r="G17" s="16">
        <v>52.7</v>
      </c>
      <c r="H17" s="16">
        <v>70.7</v>
      </c>
      <c r="I17" s="16">
        <v>86.4</v>
      </c>
      <c r="J17" s="16">
        <v>108.7</v>
      </c>
      <c r="K17" s="2">
        <v>124.2</v>
      </c>
      <c r="L17" s="16">
        <v>130.30000000000001</v>
      </c>
      <c r="M17" s="16">
        <v>142.4</v>
      </c>
      <c r="N17" s="16">
        <v>156.19999999999999</v>
      </c>
      <c r="O17" s="2">
        <v>172.6</v>
      </c>
      <c r="P17" s="16">
        <v>187</v>
      </c>
      <c r="Q17" s="19">
        <v>189.8</v>
      </c>
      <c r="R17" s="19">
        <v>15.8</v>
      </c>
      <c r="S17" s="19">
        <v>35.200000000000003</v>
      </c>
      <c r="T17" s="19">
        <v>53.3</v>
      </c>
      <c r="U17" s="19">
        <v>71.400000000000006</v>
      </c>
      <c r="V17" s="19">
        <v>87.4</v>
      </c>
      <c r="W17" s="19">
        <v>109.9</v>
      </c>
      <c r="X17" s="19">
        <v>125.6</v>
      </c>
      <c r="Y17" s="19">
        <v>131.80000000000001</v>
      </c>
      <c r="Z17" s="19">
        <v>144.19999999999999</v>
      </c>
      <c r="AA17" s="19">
        <v>158.19999999999999</v>
      </c>
      <c r="AB17" s="19">
        <v>175.1</v>
      </c>
      <c r="AC17" s="19">
        <v>189.8</v>
      </c>
      <c r="AD17" s="19">
        <v>177</v>
      </c>
      <c r="AE17" s="19">
        <v>15.8</v>
      </c>
      <c r="AF17" s="19">
        <v>35.5</v>
      </c>
      <c r="AG17" s="19">
        <v>53.8</v>
      </c>
      <c r="AH17" s="19">
        <v>62.3</v>
      </c>
      <c r="AI17" s="19">
        <v>74</v>
      </c>
      <c r="AJ17" s="19">
        <v>96.6</v>
      </c>
      <c r="AK17" s="19">
        <v>112.4</v>
      </c>
      <c r="AL17" s="19">
        <v>118.6</v>
      </c>
      <c r="AM17" s="19">
        <v>131</v>
      </c>
      <c r="AN17" s="19">
        <v>144.9</v>
      </c>
      <c r="AO17" s="19">
        <v>162.19999999999999</v>
      </c>
      <c r="AP17" s="19">
        <v>177</v>
      </c>
      <c r="AR17" s="19">
        <v>15.9</v>
      </c>
    </row>
    <row r="18" spans="1:44" ht="13.2" x14ac:dyDescent="0.25">
      <c r="A18" s="10">
        <v>417052580</v>
      </c>
      <c r="B18" s="32" t="s">
        <v>29</v>
      </c>
      <c r="C18" s="40" t="s">
        <v>130</v>
      </c>
      <c r="D18" s="19">
        <v>295</v>
      </c>
      <c r="E18" s="16">
        <v>24.5</v>
      </c>
      <c r="F18" s="16">
        <v>54.7</v>
      </c>
      <c r="G18" s="16">
        <v>80.2</v>
      </c>
      <c r="H18" s="16">
        <v>107.80000000000001</v>
      </c>
      <c r="I18" s="16">
        <v>133.9</v>
      </c>
      <c r="J18" s="16">
        <v>155.20000000000002</v>
      </c>
      <c r="K18" s="2">
        <v>176.5</v>
      </c>
      <c r="L18" s="16">
        <v>197.7</v>
      </c>
      <c r="M18" s="16">
        <v>218.9</v>
      </c>
      <c r="N18" s="16">
        <v>240.1</v>
      </c>
      <c r="O18" s="2">
        <v>267.10000000000002</v>
      </c>
      <c r="P18" s="16">
        <v>295</v>
      </c>
      <c r="Q18" s="19">
        <v>295.5</v>
      </c>
      <c r="R18" s="19">
        <v>24.5</v>
      </c>
      <c r="S18" s="19">
        <v>54.7</v>
      </c>
      <c r="T18" s="19">
        <v>81.2</v>
      </c>
      <c r="U18" s="19">
        <v>108.8</v>
      </c>
      <c r="V18" s="19">
        <v>134.9</v>
      </c>
      <c r="W18" s="19">
        <v>155.6</v>
      </c>
      <c r="X18" s="19">
        <v>177</v>
      </c>
      <c r="Y18" s="19">
        <v>198.2</v>
      </c>
      <c r="Z18" s="19">
        <v>219.4</v>
      </c>
      <c r="AA18" s="19">
        <v>240.7</v>
      </c>
      <c r="AB18" s="19">
        <v>267.60000000000002</v>
      </c>
      <c r="AC18" s="19">
        <v>295.5</v>
      </c>
      <c r="AD18" s="19">
        <v>254.1</v>
      </c>
      <c r="AE18" s="19">
        <v>24.5</v>
      </c>
      <c r="AF18" s="19">
        <v>54.7</v>
      </c>
      <c r="AG18" s="19">
        <v>81.2</v>
      </c>
      <c r="AH18" s="19">
        <v>87</v>
      </c>
      <c r="AI18" s="19">
        <v>93.4</v>
      </c>
      <c r="AJ18" s="19">
        <v>114.3</v>
      </c>
      <c r="AK18" s="19">
        <v>135.69999999999999</v>
      </c>
      <c r="AL18" s="19">
        <v>156.9</v>
      </c>
      <c r="AM18" s="19">
        <v>178.1</v>
      </c>
      <c r="AN18" s="19">
        <v>199.4</v>
      </c>
      <c r="AO18" s="19">
        <v>226.2</v>
      </c>
      <c r="AP18" s="19">
        <v>254.1</v>
      </c>
      <c r="AR18" s="19">
        <v>24.5</v>
      </c>
    </row>
    <row r="19" spans="1:44" ht="13.2" x14ac:dyDescent="0.25">
      <c r="A19" s="10">
        <v>417052360</v>
      </c>
      <c r="B19" s="32" t="s">
        <v>30</v>
      </c>
      <c r="C19" s="40" t="s">
        <v>131</v>
      </c>
      <c r="D19" s="19">
        <v>314.10000000000002</v>
      </c>
      <c r="E19" s="16">
        <v>29.8</v>
      </c>
      <c r="F19" s="16">
        <v>59.2</v>
      </c>
      <c r="G19" s="16">
        <v>85.4</v>
      </c>
      <c r="H19" s="16">
        <v>112.80000000000001</v>
      </c>
      <c r="I19" s="16">
        <v>136.30000000000001</v>
      </c>
      <c r="J19" s="16">
        <v>164.20000000000002</v>
      </c>
      <c r="K19" s="2">
        <v>194</v>
      </c>
      <c r="L19" s="16">
        <v>208.6</v>
      </c>
      <c r="M19" s="16">
        <v>222.8</v>
      </c>
      <c r="N19" s="16">
        <v>250.5</v>
      </c>
      <c r="O19" s="2">
        <v>283.89999999999998</v>
      </c>
      <c r="P19" s="16">
        <v>314.10000000000002</v>
      </c>
      <c r="Q19" s="19">
        <v>315.2</v>
      </c>
      <c r="R19" s="19">
        <v>29.9</v>
      </c>
      <c r="S19" s="19">
        <v>59.4</v>
      </c>
      <c r="T19" s="19">
        <v>85.7</v>
      </c>
      <c r="U19" s="19">
        <v>113.2</v>
      </c>
      <c r="V19" s="19">
        <v>136.80000000000001</v>
      </c>
      <c r="W19" s="19">
        <v>164.8</v>
      </c>
      <c r="X19" s="19">
        <v>194.7</v>
      </c>
      <c r="Y19" s="19">
        <v>209.3</v>
      </c>
      <c r="Z19" s="19">
        <v>223.5</v>
      </c>
      <c r="AA19" s="19">
        <v>251.3</v>
      </c>
      <c r="AB19" s="19">
        <v>284.8</v>
      </c>
      <c r="AC19" s="19">
        <v>315.2</v>
      </c>
      <c r="AD19" s="19">
        <v>295.39999999999998</v>
      </c>
      <c r="AE19" s="19">
        <v>30</v>
      </c>
      <c r="AF19" s="19">
        <v>59.6</v>
      </c>
      <c r="AG19" s="19">
        <v>86.1</v>
      </c>
      <c r="AH19" s="19">
        <v>96.8</v>
      </c>
      <c r="AI19" s="19">
        <v>115.7</v>
      </c>
      <c r="AJ19" s="19">
        <v>143.9</v>
      </c>
      <c r="AK19" s="19">
        <v>173.9</v>
      </c>
      <c r="AL19" s="19">
        <v>188.8</v>
      </c>
      <c r="AM19" s="19">
        <v>203.1</v>
      </c>
      <c r="AN19" s="19">
        <v>231</v>
      </c>
      <c r="AO19" s="19">
        <v>264.8</v>
      </c>
      <c r="AP19" s="19">
        <v>295.39999999999998</v>
      </c>
      <c r="AR19" s="19">
        <v>30.1</v>
      </c>
    </row>
    <row r="20" spans="1:44" ht="13.2" x14ac:dyDescent="0.25">
      <c r="A20" s="10">
        <v>417052367</v>
      </c>
      <c r="B20" s="33" t="s">
        <v>31</v>
      </c>
      <c r="C20" s="50" t="s">
        <v>177</v>
      </c>
      <c r="D20" s="19">
        <v>121.2</v>
      </c>
      <c r="E20" s="16">
        <v>12.7</v>
      </c>
      <c r="F20" s="16">
        <v>23.9</v>
      </c>
      <c r="G20" s="16">
        <v>36.200000000000003</v>
      </c>
      <c r="H20" s="16">
        <v>48.5</v>
      </c>
      <c r="I20" s="16">
        <v>58.9</v>
      </c>
      <c r="J20" s="16">
        <v>68.900000000000006</v>
      </c>
      <c r="K20" s="2">
        <v>80.400000000000006</v>
      </c>
      <c r="L20" s="16">
        <v>86.7</v>
      </c>
      <c r="M20" s="16">
        <v>92.9</v>
      </c>
      <c r="N20" s="16">
        <v>102.1</v>
      </c>
      <c r="O20" s="2">
        <v>113</v>
      </c>
      <c r="P20" s="16">
        <v>121.2</v>
      </c>
      <c r="Q20" s="19">
        <v>122.4</v>
      </c>
      <c r="R20" s="19">
        <v>12.8</v>
      </c>
      <c r="S20" s="19">
        <v>24.2</v>
      </c>
      <c r="T20" s="19">
        <v>36.6</v>
      </c>
      <c r="U20" s="19">
        <v>49</v>
      </c>
      <c r="V20" s="19">
        <v>59.5</v>
      </c>
      <c r="W20" s="19">
        <v>69.599999999999994</v>
      </c>
      <c r="X20" s="19">
        <v>81.2</v>
      </c>
      <c r="Y20" s="19">
        <v>87.5</v>
      </c>
      <c r="Z20" s="19">
        <v>93.8</v>
      </c>
      <c r="AA20" s="19">
        <v>103.1</v>
      </c>
      <c r="AB20" s="19">
        <v>114.1</v>
      </c>
      <c r="AC20" s="19">
        <v>122.4</v>
      </c>
      <c r="AD20" s="19">
        <v>112.8</v>
      </c>
      <c r="AE20" s="19">
        <v>12.9</v>
      </c>
      <c r="AF20" s="19">
        <v>24.3</v>
      </c>
      <c r="AG20" s="19">
        <v>36.700000000000003</v>
      </c>
      <c r="AH20" s="19">
        <v>41.3</v>
      </c>
      <c r="AI20" s="19">
        <v>49.7</v>
      </c>
      <c r="AJ20" s="19">
        <v>59.8</v>
      </c>
      <c r="AK20" s="19">
        <v>71.400000000000006</v>
      </c>
      <c r="AL20" s="19">
        <v>77.8</v>
      </c>
      <c r="AM20" s="19">
        <v>84.1</v>
      </c>
      <c r="AN20" s="19">
        <v>93.5</v>
      </c>
      <c r="AO20" s="19">
        <v>104.5</v>
      </c>
      <c r="AP20" s="19">
        <v>112.8</v>
      </c>
      <c r="AR20" s="19">
        <v>13</v>
      </c>
    </row>
    <row r="21" spans="1:44" s="9" customFormat="1" ht="13.2" x14ac:dyDescent="0.25">
      <c r="A21" s="10">
        <v>417054100</v>
      </c>
      <c r="B21" s="34" t="s">
        <v>32</v>
      </c>
      <c r="C21" s="47" t="s">
        <v>132</v>
      </c>
      <c r="D21" s="19">
        <v>16.8</v>
      </c>
      <c r="E21" s="16">
        <v>1.1000000000000001</v>
      </c>
      <c r="F21" s="16">
        <v>1.9000000000000001</v>
      </c>
      <c r="G21" s="16">
        <v>2.7</v>
      </c>
      <c r="H21" s="16">
        <v>3.6</v>
      </c>
      <c r="I21" s="16">
        <v>4.4000000000000004</v>
      </c>
      <c r="J21" s="2">
        <v>5</v>
      </c>
      <c r="K21" s="2">
        <v>5.7</v>
      </c>
      <c r="L21" s="2">
        <v>8</v>
      </c>
      <c r="M21" s="16">
        <v>13.7</v>
      </c>
      <c r="N21" s="16">
        <v>14.7</v>
      </c>
      <c r="O21" s="2">
        <v>15.7</v>
      </c>
      <c r="P21" s="16">
        <v>16.8</v>
      </c>
      <c r="Q21" s="19">
        <v>17</v>
      </c>
      <c r="R21" s="19">
        <v>1.1000000000000001</v>
      </c>
      <c r="S21" s="19">
        <v>1.9</v>
      </c>
      <c r="T21" s="19">
        <v>2.7</v>
      </c>
      <c r="U21" s="19">
        <v>3.6</v>
      </c>
      <c r="V21" s="19">
        <v>4.4000000000000004</v>
      </c>
      <c r="W21" s="19">
        <v>5</v>
      </c>
      <c r="X21" s="19">
        <v>5.7</v>
      </c>
      <c r="Y21" s="19">
        <v>8</v>
      </c>
      <c r="Z21" s="19">
        <v>13.7</v>
      </c>
      <c r="AA21" s="19">
        <v>14.8</v>
      </c>
      <c r="AB21" s="19">
        <v>15.9</v>
      </c>
      <c r="AC21" s="19">
        <v>17</v>
      </c>
      <c r="AD21" s="19">
        <v>16.5</v>
      </c>
      <c r="AE21" s="19">
        <v>1.1000000000000001</v>
      </c>
      <c r="AF21" s="19">
        <v>1.9</v>
      </c>
      <c r="AG21" s="19">
        <v>2.8</v>
      </c>
      <c r="AH21" s="19">
        <v>3.2</v>
      </c>
      <c r="AI21" s="19">
        <v>3.7</v>
      </c>
      <c r="AJ21" s="19">
        <v>4.3</v>
      </c>
      <c r="AK21" s="19">
        <v>5</v>
      </c>
      <c r="AL21" s="19">
        <v>7.4</v>
      </c>
      <c r="AM21" s="19">
        <v>13.2</v>
      </c>
      <c r="AN21" s="19">
        <v>14.3</v>
      </c>
      <c r="AO21" s="19">
        <v>15.4</v>
      </c>
      <c r="AP21" s="19">
        <v>16.5</v>
      </c>
      <c r="AR21" s="19">
        <v>1.2</v>
      </c>
    </row>
    <row r="22" spans="1:44" ht="13.2" x14ac:dyDescent="0.25">
      <c r="A22" s="10">
        <v>417054200</v>
      </c>
      <c r="B22" s="32" t="s">
        <v>33</v>
      </c>
      <c r="C22" s="41" t="s">
        <v>133</v>
      </c>
      <c r="D22" s="19">
        <v>181.1</v>
      </c>
      <c r="E22" s="16">
        <v>10.8</v>
      </c>
      <c r="F22" s="16">
        <v>22.9</v>
      </c>
      <c r="G22" s="16">
        <v>33.9</v>
      </c>
      <c r="H22" s="16">
        <v>46.3</v>
      </c>
      <c r="I22" s="16">
        <v>60</v>
      </c>
      <c r="J22" s="16">
        <v>77.5</v>
      </c>
      <c r="K22" s="2">
        <v>108.6</v>
      </c>
      <c r="L22" s="16">
        <v>123.7</v>
      </c>
      <c r="M22" s="16">
        <v>154.19999999999999</v>
      </c>
      <c r="N22" s="2">
        <v>167</v>
      </c>
      <c r="O22" s="2">
        <v>175.7</v>
      </c>
      <c r="P22" s="16">
        <v>181.1</v>
      </c>
      <c r="Q22" s="19">
        <v>183.8</v>
      </c>
      <c r="R22" s="19">
        <v>11</v>
      </c>
      <c r="S22" s="19">
        <v>23.3</v>
      </c>
      <c r="T22" s="19">
        <v>34.4</v>
      </c>
      <c r="U22" s="19">
        <v>47.2</v>
      </c>
      <c r="V22" s="19">
        <v>61.1</v>
      </c>
      <c r="W22" s="19">
        <v>78.8</v>
      </c>
      <c r="X22" s="19">
        <v>110.1</v>
      </c>
      <c r="Y22" s="19">
        <v>125.5</v>
      </c>
      <c r="Z22" s="19">
        <v>156.5</v>
      </c>
      <c r="AA22" s="19">
        <v>169.4</v>
      </c>
      <c r="AB22" s="19">
        <v>178.3</v>
      </c>
      <c r="AC22" s="19">
        <v>183.8</v>
      </c>
      <c r="AD22" s="19">
        <v>171.1</v>
      </c>
      <c r="AE22" s="19">
        <v>11.1</v>
      </c>
      <c r="AF22" s="19">
        <v>23.5</v>
      </c>
      <c r="AG22" s="19">
        <v>34.799999999999997</v>
      </c>
      <c r="AH22" s="19">
        <v>37.299999999999997</v>
      </c>
      <c r="AI22" s="19">
        <v>47.1</v>
      </c>
      <c r="AJ22" s="19">
        <v>64.8</v>
      </c>
      <c r="AK22" s="19">
        <v>96.3</v>
      </c>
      <c r="AL22" s="19">
        <v>112</v>
      </c>
      <c r="AM22" s="19">
        <v>143.4</v>
      </c>
      <c r="AN22" s="19">
        <v>156.5</v>
      </c>
      <c r="AO22" s="19">
        <v>165.5</v>
      </c>
      <c r="AP22" s="19">
        <v>171.1</v>
      </c>
      <c r="AR22" s="19">
        <v>11.3</v>
      </c>
    </row>
    <row r="23" spans="1:44" ht="13.2" x14ac:dyDescent="0.25">
      <c r="A23" s="10">
        <v>417054300</v>
      </c>
      <c r="B23" s="32" t="s">
        <v>34</v>
      </c>
      <c r="C23" s="40" t="s">
        <v>134</v>
      </c>
      <c r="D23" s="19">
        <v>265.89999999999998</v>
      </c>
      <c r="E23" s="16">
        <v>19.8</v>
      </c>
      <c r="F23" s="16">
        <v>40.400000000000006</v>
      </c>
      <c r="G23" s="16">
        <v>65.300000000000011</v>
      </c>
      <c r="H23" s="16">
        <v>92.000000000000014</v>
      </c>
      <c r="I23" s="16">
        <v>122.9</v>
      </c>
      <c r="J23" s="16">
        <v>155.80000000000001</v>
      </c>
      <c r="K23" s="2">
        <v>176.8</v>
      </c>
      <c r="L23" s="16">
        <v>192.2</v>
      </c>
      <c r="M23" s="16">
        <v>209.2</v>
      </c>
      <c r="N23" s="16">
        <v>227.5</v>
      </c>
      <c r="O23" s="2">
        <v>245.6</v>
      </c>
      <c r="P23" s="16">
        <v>265.89999999999998</v>
      </c>
      <c r="Q23" s="19">
        <v>266.89999999999998</v>
      </c>
      <c r="R23" s="19">
        <v>19.8</v>
      </c>
      <c r="S23" s="19">
        <v>40.4</v>
      </c>
      <c r="T23" s="19">
        <v>65.3</v>
      </c>
      <c r="U23" s="19">
        <v>92</v>
      </c>
      <c r="V23" s="19">
        <v>123</v>
      </c>
      <c r="W23" s="19">
        <v>156.1</v>
      </c>
      <c r="X23" s="19">
        <v>177.1</v>
      </c>
      <c r="Y23" s="19">
        <v>192.9</v>
      </c>
      <c r="Z23" s="19">
        <v>209.8</v>
      </c>
      <c r="AA23" s="19">
        <v>228.2</v>
      </c>
      <c r="AB23" s="19">
        <v>246.3</v>
      </c>
      <c r="AC23" s="19">
        <v>266.89999999999998</v>
      </c>
      <c r="AD23" s="19">
        <v>251.5</v>
      </c>
      <c r="AE23" s="19">
        <v>19.899999999999999</v>
      </c>
      <c r="AF23" s="19">
        <v>40.5</v>
      </c>
      <c r="AG23" s="19">
        <v>65.400000000000006</v>
      </c>
      <c r="AH23" s="19">
        <v>77.099999999999994</v>
      </c>
      <c r="AI23" s="19">
        <v>108.2</v>
      </c>
      <c r="AJ23" s="19">
        <v>141.1</v>
      </c>
      <c r="AK23" s="19">
        <v>162.1</v>
      </c>
      <c r="AL23" s="19">
        <v>178.1</v>
      </c>
      <c r="AM23" s="19">
        <v>194.1</v>
      </c>
      <c r="AN23" s="19">
        <v>212.8</v>
      </c>
      <c r="AO23" s="19">
        <v>230.9</v>
      </c>
      <c r="AP23" s="19">
        <v>251.5</v>
      </c>
      <c r="AR23" s="19">
        <v>19.899999999999999</v>
      </c>
    </row>
    <row r="24" spans="1:44" x14ac:dyDescent="0.25">
      <c r="A24" s="10"/>
      <c r="C24" s="12"/>
      <c r="D24" s="19"/>
      <c r="K24" s="2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19"/>
      <c r="AE24" s="21"/>
      <c r="AF24" s="21"/>
      <c r="AG24" s="21"/>
      <c r="AH24" s="21"/>
      <c r="AI24" s="21"/>
      <c r="AJ24" s="21"/>
      <c r="AK24" s="21"/>
      <c r="AL24" s="21"/>
      <c r="AP24" s="19"/>
      <c r="AR24" s="19"/>
    </row>
    <row r="25" spans="1:44" x14ac:dyDescent="0.25">
      <c r="A25" s="10">
        <v>417030000</v>
      </c>
      <c r="B25" s="30" t="s">
        <v>35</v>
      </c>
      <c r="C25" s="11" t="s">
        <v>14</v>
      </c>
      <c r="D25" s="18">
        <v>2540.4</v>
      </c>
      <c r="E25" s="1">
        <v>128.13700000000003</v>
      </c>
      <c r="F25" s="1">
        <v>283.18700000000001</v>
      </c>
      <c r="G25" s="1">
        <v>457.92700000000002</v>
      </c>
      <c r="H25" s="1">
        <v>654.60699999999997</v>
      </c>
      <c r="I25" s="1">
        <v>843.80700000000013</v>
      </c>
      <c r="J25" s="1">
        <v>1022.807</v>
      </c>
      <c r="K25" s="1">
        <v>1234.8</v>
      </c>
      <c r="L25" s="1">
        <v>1469.8</v>
      </c>
      <c r="M25" s="1">
        <v>1715.5</v>
      </c>
      <c r="N25" s="1">
        <v>1930.8</v>
      </c>
      <c r="O25" s="1">
        <v>2163.8000000000002</v>
      </c>
      <c r="P25" s="1">
        <v>2540.4</v>
      </c>
      <c r="Q25" s="18">
        <v>2634.5</v>
      </c>
      <c r="R25" s="18">
        <v>132.80699999999999</v>
      </c>
      <c r="S25" s="18">
        <v>303.41700000000003</v>
      </c>
      <c r="T25" s="18">
        <v>481.11699999999996</v>
      </c>
      <c r="U25" s="18">
        <v>681.327</v>
      </c>
      <c r="V25" s="18">
        <v>878.87699999999995</v>
      </c>
      <c r="W25" s="18">
        <v>1065.6869999999999</v>
      </c>
      <c r="X25" s="18">
        <v>1288</v>
      </c>
      <c r="Y25" s="18">
        <v>1548.8</v>
      </c>
      <c r="Z25" s="18">
        <v>1806.8</v>
      </c>
      <c r="AA25" s="18">
        <v>2039</v>
      </c>
      <c r="AB25" s="18">
        <v>2281.3000000000002</v>
      </c>
      <c r="AC25" s="18">
        <v>2634.5</v>
      </c>
      <c r="AD25" s="18">
        <v>2391.6999999999998</v>
      </c>
      <c r="AE25" s="18">
        <v>138</v>
      </c>
      <c r="AF25" s="18">
        <v>303.89999999999998</v>
      </c>
      <c r="AG25" s="18">
        <v>473.6</v>
      </c>
      <c r="AH25" s="18">
        <v>581.29999999999995</v>
      </c>
      <c r="AI25" s="18">
        <v>723.3</v>
      </c>
      <c r="AJ25" s="18">
        <v>878.8</v>
      </c>
      <c r="AK25" s="18">
        <v>1061.4000000000001</v>
      </c>
      <c r="AL25" s="18">
        <v>1290.4000000000001</v>
      </c>
      <c r="AM25" s="18">
        <v>1522.6</v>
      </c>
      <c r="AN25" s="18">
        <v>1762.2</v>
      </c>
      <c r="AO25" s="18">
        <v>2017.5</v>
      </c>
      <c r="AP25" s="18">
        <v>2391.6999999999998</v>
      </c>
      <c r="AR25" s="18">
        <v>124.4</v>
      </c>
    </row>
    <row r="26" spans="1:44" ht="13.2" x14ac:dyDescent="0.25">
      <c r="A26" s="10">
        <v>417032110</v>
      </c>
      <c r="B26" s="35" t="s">
        <v>36</v>
      </c>
      <c r="C26" s="44" t="s">
        <v>135</v>
      </c>
      <c r="D26" s="19">
        <v>153.4</v>
      </c>
      <c r="E26" s="2">
        <v>9.5</v>
      </c>
      <c r="F26" s="2">
        <v>19.2</v>
      </c>
      <c r="G26" s="2">
        <v>31.299999999999997</v>
      </c>
      <c r="H26" s="2">
        <v>41.699999999999996</v>
      </c>
      <c r="I26" s="2">
        <v>52.099999999999994</v>
      </c>
      <c r="J26" s="2">
        <v>62.8</v>
      </c>
      <c r="K26" s="2">
        <v>77.3</v>
      </c>
      <c r="L26" s="2">
        <v>91</v>
      </c>
      <c r="M26" s="2">
        <v>105.4</v>
      </c>
      <c r="N26" s="2">
        <v>122.3</v>
      </c>
      <c r="O26" s="2">
        <v>136</v>
      </c>
      <c r="P26" s="2">
        <v>153.4</v>
      </c>
      <c r="Q26" s="19">
        <v>159.30000000000001</v>
      </c>
      <c r="R26" s="19">
        <v>9.5</v>
      </c>
      <c r="S26" s="19">
        <v>20.369999999999997</v>
      </c>
      <c r="T26" s="19">
        <v>32.47</v>
      </c>
      <c r="U26" s="19">
        <v>42.87</v>
      </c>
      <c r="V26" s="19">
        <v>53.87</v>
      </c>
      <c r="W26" s="19">
        <v>65.31</v>
      </c>
      <c r="X26" s="19">
        <v>80.3</v>
      </c>
      <c r="Y26" s="19">
        <v>94.7</v>
      </c>
      <c r="Z26" s="19">
        <v>109.5</v>
      </c>
      <c r="AA26" s="19">
        <v>127.2</v>
      </c>
      <c r="AB26" s="19">
        <v>141.30000000000001</v>
      </c>
      <c r="AC26" s="19">
        <v>159.30000000000001</v>
      </c>
      <c r="AD26" s="19">
        <v>144.5</v>
      </c>
      <c r="AE26" s="19">
        <v>9.6</v>
      </c>
      <c r="AF26" s="19">
        <v>20.399999999999999</v>
      </c>
      <c r="AG26" s="19">
        <v>32.5</v>
      </c>
      <c r="AH26" s="19">
        <v>38.700000000000003</v>
      </c>
      <c r="AI26" s="19">
        <v>47.5</v>
      </c>
      <c r="AJ26" s="19">
        <v>59.5</v>
      </c>
      <c r="AK26" s="19">
        <v>67.5</v>
      </c>
      <c r="AL26" s="19">
        <v>78.8</v>
      </c>
      <c r="AM26" s="19">
        <v>92.5</v>
      </c>
      <c r="AN26" s="19">
        <v>109.5</v>
      </c>
      <c r="AO26" s="19">
        <v>124.5</v>
      </c>
      <c r="AP26" s="19">
        <v>144.5</v>
      </c>
      <c r="AR26" s="19">
        <v>8.6999999999999993</v>
      </c>
    </row>
    <row r="27" spans="1:44" s="9" customFormat="1" ht="13.2" x14ac:dyDescent="0.25">
      <c r="A27" s="10">
        <v>417032117</v>
      </c>
      <c r="B27" s="36" t="s">
        <v>37</v>
      </c>
      <c r="C27" s="51" t="s">
        <v>136</v>
      </c>
      <c r="D27" s="19">
        <v>66</v>
      </c>
      <c r="E27" s="2">
        <v>4.4000000000000004</v>
      </c>
      <c r="F27" s="2">
        <v>13.9</v>
      </c>
      <c r="G27" s="2">
        <v>14.3</v>
      </c>
      <c r="H27" s="2">
        <v>14.4</v>
      </c>
      <c r="I27" s="2">
        <v>22.8</v>
      </c>
      <c r="J27" s="2">
        <v>22.8</v>
      </c>
      <c r="K27" s="2">
        <v>29.9</v>
      </c>
      <c r="L27" s="2">
        <v>38.5</v>
      </c>
      <c r="M27" s="2">
        <v>39.700000000000003</v>
      </c>
      <c r="N27" s="2">
        <v>50.7</v>
      </c>
      <c r="O27" s="2">
        <v>58.1</v>
      </c>
      <c r="P27" s="2">
        <v>66</v>
      </c>
      <c r="Q27" s="19">
        <v>66.7</v>
      </c>
      <c r="R27" s="19">
        <v>4.4000000000000004</v>
      </c>
      <c r="S27" s="19">
        <v>14.079999999999998</v>
      </c>
      <c r="T27" s="19">
        <v>14.719999999999999</v>
      </c>
      <c r="U27" s="19">
        <v>14.5</v>
      </c>
      <c r="V27" s="19">
        <v>23.259999999999998</v>
      </c>
      <c r="W27" s="19">
        <v>23.56</v>
      </c>
      <c r="X27" s="19">
        <v>30.6</v>
      </c>
      <c r="Y27" s="19">
        <v>39.4</v>
      </c>
      <c r="Z27" s="19">
        <v>40.6</v>
      </c>
      <c r="AA27" s="19">
        <v>51.9</v>
      </c>
      <c r="AB27" s="19">
        <v>59.3</v>
      </c>
      <c r="AC27" s="19">
        <v>66.7</v>
      </c>
      <c r="AD27" s="19">
        <v>58.6</v>
      </c>
      <c r="AE27" s="19">
        <v>9.6</v>
      </c>
      <c r="AF27" s="19">
        <v>14.4</v>
      </c>
      <c r="AG27" s="19">
        <v>14.7</v>
      </c>
      <c r="AH27" s="19">
        <v>14.7</v>
      </c>
      <c r="AI27" s="19">
        <v>14.9</v>
      </c>
      <c r="AJ27" s="19">
        <v>13.1</v>
      </c>
      <c r="AK27" s="19">
        <v>24.1</v>
      </c>
      <c r="AL27" s="19">
        <v>32.4</v>
      </c>
      <c r="AM27" s="19">
        <v>32.5</v>
      </c>
      <c r="AN27" s="19">
        <v>43.5</v>
      </c>
      <c r="AO27" s="19">
        <v>50</v>
      </c>
      <c r="AP27" s="19">
        <v>58.6</v>
      </c>
      <c r="AR27" s="19">
        <v>8</v>
      </c>
    </row>
    <row r="28" spans="1:44" ht="13.2" x14ac:dyDescent="0.25">
      <c r="A28" s="10">
        <v>417032040</v>
      </c>
      <c r="B28" s="35" t="s">
        <v>38</v>
      </c>
      <c r="C28" s="44" t="s">
        <v>137</v>
      </c>
      <c r="D28" s="19">
        <v>104.9</v>
      </c>
      <c r="E28" s="2">
        <v>6.34</v>
      </c>
      <c r="F28" s="2">
        <v>12.04</v>
      </c>
      <c r="G28" s="2">
        <v>20.399999999999999</v>
      </c>
      <c r="H28" s="2">
        <v>28.339999999999996</v>
      </c>
      <c r="I28" s="2">
        <v>35.44</v>
      </c>
      <c r="J28" s="2">
        <v>42.54</v>
      </c>
      <c r="K28" s="2">
        <v>53.6</v>
      </c>
      <c r="L28" s="2">
        <v>64.8</v>
      </c>
      <c r="M28" s="2">
        <v>73.599999999999994</v>
      </c>
      <c r="N28" s="2">
        <v>83.8</v>
      </c>
      <c r="O28" s="2">
        <v>92.7</v>
      </c>
      <c r="P28" s="2">
        <v>104.9</v>
      </c>
      <c r="Q28" s="19">
        <v>110.4</v>
      </c>
      <c r="R28" s="19">
        <v>6.34</v>
      </c>
      <c r="S28" s="19">
        <v>12.75</v>
      </c>
      <c r="T28" s="19">
        <v>21.15</v>
      </c>
      <c r="U28" s="19">
        <v>29.049999999999997</v>
      </c>
      <c r="V28" s="19">
        <v>36.65</v>
      </c>
      <c r="W28" s="19">
        <v>44.15</v>
      </c>
      <c r="X28" s="19">
        <v>55.6</v>
      </c>
      <c r="Y28" s="19">
        <v>68.5</v>
      </c>
      <c r="Z28" s="19">
        <v>77.599999999999994</v>
      </c>
      <c r="AA28" s="19">
        <v>88.4</v>
      </c>
      <c r="AB28" s="19">
        <v>97.8</v>
      </c>
      <c r="AC28" s="19">
        <v>110.4</v>
      </c>
      <c r="AD28" s="19">
        <v>99.6</v>
      </c>
      <c r="AE28" s="19">
        <v>6.4</v>
      </c>
      <c r="AF28" s="19">
        <v>12.8</v>
      </c>
      <c r="AG28" s="19">
        <v>21.2</v>
      </c>
      <c r="AH28" s="19">
        <v>23.6</v>
      </c>
      <c r="AI28" s="19">
        <v>31.8</v>
      </c>
      <c r="AJ28" s="19">
        <v>39.799999999999997</v>
      </c>
      <c r="AK28" s="19">
        <v>46.8</v>
      </c>
      <c r="AL28" s="19">
        <v>57</v>
      </c>
      <c r="AM28" s="19">
        <v>65.599999999999994</v>
      </c>
      <c r="AN28" s="19">
        <v>76.599999999999994</v>
      </c>
      <c r="AO28" s="19">
        <v>86.6</v>
      </c>
      <c r="AP28" s="19">
        <v>99.6</v>
      </c>
      <c r="AR28" s="19">
        <v>5.7</v>
      </c>
    </row>
    <row r="29" spans="1:44" ht="13.2" x14ac:dyDescent="0.25">
      <c r="A29" s="10">
        <v>417032070</v>
      </c>
      <c r="B29" s="35" t="s">
        <v>39</v>
      </c>
      <c r="C29" s="44" t="s">
        <v>138</v>
      </c>
      <c r="D29" s="19">
        <v>162.80000000000001</v>
      </c>
      <c r="E29" s="2">
        <v>11.14</v>
      </c>
      <c r="F29" s="2">
        <v>21.54</v>
      </c>
      <c r="G29" s="2">
        <v>33.799999999999997</v>
      </c>
      <c r="H29" s="2">
        <v>46.24</v>
      </c>
      <c r="I29" s="2">
        <v>56.44</v>
      </c>
      <c r="J29" s="2">
        <v>67.64</v>
      </c>
      <c r="K29" s="2">
        <v>84.1</v>
      </c>
      <c r="L29" s="2">
        <v>100.7</v>
      </c>
      <c r="M29" s="2">
        <v>118.5</v>
      </c>
      <c r="N29" s="2">
        <v>129.4</v>
      </c>
      <c r="O29" s="2">
        <v>146.1</v>
      </c>
      <c r="P29" s="2">
        <v>162.80000000000001</v>
      </c>
      <c r="Q29" s="19">
        <v>169.1</v>
      </c>
      <c r="R29" s="19">
        <v>11.14</v>
      </c>
      <c r="S29" s="19">
        <v>22.84</v>
      </c>
      <c r="T29" s="19">
        <v>35.14</v>
      </c>
      <c r="U29" s="19">
        <v>47.54</v>
      </c>
      <c r="V29" s="19">
        <v>58.54</v>
      </c>
      <c r="W29" s="19">
        <v>70.260000000000005</v>
      </c>
      <c r="X29" s="19">
        <v>87.1</v>
      </c>
      <c r="Y29" s="19">
        <v>105</v>
      </c>
      <c r="Z29" s="19">
        <v>123.4</v>
      </c>
      <c r="AA29" s="19">
        <v>134.9</v>
      </c>
      <c r="AB29" s="19">
        <v>152.19999999999999</v>
      </c>
      <c r="AC29" s="19">
        <v>169.1</v>
      </c>
      <c r="AD29" s="19">
        <v>154</v>
      </c>
      <c r="AE29" s="19">
        <v>11.2</v>
      </c>
      <c r="AF29" s="19">
        <v>22.8</v>
      </c>
      <c r="AG29" s="19">
        <v>35.1</v>
      </c>
      <c r="AH29" s="19">
        <v>38.799999999999997</v>
      </c>
      <c r="AI29" s="19">
        <v>47.4</v>
      </c>
      <c r="AJ29" s="19">
        <v>60.4</v>
      </c>
      <c r="AK29" s="19">
        <v>73.400000000000006</v>
      </c>
      <c r="AL29" s="19">
        <v>87.4</v>
      </c>
      <c r="AM29" s="19">
        <v>104</v>
      </c>
      <c r="AN29" s="19">
        <v>116</v>
      </c>
      <c r="AO29" s="19">
        <v>134</v>
      </c>
      <c r="AP29" s="19">
        <v>154</v>
      </c>
      <c r="AR29" s="19">
        <v>10.1</v>
      </c>
    </row>
    <row r="30" spans="1:44" ht="13.2" x14ac:dyDescent="0.25">
      <c r="A30" s="10">
        <v>417032150</v>
      </c>
      <c r="B30" s="35" t="s">
        <v>40</v>
      </c>
      <c r="C30" s="44" t="s">
        <v>139</v>
      </c>
      <c r="D30" s="19">
        <v>253.8</v>
      </c>
      <c r="E30" s="2">
        <v>15.5</v>
      </c>
      <c r="F30" s="2">
        <v>31.2</v>
      </c>
      <c r="G30" s="2">
        <v>48.8</v>
      </c>
      <c r="H30" s="2">
        <v>68</v>
      </c>
      <c r="I30" s="2">
        <v>84.7</v>
      </c>
      <c r="J30" s="2">
        <v>100.2</v>
      </c>
      <c r="K30" s="2">
        <v>119.8</v>
      </c>
      <c r="L30" s="2">
        <v>145.4</v>
      </c>
      <c r="M30" s="2">
        <v>173.2</v>
      </c>
      <c r="N30" s="2">
        <v>206</v>
      </c>
      <c r="O30" s="2">
        <v>230.6</v>
      </c>
      <c r="P30" s="2">
        <v>253.8</v>
      </c>
      <c r="Q30" s="19">
        <v>262.8</v>
      </c>
      <c r="R30" s="19">
        <v>15.5</v>
      </c>
      <c r="S30" s="19">
        <v>33.1</v>
      </c>
      <c r="T30" s="19">
        <v>50.7</v>
      </c>
      <c r="U30" s="19">
        <v>69.900000000000006</v>
      </c>
      <c r="V30" s="19">
        <v>87.9</v>
      </c>
      <c r="W30" s="19">
        <v>103.9</v>
      </c>
      <c r="X30" s="19">
        <v>123.9</v>
      </c>
      <c r="Y30" s="19">
        <v>150.9</v>
      </c>
      <c r="Z30" s="19">
        <v>179.6</v>
      </c>
      <c r="AA30" s="19">
        <v>213.6</v>
      </c>
      <c r="AB30" s="19">
        <v>239.1</v>
      </c>
      <c r="AC30" s="19">
        <v>262.8</v>
      </c>
      <c r="AD30" s="19">
        <v>241.1</v>
      </c>
      <c r="AE30" s="19">
        <v>15.6</v>
      </c>
      <c r="AF30" s="19">
        <v>33.1</v>
      </c>
      <c r="AG30" s="19">
        <v>50.7</v>
      </c>
      <c r="AH30" s="19">
        <v>57</v>
      </c>
      <c r="AI30" s="19">
        <v>73.400000000000006</v>
      </c>
      <c r="AJ30" s="19">
        <v>90.4</v>
      </c>
      <c r="AK30" s="19">
        <v>104.4</v>
      </c>
      <c r="AL30" s="19">
        <v>125.4</v>
      </c>
      <c r="AM30" s="19">
        <v>151.1</v>
      </c>
      <c r="AN30" s="19">
        <v>184.1</v>
      </c>
      <c r="AO30" s="19">
        <v>211.1</v>
      </c>
      <c r="AP30" s="19">
        <v>241.1</v>
      </c>
      <c r="AR30" s="19">
        <v>14.1</v>
      </c>
    </row>
    <row r="31" spans="1:44" ht="13.2" x14ac:dyDescent="0.25">
      <c r="A31" s="10">
        <v>417032157</v>
      </c>
      <c r="B31" s="36" t="s">
        <v>41</v>
      </c>
      <c r="C31" s="51" t="s">
        <v>140</v>
      </c>
      <c r="D31" s="19">
        <v>107</v>
      </c>
      <c r="E31" s="2">
        <v>5.3</v>
      </c>
      <c r="F31" s="2">
        <v>15.5</v>
      </c>
      <c r="G31" s="2">
        <v>20.3</v>
      </c>
      <c r="H31" s="2">
        <v>20.399999999999999</v>
      </c>
      <c r="I31" s="2">
        <v>37.700000000000003</v>
      </c>
      <c r="J31" s="2">
        <v>37.700000000000003</v>
      </c>
      <c r="K31" s="2">
        <v>62.2</v>
      </c>
      <c r="L31" s="2">
        <v>67.5</v>
      </c>
      <c r="M31" s="2">
        <v>80.2</v>
      </c>
      <c r="N31" s="2">
        <v>89.1</v>
      </c>
      <c r="O31" s="2">
        <v>96.8</v>
      </c>
      <c r="P31" s="2">
        <v>107</v>
      </c>
      <c r="Q31" s="19">
        <v>107</v>
      </c>
      <c r="R31" s="19">
        <v>5.3</v>
      </c>
      <c r="S31" s="19">
        <v>15.690000000000001</v>
      </c>
      <c r="T31" s="19">
        <v>20.8</v>
      </c>
      <c r="U31" s="19">
        <v>20.5</v>
      </c>
      <c r="V31" s="19">
        <v>38.5</v>
      </c>
      <c r="W31" s="19">
        <v>38.5</v>
      </c>
      <c r="X31" s="19">
        <v>63.3</v>
      </c>
      <c r="Y31" s="19">
        <v>68.8</v>
      </c>
      <c r="Z31" s="19">
        <v>81</v>
      </c>
      <c r="AA31" s="19">
        <v>90</v>
      </c>
      <c r="AB31" s="19">
        <v>97</v>
      </c>
      <c r="AC31" s="19">
        <v>107</v>
      </c>
      <c r="AD31" s="19">
        <v>98.1</v>
      </c>
      <c r="AE31" s="19">
        <v>15.6</v>
      </c>
      <c r="AF31" s="19">
        <v>16.100000000000001</v>
      </c>
      <c r="AG31" s="19">
        <v>20.8</v>
      </c>
      <c r="AH31" s="19">
        <v>20.8</v>
      </c>
      <c r="AI31" s="19">
        <v>20.9</v>
      </c>
      <c r="AJ31" s="19">
        <v>20.6</v>
      </c>
      <c r="AK31" s="19">
        <v>50.6</v>
      </c>
      <c r="AL31" s="19">
        <v>56.6</v>
      </c>
      <c r="AM31" s="19">
        <v>65.400000000000006</v>
      </c>
      <c r="AN31" s="19">
        <v>76.400000000000006</v>
      </c>
      <c r="AO31" s="19">
        <v>82.1</v>
      </c>
      <c r="AP31" s="19">
        <v>98.1</v>
      </c>
      <c r="AR31" s="19">
        <v>12.6</v>
      </c>
    </row>
    <row r="32" spans="1:44" ht="13.2" x14ac:dyDescent="0.25">
      <c r="A32" s="10">
        <v>417032200</v>
      </c>
      <c r="B32" s="35" t="s">
        <v>42</v>
      </c>
      <c r="C32" s="44" t="s">
        <v>141</v>
      </c>
      <c r="D32" s="19">
        <v>345.8</v>
      </c>
      <c r="E32" s="2">
        <v>18.100000000000001</v>
      </c>
      <c r="F32" s="2">
        <v>35.700000000000003</v>
      </c>
      <c r="G32" s="2">
        <v>61.900000000000006</v>
      </c>
      <c r="H32" s="2">
        <v>88.4</v>
      </c>
      <c r="I32" s="2">
        <v>113.2</v>
      </c>
      <c r="J32" s="2">
        <v>139.5</v>
      </c>
      <c r="K32" s="2">
        <v>166.3</v>
      </c>
      <c r="L32" s="2">
        <v>208.8</v>
      </c>
      <c r="M32" s="2">
        <v>238.6</v>
      </c>
      <c r="N32" s="2">
        <v>269.39999999999998</v>
      </c>
      <c r="O32" s="2">
        <v>307.10000000000002</v>
      </c>
      <c r="P32" s="2">
        <v>345.8</v>
      </c>
      <c r="Q32" s="19">
        <v>361.9</v>
      </c>
      <c r="R32" s="19">
        <v>19</v>
      </c>
      <c r="S32" s="19">
        <v>38.200000000000003</v>
      </c>
      <c r="T32" s="19">
        <v>64.7</v>
      </c>
      <c r="U32" s="19">
        <v>91.300000000000011</v>
      </c>
      <c r="V32" s="19">
        <v>118.70000000000002</v>
      </c>
      <c r="W32" s="19">
        <v>145.9</v>
      </c>
      <c r="X32" s="19">
        <v>173.9</v>
      </c>
      <c r="Y32" s="19">
        <v>219.9</v>
      </c>
      <c r="Z32" s="19">
        <v>251.1</v>
      </c>
      <c r="AA32" s="19">
        <v>283.60000000000002</v>
      </c>
      <c r="AB32" s="19">
        <v>321.89999999999998</v>
      </c>
      <c r="AC32" s="19">
        <v>361.9</v>
      </c>
      <c r="AD32" s="19">
        <v>334.6</v>
      </c>
      <c r="AE32" s="19">
        <v>20</v>
      </c>
      <c r="AF32" s="19">
        <v>38.200000000000003</v>
      </c>
      <c r="AG32" s="19">
        <v>64.7</v>
      </c>
      <c r="AH32" s="19">
        <v>77.099999999999994</v>
      </c>
      <c r="AI32" s="19">
        <v>102.1</v>
      </c>
      <c r="AJ32" s="19">
        <v>117.1</v>
      </c>
      <c r="AK32" s="19">
        <v>147.1</v>
      </c>
      <c r="AL32" s="19">
        <v>184.6</v>
      </c>
      <c r="AM32" s="19">
        <v>214.6</v>
      </c>
      <c r="AN32" s="19">
        <v>247.6</v>
      </c>
      <c r="AO32" s="19">
        <v>289.60000000000002</v>
      </c>
      <c r="AP32" s="19">
        <v>334.6</v>
      </c>
      <c r="AR32" s="19">
        <v>18.100000000000001</v>
      </c>
    </row>
    <row r="33" spans="1:44" ht="13.2" x14ac:dyDescent="0.25">
      <c r="A33" s="10">
        <v>417032207</v>
      </c>
      <c r="B33" s="37" t="s">
        <v>43</v>
      </c>
      <c r="C33" s="51" t="s">
        <v>142</v>
      </c>
      <c r="D33" s="19">
        <v>29.6</v>
      </c>
      <c r="E33" s="2">
        <v>1.54</v>
      </c>
      <c r="F33" s="2">
        <v>2.98</v>
      </c>
      <c r="G33" s="2">
        <v>6.13</v>
      </c>
      <c r="H33" s="2">
        <v>6.67</v>
      </c>
      <c r="I33" s="2">
        <v>9.17</v>
      </c>
      <c r="J33" s="2">
        <v>11.870000000000001</v>
      </c>
      <c r="K33" s="2">
        <v>13</v>
      </c>
      <c r="L33" s="2">
        <v>16.7</v>
      </c>
      <c r="M33" s="2">
        <v>19.399999999999999</v>
      </c>
      <c r="N33" s="2">
        <v>21.7</v>
      </c>
      <c r="O33" s="2">
        <v>29.6</v>
      </c>
      <c r="P33" s="2">
        <v>29.6</v>
      </c>
      <c r="Q33" s="19">
        <v>29.6</v>
      </c>
      <c r="R33" s="19">
        <v>1.6</v>
      </c>
      <c r="S33" s="19">
        <v>3.1</v>
      </c>
      <c r="T33" s="19">
        <v>6.3100000000000005</v>
      </c>
      <c r="U33" s="19">
        <v>6.89</v>
      </c>
      <c r="V33" s="19">
        <v>9.3999999999999986</v>
      </c>
      <c r="W33" s="19">
        <v>12.239999999999998</v>
      </c>
      <c r="X33" s="19">
        <v>13.3</v>
      </c>
      <c r="Y33" s="19">
        <v>17.100000000000001</v>
      </c>
      <c r="Z33" s="19">
        <v>19.7</v>
      </c>
      <c r="AA33" s="19">
        <v>22.1</v>
      </c>
      <c r="AB33" s="19">
        <v>29.6</v>
      </c>
      <c r="AC33" s="19">
        <v>29.6</v>
      </c>
      <c r="AD33" s="19">
        <v>27.8</v>
      </c>
      <c r="AE33" s="19">
        <v>1.6</v>
      </c>
      <c r="AF33" s="19">
        <v>3.2</v>
      </c>
      <c r="AG33" s="19">
        <v>6.3</v>
      </c>
      <c r="AH33" s="19">
        <v>6.9</v>
      </c>
      <c r="AI33" s="19">
        <v>4.3</v>
      </c>
      <c r="AJ33" s="19">
        <v>8.4</v>
      </c>
      <c r="AK33" s="19">
        <v>10.6</v>
      </c>
      <c r="AL33" s="19">
        <v>14.3</v>
      </c>
      <c r="AM33" s="19">
        <v>16.2</v>
      </c>
      <c r="AN33" s="19">
        <v>19.100000000000001</v>
      </c>
      <c r="AO33" s="19">
        <v>25.3</v>
      </c>
      <c r="AP33" s="19">
        <v>27.8</v>
      </c>
      <c r="AR33" s="19">
        <v>1.4</v>
      </c>
    </row>
    <row r="34" spans="1:44" ht="13.2" x14ac:dyDescent="0.25">
      <c r="A34" s="10">
        <v>417032230</v>
      </c>
      <c r="B34" s="35" t="s">
        <v>44</v>
      </c>
      <c r="C34" s="44" t="s">
        <v>143</v>
      </c>
      <c r="D34" s="19">
        <v>56.2</v>
      </c>
      <c r="E34" s="2">
        <v>1.32</v>
      </c>
      <c r="F34" s="2">
        <v>4.4400000000000004</v>
      </c>
      <c r="G34" s="2">
        <v>7.6000000000000005</v>
      </c>
      <c r="H34" s="2">
        <v>17.66</v>
      </c>
      <c r="I34" s="2">
        <v>25.16</v>
      </c>
      <c r="J34" s="2">
        <v>30.46</v>
      </c>
      <c r="K34" s="2">
        <v>38.299999999999997</v>
      </c>
      <c r="L34" s="2">
        <v>42</v>
      </c>
      <c r="M34" s="2">
        <v>46.7</v>
      </c>
      <c r="N34" s="2">
        <v>50</v>
      </c>
      <c r="O34" s="2">
        <v>53.1</v>
      </c>
      <c r="P34" s="2">
        <v>56.2</v>
      </c>
      <c r="Q34" s="19">
        <v>57.9</v>
      </c>
      <c r="R34" s="19">
        <v>1.32</v>
      </c>
      <c r="S34" s="19">
        <v>4.62</v>
      </c>
      <c r="T34" s="19">
        <v>7.82</v>
      </c>
      <c r="U34" s="19">
        <v>17.72</v>
      </c>
      <c r="V34" s="19">
        <v>25.72</v>
      </c>
      <c r="W34" s="19">
        <v>31.22</v>
      </c>
      <c r="X34" s="19">
        <v>39.4</v>
      </c>
      <c r="Y34" s="19">
        <v>44</v>
      </c>
      <c r="Z34" s="19">
        <v>48.8</v>
      </c>
      <c r="AA34" s="19">
        <v>52.3</v>
      </c>
      <c r="AB34" s="19">
        <v>55.5</v>
      </c>
      <c r="AC34" s="19">
        <v>57.9</v>
      </c>
      <c r="AD34" s="19">
        <v>49.6</v>
      </c>
      <c r="AE34" s="19">
        <v>1.3</v>
      </c>
      <c r="AF34" s="19">
        <v>4.5999999999999996</v>
      </c>
      <c r="AG34" s="19">
        <v>7.8</v>
      </c>
      <c r="AH34" s="19">
        <v>15</v>
      </c>
      <c r="AI34" s="19">
        <v>16.2</v>
      </c>
      <c r="AJ34" s="19">
        <v>23.4</v>
      </c>
      <c r="AK34" s="19">
        <v>31.9</v>
      </c>
      <c r="AL34" s="19">
        <v>35.700000000000003</v>
      </c>
      <c r="AM34" s="19">
        <v>40.4</v>
      </c>
      <c r="AN34" s="19">
        <v>43</v>
      </c>
      <c r="AO34" s="19">
        <v>45.6</v>
      </c>
      <c r="AP34" s="19">
        <v>49.6</v>
      </c>
      <c r="AR34" s="19">
        <v>1.2</v>
      </c>
    </row>
    <row r="35" spans="1:44" ht="13.2" x14ac:dyDescent="0.25">
      <c r="A35" s="10">
        <v>417032250</v>
      </c>
      <c r="B35" s="35" t="s">
        <v>45</v>
      </c>
      <c r="C35" s="44" t="s">
        <v>144</v>
      </c>
      <c r="D35" s="19">
        <v>139.80000000000001</v>
      </c>
      <c r="E35" s="2">
        <v>8.02</v>
      </c>
      <c r="F35" s="2">
        <v>16.09</v>
      </c>
      <c r="G35" s="2">
        <v>24.96</v>
      </c>
      <c r="H35" s="2">
        <v>37.760000000000005</v>
      </c>
      <c r="I35" s="2">
        <v>50.260000000000005</v>
      </c>
      <c r="J35" s="2">
        <v>62.160000000000004</v>
      </c>
      <c r="K35" s="2">
        <v>72.099999999999994</v>
      </c>
      <c r="L35" s="2">
        <v>82.3</v>
      </c>
      <c r="M35" s="2">
        <v>96.1</v>
      </c>
      <c r="N35" s="2">
        <v>108.7</v>
      </c>
      <c r="O35" s="2">
        <v>122.3</v>
      </c>
      <c r="P35" s="2">
        <v>139.80000000000001</v>
      </c>
      <c r="Q35" s="19">
        <v>145.4</v>
      </c>
      <c r="R35" s="19">
        <v>8.1999999999999993</v>
      </c>
      <c r="S35" s="19">
        <v>17.100000000000001</v>
      </c>
      <c r="T35" s="19">
        <v>25.97</v>
      </c>
      <c r="U35" s="19">
        <v>39.269999999999996</v>
      </c>
      <c r="V35" s="19">
        <v>52.269999999999996</v>
      </c>
      <c r="W35" s="19">
        <v>64.86999999999999</v>
      </c>
      <c r="X35" s="19">
        <v>75.099999999999994</v>
      </c>
      <c r="Y35" s="19">
        <v>86.3</v>
      </c>
      <c r="Z35" s="19">
        <v>100.6</v>
      </c>
      <c r="AA35" s="19">
        <v>113.9</v>
      </c>
      <c r="AB35" s="19">
        <v>127.5</v>
      </c>
      <c r="AC35" s="19">
        <v>145.4</v>
      </c>
      <c r="AD35" s="19">
        <v>126.6</v>
      </c>
      <c r="AE35" s="19">
        <v>8.4</v>
      </c>
      <c r="AF35" s="19">
        <v>17.100000000000001</v>
      </c>
      <c r="AG35" s="19">
        <v>26</v>
      </c>
      <c r="AH35" s="19">
        <v>38.5</v>
      </c>
      <c r="AI35" s="19">
        <v>41.9</v>
      </c>
      <c r="AJ35" s="19">
        <v>49.9</v>
      </c>
      <c r="AK35" s="19">
        <v>60.4</v>
      </c>
      <c r="AL35" s="19">
        <v>71</v>
      </c>
      <c r="AM35" s="19">
        <v>83.6</v>
      </c>
      <c r="AN35" s="19">
        <v>97.6</v>
      </c>
      <c r="AO35" s="19">
        <v>106.6</v>
      </c>
      <c r="AP35" s="19">
        <v>126.6</v>
      </c>
      <c r="AR35" s="19">
        <v>7.4</v>
      </c>
    </row>
    <row r="36" spans="1:44" ht="13.2" x14ac:dyDescent="0.25">
      <c r="A36" s="10">
        <v>417032300</v>
      </c>
      <c r="B36" s="35" t="s">
        <v>46</v>
      </c>
      <c r="C36" s="44" t="s">
        <v>145</v>
      </c>
      <c r="D36" s="19">
        <v>22.3</v>
      </c>
      <c r="E36" s="2">
        <v>0.50700000000000001</v>
      </c>
      <c r="F36" s="2">
        <v>1.4969999999999999</v>
      </c>
      <c r="G36" s="2">
        <v>2.6269999999999998</v>
      </c>
      <c r="H36" s="2">
        <v>5.0269999999999992</v>
      </c>
      <c r="I36" s="2">
        <v>7.4269999999999996</v>
      </c>
      <c r="J36" s="2">
        <v>9.6269999999999989</v>
      </c>
      <c r="K36" s="2">
        <v>11.8</v>
      </c>
      <c r="L36" s="2">
        <v>13.7</v>
      </c>
      <c r="M36" s="2">
        <v>15.8</v>
      </c>
      <c r="N36" s="2">
        <v>18</v>
      </c>
      <c r="O36" s="2">
        <v>19.899999999999999</v>
      </c>
      <c r="P36" s="2">
        <v>22.3</v>
      </c>
      <c r="Q36" s="19">
        <v>22.7</v>
      </c>
      <c r="R36" s="19">
        <v>0.50700000000000001</v>
      </c>
      <c r="S36" s="19">
        <v>1.5670000000000002</v>
      </c>
      <c r="T36" s="19">
        <v>2.6970000000000001</v>
      </c>
      <c r="U36" s="19">
        <v>5.0470000000000006</v>
      </c>
      <c r="V36" s="19">
        <v>7.5970000000000004</v>
      </c>
      <c r="W36" s="19">
        <v>9.947000000000001</v>
      </c>
      <c r="X36" s="19">
        <v>12.1</v>
      </c>
      <c r="Y36" s="19">
        <v>15</v>
      </c>
      <c r="Z36" s="19">
        <v>17.23</v>
      </c>
      <c r="AA36" s="19">
        <v>18.899999999999999</v>
      </c>
      <c r="AB36" s="19">
        <v>20.8</v>
      </c>
      <c r="AC36" s="19">
        <v>22.7</v>
      </c>
      <c r="AD36" s="19">
        <v>18.899999999999999</v>
      </c>
      <c r="AE36" s="19">
        <v>0.5</v>
      </c>
      <c r="AF36" s="19">
        <v>1.6</v>
      </c>
      <c r="AG36" s="19">
        <v>2.7</v>
      </c>
      <c r="AH36" s="19">
        <v>4.3</v>
      </c>
      <c r="AI36" s="19">
        <v>5.5</v>
      </c>
      <c r="AJ36" s="19">
        <v>7.9</v>
      </c>
      <c r="AK36" s="19">
        <v>10.199999999999999</v>
      </c>
      <c r="AL36" s="19">
        <v>12.2</v>
      </c>
      <c r="AM36" s="19">
        <v>14.1</v>
      </c>
      <c r="AN36" s="19">
        <v>15.5</v>
      </c>
      <c r="AO36" s="19">
        <v>16.899999999999999</v>
      </c>
      <c r="AP36" s="19">
        <v>18.899999999999999</v>
      </c>
      <c r="AR36" s="19">
        <v>0.5</v>
      </c>
    </row>
    <row r="37" spans="1:44" ht="13.2" x14ac:dyDescent="0.25">
      <c r="A37" s="10">
        <v>417034100</v>
      </c>
      <c r="B37" s="35" t="s">
        <v>47</v>
      </c>
      <c r="C37" s="44" t="s">
        <v>146</v>
      </c>
      <c r="D37" s="19">
        <v>614.6</v>
      </c>
      <c r="E37" s="2">
        <v>23.84</v>
      </c>
      <c r="F37" s="2">
        <v>56.040000000000006</v>
      </c>
      <c r="G37" s="2">
        <v>84.7</v>
      </c>
      <c r="H37" s="2">
        <v>123.44</v>
      </c>
      <c r="I37" s="2">
        <v>160.74</v>
      </c>
      <c r="J37" s="2">
        <v>198.44</v>
      </c>
      <c r="K37" s="2">
        <v>240.6</v>
      </c>
      <c r="L37" s="2">
        <v>288.3</v>
      </c>
      <c r="M37" s="2">
        <v>364</v>
      </c>
      <c r="N37" s="2">
        <v>410.1</v>
      </c>
      <c r="O37" s="2">
        <v>462.3</v>
      </c>
      <c r="P37" s="2">
        <v>614.6</v>
      </c>
      <c r="Q37" s="19">
        <v>661.9</v>
      </c>
      <c r="R37" s="19">
        <v>25.8</v>
      </c>
      <c r="S37" s="19">
        <v>62.2</v>
      </c>
      <c r="T37" s="19">
        <v>93</v>
      </c>
      <c r="U37" s="19">
        <v>131.1</v>
      </c>
      <c r="V37" s="19">
        <v>169.1</v>
      </c>
      <c r="W37" s="19">
        <v>208.6</v>
      </c>
      <c r="X37" s="19">
        <v>255</v>
      </c>
      <c r="Y37" s="19">
        <v>309</v>
      </c>
      <c r="Z37" s="19">
        <v>389.8</v>
      </c>
      <c r="AA37" s="19">
        <v>447.4</v>
      </c>
      <c r="AB37" s="19">
        <v>503.5</v>
      </c>
      <c r="AC37" s="19">
        <v>661.9</v>
      </c>
      <c r="AD37" s="19">
        <v>616.1</v>
      </c>
      <c r="AE37" s="19">
        <v>27.9</v>
      </c>
      <c r="AF37" s="19">
        <v>62.2</v>
      </c>
      <c r="AG37" s="19">
        <v>93.2</v>
      </c>
      <c r="AH37" s="19">
        <v>129.9</v>
      </c>
      <c r="AI37" s="19">
        <v>157.5</v>
      </c>
      <c r="AJ37" s="19">
        <v>191.9</v>
      </c>
      <c r="AK37" s="19">
        <v>217.7</v>
      </c>
      <c r="AL37" s="19">
        <v>263.7</v>
      </c>
      <c r="AM37" s="19">
        <v>336.1</v>
      </c>
      <c r="AN37" s="19">
        <v>400.1</v>
      </c>
      <c r="AO37" s="19">
        <v>460.1</v>
      </c>
      <c r="AP37" s="19">
        <v>616.1</v>
      </c>
      <c r="AR37" s="19">
        <v>25.6</v>
      </c>
    </row>
    <row r="38" spans="1:44" ht="13.2" x14ac:dyDescent="0.25">
      <c r="A38" s="10">
        <v>417034400</v>
      </c>
      <c r="B38" s="35" t="s">
        <v>48</v>
      </c>
      <c r="C38" s="44" t="s">
        <v>147</v>
      </c>
      <c r="D38" s="19">
        <v>215.9</v>
      </c>
      <c r="E38" s="2">
        <v>13.4</v>
      </c>
      <c r="F38" s="2">
        <v>28.4</v>
      </c>
      <c r="G38" s="2">
        <v>43</v>
      </c>
      <c r="H38" s="2">
        <v>64.599999999999994</v>
      </c>
      <c r="I38" s="2">
        <v>82.1</v>
      </c>
      <c r="J38" s="2">
        <v>99.199999999999989</v>
      </c>
      <c r="K38" s="2">
        <v>116.3</v>
      </c>
      <c r="L38" s="2">
        <v>150.80000000000001</v>
      </c>
      <c r="M38" s="2">
        <v>166.5</v>
      </c>
      <c r="N38" s="2">
        <v>183.8</v>
      </c>
      <c r="O38" s="2">
        <v>193.7</v>
      </c>
      <c r="P38" s="2">
        <v>215.9</v>
      </c>
      <c r="Q38" s="19">
        <v>226.9</v>
      </c>
      <c r="R38" s="19">
        <v>14</v>
      </c>
      <c r="S38" s="19">
        <v>30.2</v>
      </c>
      <c r="T38" s="19">
        <v>44.8</v>
      </c>
      <c r="U38" s="19">
        <v>67.5</v>
      </c>
      <c r="V38" s="19">
        <v>85.5</v>
      </c>
      <c r="W38" s="19">
        <v>103.3</v>
      </c>
      <c r="X38" s="19">
        <v>121.3</v>
      </c>
      <c r="Y38" s="19">
        <v>159.4</v>
      </c>
      <c r="Z38" s="19">
        <v>175.9</v>
      </c>
      <c r="AA38" s="19">
        <v>194.2</v>
      </c>
      <c r="AB38" s="19">
        <v>204.1</v>
      </c>
      <c r="AC38" s="19">
        <v>226.9</v>
      </c>
      <c r="AD38" s="19">
        <v>197.9</v>
      </c>
      <c r="AE38" s="19">
        <v>14.6</v>
      </c>
      <c r="AF38" s="19">
        <v>30.2</v>
      </c>
      <c r="AG38" s="19">
        <v>44.8</v>
      </c>
      <c r="AH38" s="19">
        <v>52.9</v>
      </c>
      <c r="AI38" s="19">
        <v>63.7</v>
      </c>
      <c r="AJ38" s="19">
        <v>73.7</v>
      </c>
      <c r="AK38" s="19">
        <v>98.7</v>
      </c>
      <c r="AL38" s="19">
        <v>131.69999999999999</v>
      </c>
      <c r="AM38" s="19">
        <v>145.9</v>
      </c>
      <c r="AN38" s="19">
        <v>163.9</v>
      </c>
      <c r="AO38" s="19">
        <v>173.9</v>
      </c>
      <c r="AP38" s="19">
        <v>197.9</v>
      </c>
      <c r="AR38" s="19">
        <v>12.7</v>
      </c>
    </row>
    <row r="39" spans="1:44" ht="13.2" x14ac:dyDescent="0.25">
      <c r="A39" s="10">
        <v>417034300</v>
      </c>
      <c r="B39" s="35" t="s">
        <v>49</v>
      </c>
      <c r="C39" s="44" t="s">
        <v>148</v>
      </c>
      <c r="D39" s="19">
        <v>102.7</v>
      </c>
      <c r="E39" s="2">
        <v>5.07</v>
      </c>
      <c r="F39" s="2">
        <v>11.57</v>
      </c>
      <c r="G39" s="2">
        <v>24.07</v>
      </c>
      <c r="H39" s="2">
        <v>35.269999999999996</v>
      </c>
      <c r="I39" s="2">
        <v>49.47</v>
      </c>
      <c r="J39" s="2">
        <v>60.87</v>
      </c>
      <c r="K39" s="2">
        <v>72.599999999999994</v>
      </c>
      <c r="L39" s="2">
        <v>80.099999999999994</v>
      </c>
      <c r="M39" s="2">
        <v>82.3</v>
      </c>
      <c r="N39" s="2">
        <v>89.7</v>
      </c>
      <c r="O39" s="2">
        <v>93.9</v>
      </c>
      <c r="P39" s="2">
        <v>102.7</v>
      </c>
      <c r="Q39" s="19">
        <v>107.4</v>
      </c>
      <c r="R39" s="19">
        <v>5.3</v>
      </c>
      <c r="S39" s="19">
        <v>12.370000000000001</v>
      </c>
      <c r="T39" s="19">
        <v>25.07</v>
      </c>
      <c r="U39" s="19">
        <v>36.870000000000005</v>
      </c>
      <c r="V39" s="19">
        <v>51.67</v>
      </c>
      <c r="W39" s="19">
        <v>63.47</v>
      </c>
      <c r="X39" s="19">
        <v>76.099999999999994</v>
      </c>
      <c r="Y39" s="19">
        <v>85.1</v>
      </c>
      <c r="Z39" s="19">
        <v>87.4</v>
      </c>
      <c r="AA39" s="19">
        <v>95.3</v>
      </c>
      <c r="AB39" s="19">
        <v>99</v>
      </c>
      <c r="AC39" s="19">
        <v>107.4</v>
      </c>
      <c r="AD39" s="19">
        <v>93.2</v>
      </c>
      <c r="AE39" s="19">
        <v>5.5</v>
      </c>
      <c r="AF39" s="19">
        <v>12.4</v>
      </c>
      <c r="AG39" s="19">
        <v>25.1</v>
      </c>
      <c r="AH39" s="19">
        <v>28.7</v>
      </c>
      <c r="AI39" s="19">
        <v>35.6</v>
      </c>
      <c r="AJ39" s="19">
        <v>47.6</v>
      </c>
      <c r="AK39" s="19">
        <v>61.6</v>
      </c>
      <c r="AL39" s="19">
        <v>70.3</v>
      </c>
      <c r="AM39" s="19">
        <v>73.2</v>
      </c>
      <c r="AN39" s="19">
        <v>80.2</v>
      </c>
      <c r="AO39" s="19">
        <v>85.2</v>
      </c>
      <c r="AP39" s="19">
        <v>93.2</v>
      </c>
      <c r="AR39" s="19">
        <v>4.8</v>
      </c>
    </row>
    <row r="40" spans="1:44" ht="13.2" x14ac:dyDescent="0.25">
      <c r="A40" s="10">
        <v>417034200</v>
      </c>
      <c r="B40" s="38" t="s">
        <v>50</v>
      </c>
      <c r="C40" s="44" t="s">
        <v>149</v>
      </c>
      <c r="D40" s="19">
        <v>368.2</v>
      </c>
      <c r="E40" s="2">
        <v>15.399999999999999</v>
      </c>
      <c r="F40" s="2">
        <v>45.47</v>
      </c>
      <c r="G40" s="2">
        <v>74.77</v>
      </c>
      <c r="H40" s="2">
        <v>98.17</v>
      </c>
      <c r="I40" s="2">
        <v>126.77000000000001</v>
      </c>
      <c r="J40" s="2">
        <v>149.37</v>
      </c>
      <c r="K40" s="2">
        <v>182</v>
      </c>
      <c r="L40" s="2">
        <v>201.9</v>
      </c>
      <c r="M40" s="2">
        <v>234.8</v>
      </c>
      <c r="N40" s="2">
        <v>259.60000000000002</v>
      </c>
      <c r="O40" s="2">
        <v>306.10000000000002</v>
      </c>
      <c r="P40" s="2">
        <v>368.2</v>
      </c>
      <c r="Q40" s="19">
        <v>354.4</v>
      </c>
      <c r="R40" s="19">
        <v>16.2</v>
      </c>
      <c r="S40" s="19">
        <v>48.099999999999994</v>
      </c>
      <c r="T40" s="19">
        <v>77.599999999999994</v>
      </c>
      <c r="U40" s="19">
        <v>103.16</v>
      </c>
      <c r="V40" s="19">
        <v>131.36000000000001</v>
      </c>
      <c r="W40" s="19">
        <v>154.76</v>
      </c>
      <c r="X40" s="19">
        <v>188.2</v>
      </c>
      <c r="Y40" s="19">
        <v>211.1</v>
      </c>
      <c r="Z40" s="19">
        <v>245.9</v>
      </c>
      <c r="AA40" s="19">
        <v>275.10000000000002</v>
      </c>
      <c r="AB40" s="19">
        <v>324.39999999999998</v>
      </c>
      <c r="AC40" s="19">
        <v>354.4</v>
      </c>
      <c r="AD40" s="19">
        <v>315.60000000000002</v>
      </c>
      <c r="AE40" s="19">
        <v>17</v>
      </c>
      <c r="AF40" s="19">
        <v>48.5</v>
      </c>
      <c r="AG40" s="19">
        <v>69.8</v>
      </c>
      <c r="AH40" s="19">
        <v>76.8</v>
      </c>
      <c r="AI40" s="19">
        <v>100.7</v>
      </c>
      <c r="AJ40" s="19">
        <v>117.2</v>
      </c>
      <c r="AK40" s="19">
        <v>141.69999999999999</v>
      </c>
      <c r="AL40" s="19">
        <v>172.6</v>
      </c>
      <c r="AM40" s="19">
        <v>201.5</v>
      </c>
      <c r="AN40" s="19">
        <v>228.1</v>
      </c>
      <c r="AO40" s="19">
        <v>283.39999999999998</v>
      </c>
      <c r="AP40" s="19">
        <v>315.60000000000002</v>
      </c>
      <c r="AR40" s="19">
        <v>15.5</v>
      </c>
    </row>
    <row r="41" spans="1:44" x14ac:dyDescent="0.25">
      <c r="A41" s="10"/>
      <c r="C41" s="12"/>
      <c r="D41" s="19"/>
      <c r="E41" s="29"/>
      <c r="F41" s="29"/>
      <c r="G41" s="29"/>
      <c r="H41" s="29"/>
      <c r="I41" s="29"/>
      <c r="J41" s="29"/>
      <c r="K41" s="29"/>
      <c r="L41" s="29"/>
      <c r="M41" s="29"/>
      <c r="N41" s="2"/>
      <c r="O41" s="2"/>
      <c r="P41" s="2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19"/>
      <c r="AE41" s="21"/>
      <c r="AF41" s="21"/>
      <c r="AG41" s="21"/>
      <c r="AH41" s="21"/>
      <c r="AI41" s="21"/>
      <c r="AJ41" s="21"/>
      <c r="AK41" s="21"/>
      <c r="AL41" s="21"/>
      <c r="AM41" s="21"/>
      <c r="AP41" s="19"/>
      <c r="AR41" s="19"/>
    </row>
    <row r="42" spans="1:44" s="9" customFormat="1" x14ac:dyDescent="0.25">
      <c r="A42" s="10">
        <v>417020000</v>
      </c>
      <c r="B42" s="30" t="s">
        <v>51</v>
      </c>
      <c r="C42" s="11" t="s">
        <v>13</v>
      </c>
      <c r="D42" s="18">
        <v>4083.2</v>
      </c>
      <c r="E42" s="1">
        <v>176.24</v>
      </c>
      <c r="F42" s="9">
        <v>314.7</v>
      </c>
      <c r="G42" s="9">
        <v>448.8</v>
      </c>
      <c r="H42" s="9">
        <v>588.9</v>
      </c>
      <c r="I42" s="9">
        <v>880.80000000000007</v>
      </c>
      <c r="J42" s="9">
        <v>1148.5000000000002</v>
      </c>
      <c r="K42" s="1">
        <f>SUM(K43:K50)</f>
        <v>1418.722211580322</v>
      </c>
      <c r="L42" s="9">
        <v>1682.9</v>
      </c>
      <c r="M42" s="9">
        <v>2238.1</v>
      </c>
      <c r="N42" s="9">
        <v>2832.3</v>
      </c>
      <c r="O42" s="9">
        <v>3394.9</v>
      </c>
      <c r="P42" s="9">
        <v>4083.2</v>
      </c>
      <c r="Q42" s="18">
        <v>4204.8</v>
      </c>
      <c r="R42" s="18">
        <v>180.39999999999998</v>
      </c>
      <c r="S42" s="18">
        <v>322.10000000000002</v>
      </c>
      <c r="T42" s="18">
        <v>463.4</v>
      </c>
      <c r="U42" s="18">
        <v>602.79999999999995</v>
      </c>
      <c r="V42" s="18">
        <v>898.3</v>
      </c>
      <c r="W42" s="18">
        <v>1170.5</v>
      </c>
      <c r="X42" s="18">
        <v>1471.9</v>
      </c>
      <c r="Y42" s="18">
        <v>1777.7</v>
      </c>
      <c r="Z42" s="18">
        <v>2345.1999999999998</v>
      </c>
      <c r="AA42" s="18">
        <v>2930</v>
      </c>
      <c r="AB42" s="18">
        <v>3504.8</v>
      </c>
      <c r="AC42" s="18">
        <v>4204.8</v>
      </c>
      <c r="AD42" s="18">
        <v>911.3</v>
      </c>
      <c r="AE42" s="18">
        <v>201.3</v>
      </c>
      <c r="AF42" s="18">
        <v>339.1</v>
      </c>
      <c r="AG42" s="18">
        <v>472.2</v>
      </c>
      <c r="AH42" s="18">
        <v>486.5</v>
      </c>
      <c r="AI42" s="18">
        <v>514.79999999999995</v>
      </c>
      <c r="AJ42" s="18">
        <v>563</v>
      </c>
      <c r="AK42" s="18">
        <v>606.20000000000005</v>
      </c>
      <c r="AL42" s="18">
        <v>640.20000000000005</v>
      </c>
      <c r="AM42" s="18">
        <v>706.3</v>
      </c>
      <c r="AN42" s="18">
        <v>770.4</v>
      </c>
      <c r="AO42" s="18">
        <v>832.5</v>
      </c>
      <c r="AP42" s="18">
        <v>911.3</v>
      </c>
      <c r="AR42" s="18">
        <v>205.7</v>
      </c>
    </row>
    <row r="43" spans="1:44" ht="13.2" x14ac:dyDescent="0.25">
      <c r="A43" s="10">
        <v>417022050</v>
      </c>
      <c r="B43" s="32" t="s">
        <v>52</v>
      </c>
      <c r="C43" s="40" t="s">
        <v>150</v>
      </c>
      <c r="D43" s="19">
        <v>648.1</v>
      </c>
      <c r="E43" s="16">
        <v>18.100000000000001</v>
      </c>
      <c r="F43" s="16">
        <v>36.4</v>
      </c>
      <c r="G43" s="16">
        <v>54.9</v>
      </c>
      <c r="H43" s="16">
        <v>73.599999999999994</v>
      </c>
      <c r="I43" s="16">
        <v>106.7</v>
      </c>
      <c r="J43" s="16">
        <v>151.6</v>
      </c>
      <c r="K43" s="2">
        <v>181.3</v>
      </c>
      <c r="L43" s="16">
        <v>242.4</v>
      </c>
      <c r="M43" s="16">
        <v>336.1</v>
      </c>
      <c r="N43" s="16">
        <v>430.1</v>
      </c>
      <c r="O43" s="2">
        <v>524.5</v>
      </c>
      <c r="P43" s="16">
        <v>648.1</v>
      </c>
      <c r="Q43" s="19">
        <v>656.4</v>
      </c>
      <c r="R43" s="19">
        <v>18.399999999999999</v>
      </c>
      <c r="S43" s="19">
        <v>36.799999999999997</v>
      </c>
      <c r="T43" s="19">
        <v>55.600000000000009</v>
      </c>
      <c r="U43" s="19">
        <v>74.5</v>
      </c>
      <c r="V43" s="19">
        <v>108.1</v>
      </c>
      <c r="W43" s="19">
        <v>153.6</v>
      </c>
      <c r="X43" s="19">
        <v>193.15150790260574</v>
      </c>
      <c r="Y43" s="19">
        <v>245.56</v>
      </c>
      <c r="Z43" s="19">
        <v>340.5</v>
      </c>
      <c r="AA43" s="19">
        <v>435.7</v>
      </c>
      <c r="AB43" s="19">
        <v>531.29999999999995</v>
      </c>
      <c r="AC43" s="19">
        <v>656.4</v>
      </c>
      <c r="AD43" s="19">
        <v>103.9</v>
      </c>
      <c r="AE43" s="19">
        <v>18.5</v>
      </c>
      <c r="AF43" s="19">
        <v>37.299999999999997</v>
      </c>
      <c r="AG43" s="19">
        <v>55.5</v>
      </c>
      <c r="AH43" s="19">
        <v>58</v>
      </c>
      <c r="AI43" s="19">
        <v>60.5</v>
      </c>
      <c r="AJ43" s="19">
        <v>63</v>
      </c>
      <c r="AK43" s="19">
        <v>65.5</v>
      </c>
      <c r="AL43" s="19">
        <v>68.099999999999994</v>
      </c>
      <c r="AM43" s="19">
        <v>75.599999999999994</v>
      </c>
      <c r="AN43" s="19">
        <v>84.5</v>
      </c>
      <c r="AO43" s="19">
        <v>94.1</v>
      </c>
      <c r="AP43" s="19">
        <v>103.9</v>
      </c>
      <c r="AR43" s="19">
        <v>17.5</v>
      </c>
    </row>
    <row r="44" spans="1:44" ht="13.2" x14ac:dyDescent="0.25">
      <c r="A44" s="10">
        <v>417022100</v>
      </c>
      <c r="B44" s="32" t="s">
        <v>53</v>
      </c>
      <c r="C44" s="40" t="s">
        <v>151</v>
      </c>
      <c r="D44" s="19">
        <v>508.4</v>
      </c>
      <c r="E44" s="16">
        <v>45.6</v>
      </c>
      <c r="F44" s="16">
        <v>61.7</v>
      </c>
      <c r="G44" s="16">
        <v>72.400000000000006</v>
      </c>
      <c r="H44" s="16">
        <v>86.6</v>
      </c>
      <c r="I44" s="16">
        <v>196.4</v>
      </c>
      <c r="J44" s="16">
        <v>227.8</v>
      </c>
      <c r="K44" s="2">
        <v>269.5</v>
      </c>
      <c r="L44" s="16">
        <v>281.2</v>
      </c>
      <c r="M44" s="16">
        <v>324.89999999999998</v>
      </c>
      <c r="N44" s="16">
        <v>402.8</v>
      </c>
      <c r="O44" s="2">
        <v>445.9</v>
      </c>
      <c r="P44" s="16">
        <v>508.4</v>
      </c>
      <c r="Q44" s="19">
        <v>584</v>
      </c>
      <c r="R44" s="19">
        <v>48.2</v>
      </c>
      <c r="S44" s="19">
        <v>66</v>
      </c>
      <c r="T44" s="19">
        <v>82.4</v>
      </c>
      <c r="U44" s="19">
        <v>94.5</v>
      </c>
      <c r="V44" s="19">
        <v>205.6</v>
      </c>
      <c r="W44" s="19">
        <v>238.1</v>
      </c>
      <c r="X44" s="19">
        <v>299.40998718496371</v>
      </c>
      <c r="Y44" s="19">
        <v>1067.67</v>
      </c>
      <c r="Z44" s="19">
        <v>408.1</v>
      </c>
      <c r="AA44" s="19">
        <v>468.9</v>
      </c>
      <c r="AB44" s="19">
        <v>516.6</v>
      </c>
      <c r="AC44" s="19">
        <v>584</v>
      </c>
      <c r="AD44" s="19">
        <v>294</v>
      </c>
      <c r="AE44" s="19">
        <v>67.400000000000006</v>
      </c>
      <c r="AF44" s="19">
        <v>77.2</v>
      </c>
      <c r="AG44" s="19">
        <v>88.3</v>
      </c>
      <c r="AH44" s="19">
        <v>90.4</v>
      </c>
      <c r="AI44" s="19">
        <v>114.9</v>
      </c>
      <c r="AJ44" s="19">
        <v>147.30000000000001</v>
      </c>
      <c r="AK44" s="19">
        <v>168.5</v>
      </c>
      <c r="AL44" s="19">
        <v>188.7</v>
      </c>
      <c r="AM44" s="19">
        <v>218.8</v>
      </c>
      <c r="AN44" s="19">
        <v>242.1</v>
      </c>
      <c r="AO44" s="19">
        <v>260.7</v>
      </c>
      <c r="AP44" s="19">
        <v>294</v>
      </c>
      <c r="AR44" s="19">
        <v>67.599999999999994</v>
      </c>
    </row>
    <row r="45" spans="1:44" ht="13.2" x14ac:dyDescent="0.25">
      <c r="A45" s="10">
        <v>417022150</v>
      </c>
      <c r="B45" s="32" t="s">
        <v>54</v>
      </c>
      <c r="C45" s="40" t="s">
        <v>152</v>
      </c>
      <c r="D45" s="19">
        <v>1058.2</v>
      </c>
      <c r="E45" s="16">
        <v>41.1</v>
      </c>
      <c r="F45" s="16">
        <v>82.800000000000011</v>
      </c>
      <c r="G45" s="16">
        <v>125.00000000000001</v>
      </c>
      <c r="H45" s="16">
        <v>167.70000000000002</v>
      </c>
      <c r="I45" s="16">
        <v>218.5</v>
      </c>
      <c r="J45" s="16">
        <v>283.5</v>
      </c>
      <c r="K45" s="2">
        <v>340.2</v>
      </c>
      <c r="L45" s="16">
        <v>415.5</v>
      </c>
      <c r="M45" s="16">
        <v>575.70000000000005</v>
      </c>
      <c r="N45" s="16">
        <v>736.2</v>
      </c>
      <c r="O45" s="2">
        <v>897.1</v>
      </c>
      <c r="P45" s="16">
        <v>1058.2</v>
      </c>
      <c r="Q45" s="19">
        <v>1071.9000000000001</v>
      </c>
      <c r="R45" s="19">
        <v>41.6</v>
      </c>
      <c r="S45" s="19">
        <v>83.800000000000011</v>
      </c>
      <c r="T45" s="19">
        <v>126.50000000000001</v>
      </c>
      <c r="U45" s="19">
        <v>169.70000000000002</v>
      </c>
      <c r="V45" s="19">
        <v>221.10000000000002</v>
      </c>
      <c r="W45" s="19">
        <v>287</v>
      </c>
      <c r="X45" s="19">
        <v>360.90158052114481</v>
      </c>
      <c r="Y45" s="19">
        <v>420.51</v>
      </c>
      <c r="Z45" s="19">
        <v>582.79999999999995</v>
      </c>
      <c r="AA45" s="19">
        <v>745.4</v>
      </c>
      <c r="AB45" s="19">
        <v>908.5</v>
      </c>
      <c r="AC45" s="19">
        <v>1071.9000000000001</v>
      </c>
      <c r="AD45" s="19">
        <v>204.7</v>
      </c>
      <c r="AE45" s="19">
        <v>42.2</v>
      </c>
      <c r="AF45" s="19">
        <v>84.9</v>
      </c>
      <c r="AG45" s="19">
        <v>127.30000000000001</v>
      </c>
      <c r="AH45" s="19">
        <v>131.9</v>
      </c>
      <c r="AI45" s="19">
        <v>136.4</v>
      </c>
      <c r="AJ45" s="19">
        <v>141</v>
      </c>
      <c r="AK45" s="19">
        <v>145.6</v>
      </c>
      <c r="AL45" s="19">
        <v>150.30000000000001</v>
      </c>
      <c r="AM45" s="19">
        <v>161.80000000000001</v>
      </c>
      <c r="AN45" s="19">
        <v>175.6</v>
      </c>
      <c r="AO45" s="19">
        <v>190</v>
      </c>
      <c r="AP45" s="19">
        <v>204.7</v>
      </c>
      <c r="AR45" s="19">
        <v>45.6</v>
      </c>
    </row>
    <row r="46" spans="1:44" ht="13.2" x14ac:dyDescent="0.25">
      <c r="A46" s="10">
        <v>417022157</v>
      </c>
      <c r="B46" s="33" t="s">
        <v>55</v>
      </c>
      <c r="C46" s="50" t="s">
        <v>176</v>
      </c>
      <c r="D46" s="19">
        <v>92.3</v>
      </c>
      <c r="E46" s="16">
        <v>2.74</v>
      </c>
      <c r="F46" s="16">
        <v>5.51</v>
      </c>
      <c r="G46" s="16">
        <v>8.3000000000000007</v>
      </c>
      <c r="H46" s="16">
        <v>11.2</v>
      </c>
      <c r="I46" s="16">
        <v>15.7</v>
      </c>
      <c r="J46" s="16">
        <v>21.4</v>
      </c>
      <c r="K46" s="2">
        <v>26.434636482368301</v>
      </c>
      <c r="L46" s="16">
        <v>33</v>
      </c>
      <c r="M46" s="16">
        <v>47.8</v>
      </c>
      <c r="N46" s="16">
        <v>62.6</v>
      </c>
      <c r="O46" s="2">
        <v>77.400000000000006</v>
      </c>
      <c r="P46" s="16">
        <v>92.3</v>
      </c>
      <c r="Q46" s="19">
        <v>93.4</v>
      </c>
      <c r="R46" s="19">
        <v>2.7</v>
      </c>
      <c r="S46" s="19">
        <v>5.6</v>
      </c>
      <c r="T46" s="19">
        <v>8.4</v>
      </c>
      <c r="U46" s="19">
        <v>11.4</v>
      </c>
      <c r="V46" s="19">
        <v>15.9</v>
      </c>
      <c r="W46" s="19">
        <v>21.64</v>
      </c>
      <c r="X46" s="19">
        <v>27.212230670653572</v>
      </c>
      <c r="Y46" s="19">
        <v>33.346000000000004</v>
      </c>
      <c r="Z46" s="19">
        <v>48.3</v>
      </c>
      <c r="AA46" s="19">
        <v>63.3</v>
      </c>
      <c r="AB46" s="19">
        <v>78.3</v>
      </c>
      <c r="AC46" s="19">
        <v>93.4</v>
      </c>
      <c r="AD46" s="19">
        <v>27.9</v>
      </c>
      <c r="AE46" s="19">
        <v>2.8</v>
      </c>
      <c r="AF46" s="19">
        <v>5.6</v>
      </c>
      <c r="AG46" s="19">
        <v>8.5</v>
      </c>
      <c r="AH46" s="19">
        <v>9.6</v>
      </c>
      <c r="AI46" s="19">
        <v>10.7</v>
      </c>
      <c r="AJ46" s="19">
        <v>11.8</v>
      </c>
      <c r="AK46" s="19">
        <v>12.9</v>
      </c>
      <c r="AL46" s="19">
        <v>14</v>
      </c>
      <c r="AM46" s="19">
        <v>16.899999999999999</v>
      </c>
      <c r="AN46" s="19">
        <v>20.399999999999999</v>
      </c>
      <c r="AO46" s="19">
        <v>24.1</v>
      </c>
      <c r="AP46" s="19">
        <v>27.9</v>
      </c>
      <c r="AR46" s="19">
        <v>3.1</v>
      </c>
    </row>
    <row r="47" spans="1:44" ht="13.2" x14ac:dyDescent="0.25">
      <c r="A47" s="10">
        <v>417022200</v>
      </c>
      <c r="B47" s="39" t="s">
        <v>56</v>
      </c>
      <c r="C47" s="40" t="s">
        <v>153</v>
      </c>
      <c r="D47" s="19">
        <v>240.3</v>
      </c>
      <c r="E47" s="16">
        <v>7</v>
      </c>
      <c r="F47" s="16">
        <v>14</v>
      </c>
      <c r="G47" s="16">
        <v>21.1</v>
      </c>
      <c r="H47" s="16">
        <v>28.3</v>
      </c>
      <c r="I47" s="16">
        <v>43.2</v>
      </c>
      <c r="J47" s="16">
        <v>59.6</v>
      </c>
      <c r="K47" s="2">
        <v>73.621697866782753</v>
      </c>
      <c r="L47" s="16">
        <v>93.1</v>
      </c>
      <c r="M47" s="16">
        <v>127.6</v>
      </c>
      <c r="N47" s="16">
        <v>162.30000000000001</v>
      </c>
      <c r="O47" s="2">
        <v>197.1</v>
      </c>
      <c r="P47" s="16">
        <v>240.3</v>
      </c>
      <c r="Q47" s="19">
        <v>243.2</v>
      </c>
      <c r="R47" s="19">
        <v>7.1</v>
      </c>
      <c r="S47" s="19">
        <v>14.2</v>
      </c>
      <c r="T47" s="19">
        <v>21.4</v>
      </c>
      <c r="U47" s="19">
        <v>28.7</v>
      </c>
      <c r="V47" s="19">
        <v>43.7</v>
      </c>
      <c r="W47" s="19">
        <v>60.5</v>
      </c>
      <c r="X47" s="19">
        <v>76.078556172575816</v>
      </c>
      <c r="Y47" s="19">
        <v>152.5771</v>
      </c>
      <c r="Z47" s="19">
        <v>129.19999999999999</v>
      </c>
      <c r="AA47" s="19">
        <v>164.3</v>
      </c>
      <c r="AB47" s="19">
        <v>199.5</v>
      </c>
      <c r="AC47" s="19">
        <v>243.2</v>
      </c>
      <c r="AD47" s="19">
        <v>41.1</v>
      </c>
      <c r="AE47" s="19">
        <v>7.2</v>
      </c>
      <c r="AF47" s="19">
        <v>14.4</v>
      </c>
      <c r="AG47" s="19">
        <v>21.5</v>
      </c>
      <c r="AH47" s="19">
        <v>22.4</v>
      </c>
      <c r="AI47" s="19">
        <v>23.3</v>
      </c>
      <c r="AJ47" s="19">
        <v>24.2</v>
      </c>
      <c r="AK47" s="19">
        <v>25.1</v>
      </c>
      <c r="AL47" s="19">
        <v>26.1</v>
      </c>
      <c r="AM47" s="19">
        <v>29.2</v>
      </c>
      <c r="AN47" s="19">
        <v>32.9</v>
      </c>
      <c r="AO47" s="19">
        <v>37</v>
      </c>
      <c r="AP47" s="19">
        <v>41.1</v>
      </c>
      <c r="AR47" s="19">
        <v>7.5</v>
      </c>
    </row>
    <row r="48" spans="1:44" ht="13.2" x14ac:dyDescent="0.25">
      <c r="A48" s="10">
        <v>417022250</v>
      </c>
      <c r="B48" s="32" t="s">
        <v>57</v>
      </c>
      <c r="C48" s="40" t="s">
        <v>154</v>
      </c>
      <c r="D48" s="19">
        <v>417.9</v>
      </c>
      <c r="E48" s="16">
        <v>10.54</v>
      </c>
      <c r="F48" s="16">
        <v>21.1</v>
      </c>
      <c r="G48" s="16">
        <v>31.8</v>
      </c>
      <c r="H48" s="16">
        <v>42.8</v>
      </c>
      <c r="I48" s="16">
        <v>68.400000000000006</v>
      </c>
      <c r="J48" s="16">
        <v>94.2</v>
      </c>
      <c r="K48" s="2">
        <v>119</v>
      </c>
      <c r="L48" s="16">
        <v>146.80000000000001</v>
      </c>
      <c r="M48" s="16">
        <v>206.1</v>
      </c>
      <c r="N48" s="16">
        <v>265.8</v>
      </c>
      <c r="O48" s="2">
        <v>326.3</v>
      </c>
      <c r="P48" s="16">
        <v>417.9</v>
      </c>
      <c r="Q48" s="19">
        <v>422.7</v>
      </c>
      <c r="R48" s="19">
        <v>10.6</v>
      </c>
      <c r="S48" s="19">
        <v>21.4</v>
      </c>
      <c r="T48" s="19">
        <v>32.200000000000003</v>
      </c>
      <c r="U48" s="19">
        <v>43.2</v>
      </c>
      <c r="V48" s="19">
        <v>69.2</v>
      </c>
      <c r="W48" s="19">
        <v>95.3</v>
      </c>
      <c r="X48" s="19">
        <v>119.83944468175993</v>
      </c>
      <c r="Y48" s="19">
        <v>148.44699999999997</v>
      </c>
      <c r="Z48" s="19">
        <v>208.4</v>
      </c>
      <c r="AA48" s="19">
        <v>268.8</v>
      </c>
      <c r="AB48" s="19">
        <v>330</v>
      </c>
      <c r="AC48" s="19">
        <v>422.7</v>
      </c>
      <c r="AD48" s="19">
        <v>46</v>
      </c>
      <c r="AE48" s="19">
        <v>10.8</v>
      </c>
      <c r="AF48" s="19">
        <v>21.6</v>
      </c>
      <c r="AG48" s="19">
        <v>32.4</v>
      </c>
      <c r="AH48" s="19">
        <v>33.1</v>
      </c>
      <c r="AI48" s="19">
        <v>33.799999999999997</v>
      </c>
      <c r="AJ48" s="19">
        <v>34.5</v>
      </c>
      <c r="AK48" s="19">
        <v>35.200000000000003</v>
      </c>
      <c r="AL48" s="19">
        <v>36</v>
      </c>
      <c r="AM48" s="19">
        <v>38.1</v>
      </c>
      <c r="AN48" s="19">
        <v>40.6</v>
      </c>
      <c r="AO48" s="19">
        <v>43.3</v>
      </c>
      <c r="AP48" s="19">
        <v>46</v>
      </c>
      <c r="AR48" s="19">
        <v>10.6</v>
      </c>
    </row>
    <row r="49" spans="1:44" ht="13.2" x14ac:dyDescent="0.25">
      <c r="A49" s="10">
        <v>417024100</v>
      </c>
      <c r="B49" s="32" t="s">
        <v>58</v>
      </c>
      <c r="C49" s="40" t="s">
        <v>155</v>
      </c>
      <c r="D49" s="19">
        <v>724.7</v>
      </c>
      <c r="E49" s="16">
        <v>19.2</v>
      </c>
      <c r="F49" s="16">
        <v>38.700000000000003</v>
      </c>
      <c r="G49" s="16">
        <v>58.3</v>
      </c>
      <c r="H49" s="16">
        <v>78.2</v>
      </c>
      <c r="I49" s="16">
        <v>106.1</v>
      </c>
      <c r="J49" s="16">
        <v>153.30000000000001</v>
      </c>
      <c r="K49" s="2">
        <v>189.36587723117108</v>
      </c>
      <c r="L49" s="16">
        <v>248.9</v>
      </c>
      <c r="M49" s="16">
        <v>358.8</v>
      </c>
      <c r="N49" s="16">
        <v>472.1</v>
      </c>
      <c r="O49" s="2">
        <v>586.79999999999995</v>
      </c>
      <c r="P49" s="16">
        <v>724.7</v>
      </c>
      <c r="Q49" s="19">
        <v>733.8</v>
      </c>
      <c r="R49" s="19">
        <v>19.399999999999999</v>
      </c>
      <c r="S49" s="19">
        <v>39.1</v>
      </c>
      <c r="T49" s="19">
        <v>59</v>
      </c>
      <c r="U49" s="19">
        <v>79.2</v>
      </c>
      <c r="V49" s="19">
        <v>107.4</v>
      </c>
      <c r="W49" s="19">
        <v>155.19999999999999</v>
      </c>
      <c r="X49" s="19">
        <v>195.1635027765912</v>
      </c>
      <c r="Y49" s="19">
        <v>251.98599999999999</v>
      </c>
      <c r="Z49" s="19">
        <v>363.3</v>
      </c>
      <c r="AA49" s="19">
        <v>478</v>
      </c>
      <c r="AB49" s="19">
        <v>594.1</v>
      </c>
      <c r="AC49" s="19">
        <v>733.8</v>
      </c>
      <c r="AD49" s="19">
        <v>79.099999999999994</v>
      </c>
      <c r="AE49" s="19">
        <v>19.7</v>
      </c>
      <c r="AF49" s="19">
        <v>39.700000000000003</v>
      </c>
      <c r="AG49" s="19">
        <v>59.2</v>
      </c>
      <c r="AH49" s="19">
        <v>60.3</v>
      </c>
      <c r="AI49" s="19">
        <v>61.4</v>
      </c>
      <c r="AJ49" s="19">
        <v>62.5</v>
      </c>
      <c r="AK49" s="19">
        <v>63.6</v>
      </c>
      <c r="AL49" s="19">
        <v>64.8</v>
      </c>
      <c r="AM49" s="19">
        <v>67.7</v>
      </c>
      <c r="AN49" s="19">
        <v>71.2</v>
      </c>
      <c r="AO49" s="19">
        <v>75.099999999999994</v>
      </c>
      <c r="AP49" s="19">
        <v>79.099999999999994</v>
      </c>
      <c r="AR49" s="19">
        <v>20</v>
      </c>
    </row>
    <row r="50" spans="1:44" s="9" customFormat="1" ht="13.2" x14ac:dyDescent="0.25">
      <c r="A50" s="10">
        <v>417024200</v>
      </c>
      <c r="B50" s="32" t="s">
        <v>59</v>
      </c>
      <c r="C50" s="41" t="s">
        <v>156</v>
      </c>
      <c r="D50" s="19">
        <v>485.5</v>
      </c>
      <c r="E50" s="2">
        <v>34.700000000000003</v>
      </c>
      <c r="F50" s="16">
        <v>60</v>
      </c>
      <c r="G50" s="16">
        <v>85.3</v>
      </c>
      <c r="H50" s="16">
        <v>111.7</v>
      </c>
      <c r="I50" s="16">
        <v>141.5</v>
      </c>
      <c r="J50" s="16">
        <v>178.5</v>
      </c>
      <c r="K50" s="2">
        <v>219.3</v>
      </c>
      <c r="L50" s="16">
        <v>255</v>
      </c>
      <c r="M50" s="16">
        <v>308.89999999999998</v>
      </c>
      <c r="N50" s="2">
        <v>363</v>
      </c>
      <c r="O50" s="2">
        <v>417.2</v>
      </c>
      <c r="P50" s="16">
        <v>485.5</v>
      </c>
      <c r="Q50" s="19">
        <v>492.7</v>
      </c>
      <c r="R50" s="19">
        <v>35.099999999999994</v>
      </c>
      <c r="S50" s="19">
        <v>60.8</v>
      </c>
      <c r="T50" s="19">
        <v>86.3</v>
      </c>
      <c r="U50" s="19">
        <v>112.99999999999999</v>
      </c>
      <c r="V50" s="19">
        <v>143.19999999999999</v>
      </c>
      <c r="W50" s="19">
        <v>180.79999999999998</v>
      </c>
      <c r="X50" s="19">
        <v>227.35542076035884</v>
      </c>
      <c r="Y50" s="19">
        <v>318.50000000000006</v>
      </c>
      <c r="Z50" s="19">
        <v>312.89999999999998</v>
      </c>
      <c r="AA50" s="19">
        <v>368.9</v>
      </c>
      <c r="AB50" s="19">
        <v>424.8</v>
      </c>
      <c r="AC50" s="19">
        <v>492.7</v>
      </c>
      <c r="AD50" s="19">
        <v>142.5</v>
      </c>
      <c r="AE50" s="19">
        <v>35.5</v>
      </c>
      <c r="AF50" s="19">
        <v>64</v>
      </c>
      <c r="AG50" s="19">
        <v>88</v>
      </c>
      <c r="AH50" s="19">
        <v>90.4</v>
      </c>
      <c r="AI50" s="19">
        <v>84.5</v>
      </c>
      <c r="AJ50" s="19">
        <v>90.5</v>
      </c>
      <c r="AK50" s="19">
        <v>102.7</v>
      </c>
      <c r="AL50" s="19">
        <v>106.19999999999999</v>
      </c>
      <c r="AM50" s="19">
        <v>115.1</v>
      </c>
      <c r="AN50" s="19">
        <v>123.5</v>
      </c>
      <c r="AO50" s="19">
        <v>132.4</v>
      </c>
      <c r="AP50" s="19">
        <v>142.5</v>
      </c>
      <c r="AR50" s="19">
        <v>36.9</v>
      </c>
    </row>
    <row r="51" spans="1:44" s="9" customFormat="1" x14ac:dyDescent="0.25">
      <c r="A51" s="10"/>
      <c r="C51" s="12"/>
      <c r="D51" s="18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19"/>
      <c r="AE51" s="21"/>
      <c r="AF51" s="21"/>
      <c r="AG51" s="21"/>
      <c r="AH51" s="21"/>
      <c r="AI51" s="21"/>
      <c r="AJ51" s="21"/>
      <c r="AK51" s="21"/>
      <c r="AL51" s="21"/>
      <c r="AM51" s="19"/>
      <c r="AN51" s="19"/>
      <c r="AO51" s="19"/>
      <c r="AP51" s="19"/>
      <c r="AR51" s="19"/>
    </row>
    <row r="52" spans="1:44" x14ac:dyDescent="0.25">
      <c r="A52" s="10">
        <v>417040000</v>
      </c>
      <c r="B52" s="30" t="s">
        <v>60</v>
      </c>
      <c r="C52" s="11" t="s">
        <v>15</v>
      </c>
      <c r="D52" s="18">
        <v>1183.0999999999999</v>
      </c>
      <c r="E52" s="9">
        <v>87.7</v>
      </c>
      <c r="F52" s="9">
        <v>166.5</v>
      </c>
      <c r="G52" s="9">
        <v>252.3</v>
      </c>
      <c r="H52" s="9">
        <v>345.3</v>
      </c>
      <c r="I52" s="9">
        <v>424.4</v>
      </c>
      <c r="J52" s="9">
        <v>462.1</v>
      </c>
      <c r="K52" s="9">
        <v>562.29999999999995</v>
      </c>
      <c r="L52" s="9">
        <v>674.4</v>
      </c>
      <c r="M52" s="1">
        <v>785</v>
      </c>
      <c r="N52" s="1">
        <v>917</v>
      </c>
      <c r="O52" s="9">
        <v>1037.4000000000001</v>
      </c>
      <c r="P52" s="9">
        <v>1183.0999999999999</v>
      </c>
      <c r="Q52" s="18">
        <v>1243.5</v>
      </c>
      <c r="R52" s="18">
        <v>90</v>
      </c>
      <c r="S52" s="18">
        <v>169.8</v>
      </c>
      <c r="T52" s="18">
        <v>256.39999999999998</v>
      </c>
      <c r="U52" s="18">
        <v>352</v>
      </c>
      <c r="V52" s="18">
        <v>438.9</v>
      </c>
      <c r="W52" s="18">
        <v>482.7</v>
      </c>
      <c r="X52" s="18">
        <v>586.1</v>
      </c>
      <c r="Y52" s="18">
        <v>698.7</v>
      </c>
      <c r="Z52" s="18">
        <v>815.1</v>
      </c>
      <c r="AA52" s="18">
        <v>956.3</v>
      </c>
      <c r="AB52" s="18">
        <v>1092.9000000000001</v>
      </c>
      <c r="AC52" s="18">
        <v>1243.5</v>
      </c>
      <c r="AD52" s="18">
        <v>1259.33</v>
      </c>
      <c r="AE52" s="18">
        <v>95</v>
      </c>
      <c r="AF52" s="18">
        <v>179.3</v>
      </c>
      <c r="AG52" s="18">
        <v>256</v>
      </c>
      <c r="AH52" s="18">
        <v>259.60000000000002</v>
      </c>
      <c r="AI52" s="18">
        <v>275.7</v>
      </c>
      <c r="AJ52" s="18">
        <v>345.9</v>
      </c>
      <c r="AK52" s="18">
        <v>427.4</v>
      </c>
      <c r="AL52" s="18">
        <v>520</v>
      </c>
      <c r="AM52" s="18">
        <v>652.79999999999995</v>
      </c>
      <c r="AN52" s="18">
        <v>833.4</v>
      </c>
      <c r="AO52" s="18">
        <v>1040.8</v>
      </c>
      <c r="AP52" s="18">
        <v>1259.33</v>
      </c>
      <c r="AR52" s="18">
        <v>97.4</v>
      </c>
    </row>
    <row r="53" spans="1:44" ht="13.2" x14ac:dyDescent="0.25">
      <c r="A53" s="10">
        <v>417042100</v>
      </c>
      <c r="B53" s="32" t="s">
        <v>61</v>
      </c>
      <c r="C53" s="40" t="s">
        <v>157</v>
      </c>
      <c r="D53" s="19">
        <v>142</v>
      </c>
      <c r="E53" s="16">
        <v>9.6999999999999993</v>
      </c>
      <c r="F53" s="16">
        <v>20.100000000000001</v>
      </c>
      <c r="G53" s="16">
        <v>32.1</v>
      </c>
      <c r="H53" s="16">
        <v>43.7</v>
      </c>
      <c r="I53" s="16">
        <v>47.9</v>
      </c>
      <c r="J53" s="16">
        <v>50.6</v>
      </c>
      <c r="K53" s="16">
        <v>59.4</v>
      </c>
      <c r="L53" s="16">
        <v>70.900000000000006</v>
      </c>
      <c r="M53" s="16">
        <v>82.1</v>
      </c>
      <c r="N53" s="16">
        <v>100.3</v>
      </c>
      <c r="O53" s="16">
        <v>118.9</v>
      </c>
      <c r="P53" s="2">
        <v>142</v>
      </c>
      <c r="Q53" s="19">
        <v>147.69999999999999</v>
      </c>
      <c r="R53" s="19">
        <v>9.6999999999999993</v>
      </c>
      <c r="S53" s="19">
        <v>20.100000000000001</v>
      </c>
      <c r="T53" s="19">
        <v>32.1</v>
      </c>
      <c r="U53" s="19">
        <v>43.7</v>
      </c>
      <c r="V53" s="19">
        <v>48.3</v>
      </c>
      <c r="W53" s="19">
        <v>52.8</v>
      </c>
      <c r="X53" s="19">
        <v>62</v>
      </c>
      <c r="Y53" s="19">
        <v>73.5</v>
      </c>
      <c r="Z53" s="19">
        <v>84.7</v>
      </c>
      <c r="AA53" s="19">
        <v>104.5</v>
      </c>
      <c r="AB53" s="19">
        <v>123.7</v>
      </c>
      <c r="AC53" s="19">
        <v>147.69999999999999</v>
      </c>
      <c r="AD53" s="19">
        <v>148.6</v>
      </c>
      <c r="AE53" s="19">
        <v>10.6</v>
      </c>
      <c r="AF53" s="19">
        <v>20.5</v>
      </c>
      <c r="AG53" s="19">
        <v>31.7</v>
      </c>
      <c r="AH53" s="19">
        <v>32.1</v>
      </c>
      <c r="AI53" s="19">
        <v>32.700000000000003</v>
      </c>
      <c r="AJ53" s="19">
        <v>39.1</v>
      </c>
      <c r="AK53" s="19">
        <v>46.8</v>
      </c>
      <c r="AL53" s="19">
        <v>53.8</v>
      </c>
      <c r="AM53" s="19">
        <v>67</v>
      </c>
      <c r="AN53" s="19">
        <v>93</v>
      </c>
      <c r="AO53" s="19">
        <v>120.8</v>
      </c>
      <c r="AP53" s="19">
        <v>148.6</v>
      </c>
      <c r="AR53" s="19">
        <v>10.8</v>
      </c>
    </row>
    <row r="54" spans="1:44" ht="13.2" x14ac:dyDescent="0.25">
      <c r="A54" s="10">
        <v>417042200</v>
      </c>
      <c r="B54" s="32" t="s">
        <v>62</v>
      </c>
      <c r="C54" s="40" t="s">
        <v>158</v>
      </c>
      <c r="D54" s="19">
        <v>242.6</v>
      </c>
      <c r="E54" s="16">
        <v>20</v>
      </c>
      <c r="F54" s="16">
        <v>38.1</v>
      </c>
      <c r="G54" s="16">
        <v>55.4</v>
      </c>
      <c r="H54" s="16">
        <v>74.3</v>
      </c>
      <c r="I54" s="16">
        <v>93.8</v>
      </c>
      <c r="J54" s="16">
        <v>105.7</v>
      </c>
      <c r="K54" s="16">
        <v>128.6</v>
      </c>
      <c r="L54" s="16">
        <v>151.5</v>
      </c>
      <c r="M54" s="16">
        <v>173.6</v>
      </c>
      <c r="N54" s="16">
        <v>197.6</v>
      </c>
      <c r="O54" s="16">
        <v>220.3</v>
      </c>
      <c r="P54" s="2">
        <v>242.6</v>
      </c>
      <c r="Q54" s="19">
        <v>255.3</v>
      </c>
      <c r="R54" s="19">
        <v>20.6</v>
      </c>
      <c r="S54" s="19">
        <v>39.200000000000003</v>
      </c>
      <c r="T54" s="19">
        <v>56.5</v>
      </c>
      <c r="U54" s="19">
        <v>74.900000000000006</v>
      </c>
      <c r="V54" s="19">
        <v>93.9</v>
      </c>
      <c r="W54" s="19">
        <v>107.4</v>
      </c>
      <c r="X54" s="19">
        <v>130.30000000000001</v>
      </c>
      <c r="Y54" s="19">
        <v>153.19999999999999</v>
      </c>
      <c r="Z54" s="19">
        <v>177.5</v>
      </c>
      <c r="AA54" s="19">
        <v>203.7</v>
      </c>
      <c r="AB54" s="19">
        <v>229.1</v>
      </c>
      <c r="AC54" s="19">
        <v>255.3</v>
      </c>
      <c r="AD54" s="19">
        <v>262.39999999999998</v>
      </c>
      <c r="AE54" s="19">
        <v>21.7</v>
      </c>
      <c r="AF54" s="19">
        <v>42</v>
      </c>
      <c r="AG54" s="19">
        <v>55.6</v>
      </c>
      <c r="AH54" s="19">
        <v>56</v>
      </c>
      <c r="AI54" s="19">
        <v>56.6</v>
      </c>
      <c r="AJ54" s="19">
        <v>75.3</v>
      </c>
      <c r="AK54" s="19">
        <v>94.8</v>
      </c>
      <c r="AL54" s="19">
        <v>113.8</v>
      </c>
      <c r="AM54" s="19">
        <v>142.80000000000001</v>
      </c>
      <c r="AN54" s="19">
        <v>181</v>
      </c>
      <c r="AO54" s="19">
        <v>221.7</v>
      </c>
      <c r="AP54" s="19">
        <v>262.39999999999998</v>
      </c>
      <c r="AR54" s="19">
        <v>22.2</v>
      </c>
    </row>
    <row r="55" spans="1:44" ht="13.2" x14ac:dyDescent="0.25">
      <c r="A55" s="10">
        <v>417042300</v>
      </c>
      <c r="B55" s="32" t="s">
        <v>63</v>
      </c>
      <c r="C55" s="40" t="s">
        <v>159</v>
      </c>
      <c r="D55" s="19">
        <v>203.2</v>
      </c>
      <c r="E55" s="16">
        <v>14.4</v>
      </c>
      <c r="F55" s="16">
        <v>27.4</v>
      </c>
      <c r="G55" s="16">
        <v>41.8</v>
      </c>
      <c r="H55" s="16">
        <v>53.8</v>
      </c>
      <c r="I55" s="16">
        <v>59.8</v>
      </c>
      <c r="J55" s="16">
        <v>63.2</v>
      </c>
      <c r="K55" s="16">
        <v>81.599999999999994</v>
      </c>
      <c r="L55" s="16">
        <v>99.9</v>
      </c>
      <c r="M55" s="16">
        <v>117.7</v>
      </c>
      <c r="N55" s="16">
        <v>147.5</v>
      </c>
      <c r="O55" s="16">
        <v>174.9</v>
      </c>
      <c r="P55" s="2">
        <v>203.2</v>
      </c>
      <c r="Q55" s="19">
        <v>215.9</v>
      </c>
      <c r="R55" s="19">
        <v>14.9</v>
      </c>
      <c r="S55" s="19">
        <v>27.9</v>
      </c>
      <c r="T55" s="19">
        <v>42.3</v>
      </c>
      <c r="U55" s="19">
        <v>53.8</v>
      </c>
      <c r="V55" s="19">
        <v>61.2</v>
      </c>
      <c r="W55" s="19">
        <v>66</v>
      </c>
      <c r="X55" s="19">
        <v>85.8</v>
      </c>
      <c r="Y55" s="19">
        <v>105.6</v>
      </c>
      <c r="Z55" s="19">
        <v>124.8</v>
      </c>
      <c r="AA55" s="19">
        <v>155.5</v>
      </c>
      <c r="AB55" s="19">
        <v>185.2</v>
      </c>
      <c r="AC55" s="19">
        <v>215.9</v>
      </c>
      <c r="AD55" s="19">
        <v>216.5</v>
      </c>
      <c r="AE55" s="19">
        <v>15.9</v>
      </c>
      <c r="AF55" s="19">
        <v>29.8</v>
      </c>
      <c r="AG55" s="19">
        <v>41.8</v>
      </c>
      <c r="AH55" s="19">
        <v>42.1</v>
      </c>
      <c r="AI55" s="19">
        <v>42.6</v>
      </c>
      <c r="AJ55" s="19">
        <v>50.6</v>
      </c>
      <c r="AK55" s="19">
        <v>58.9</v>
      </c>
      <c r="AL55" s="19">
        <v>74.900000000000006</v>
      </c>
      <c r="AM55" s="19">
        <v>100.6</v>
      </c>
      <c r="AN55" s="19">
        <v>130.80000000000001</v>
      </c>
      <c r="AO55" s="19">
        <v>171.1</v>
      </c>
      <c r="AP55" s="19">
        <v>216.5</v>
      </c>
      <c r="AR55" s="19">
        <v>16.2</v>
      </c>
    </row>
    <row r="56" spans="1:44" ht="13.2" x14ac:dyDescent="0.25">
      <c r="A56" s="10">
        <v>417042350</v>
      </c>
      <c r="B56" s="32" t="s">
        <v>64</v>
      </c>
      <c r="C56" s="40" t="s">
        <v>160</v>
      </c>
      <c r="D56" s="19">
        <v>193.6</v>
      </c>
      <c r="E56" s="16">
        <v>17.2</v>
      </c>
      <c r="F56" s="16">
        <v>29.9</v>
      </c>
      <c r="G56" s="16">
        <v>43.9</v>
      </c>
      <c r="H56" s="16">
        <v>59.8</v>
      </c>
      <c r="I56" s="16">
        <v>74.5</v>
      </c>
      <c r="J56" s="16">
        <v>84</v>
      </c>
      <c r="K56" s="16">
        <v>100.8</v>
      </c>
      <c r="L56" s="16">
        <v>118.3</v>
      </c>
      <c r="M56" s="16">
        <v>137.30000000000001</v>
      </c>
      <c r="N56" s="16">
        <v>154.5</v>
      </c>
      <c r="O56" s="16">
        <v>169.1</v>
      </c>
      <c r="P56" s="2">
        <v>193.6</v>
      </c>
      <c r="Q56" s="19">
        <v>205.1</v>
      </c>
      <c r="R56" s="19">
        <v>17.5</v>
      </c>
      <c r="S56" s="19">
        <v>30.1</v>
      </c>
      <c r="T56" s="19">
        <v>44.1</v>
      </c>
      <c r="U56" s="19">
        <v>60.4</v>
      </c>
      <c r="V56" s="19">
        <v>77.2</v>
      </c>
      <c r="W56" s="19">
        <v>87.4</v>
      </c>
      <c r="X56" s="19">
        <v>104.9</v>
      </c>
      <c r="Y56" s="19">
        <v>122.4</v>
      </c>
      <c r="Z56" s="19">
        <v>142.69999999999999</v>
      </c>
      <c r="AA56" s="19">
        <v>162</v>
      </c>
      <c r="AB56" s="19">
        <v>180.6</v>
      </c>
      <c r="AC56" s="19">
        <v>205.1</v>
      </c>
      <c r="AD56" s="19">
        <v>211</v>
      </c>
      <c r="AE56" s="19">
        <v>18.2</v>
      </c>
      <c r="AF56" s="19">
        <v>31.3</v>
      </c>
      <c r="AG56" s="19">
        <v>43.7</v>
      </c>
      <c r="AH56" s="19">
        <v>44.1</v>
      </c>
      <c r="AI56" s="19">
        <v>46.4</v>
      </c>
      <c r="AJ56" s="19">
        <v>59.9</v>
      </c>
      <c r="AK56" s="19">
        <v>74.2</v>
      </c>
      <c r="AL56" s="19">
        <v>89.8</v>
      </c>
      <c r="AM56" s="19">
        <v>114.7</v>
      </c>
      <c r="AN56" s="19">
        <v>145.4</v>
      </c>
      <c r="AO56" s="19">
        <v>178.2</v>
      </c>
      <c r="AP56" s="19">
        <v>211</v>
      </c>
      <c r="AR56" s="19">
        <v>18.600000000000001</v>
      </c>
    </row>
    <row r="57" spans="1:44" ht="13.2" x14ac:dyDescent="0.25">
      <c r="A57" s="10">
        <v>417042450</v>
      </c>
      <c r="B57" s="32" t="s">
        <v>65</v>
      </c>
      <c r="C57" s="40" t="s">
        <v>161</v>
      </c>
      <c r="D57" s="19">
        <v>77.3</v>
      </c>
      <c r="E57" s="16">
        <v>5.2</v>
      </c>
      <c r="F57" s="16">
        <v>10.6</v>
      </c>
      <c r="G57" s="16">
        <v>17.5</v>
      </c>
      <c r="H57" s="16">
        <v>22.9</v>
      </c>
      <c r="I57" s="16">
        <v>27.5</v>
      </c>
      <c r="J57" s="16">
        <v>30.2</v>
      </c>
      <c r="K57" s="16">
        <v>36.700000000000003</v>
      </c>
      <c r="L57" s="16">
        <v>45.1</v>
      </c>
      <c r="M57" s="16">
        <v>53.2</v>
      </c>
      <c r="N57" s="16">
        <v>61.7</v>
      </c>
      <c r="O57" s="16">
        <v>68.900000000000006</v>
      </c>
      <c r="P57" s="2">
        <v>77.3</v>
      </c>
      <c r="Q57" s="19">
        <v>79.8</v>
      </c>
      <c r="R57" s="19">
        <v>5.5</v>
      </c>
      <c r="S57" s="19">
        <v>11</v>
      </c>
      <c r="T57" s="19">
        <v>18.100000000000001</v>
      </c>
      <c r="U57" s="19">
        <v>23.5</v>
      </c>
      <c r="V57" s="19">
        <v>29.1</v>
      </c>
      <c r="W57" s="19">
        <v>31.8</v>
      </c>
      <c r="X57" s="19">
        <v>38.5</v>
      </c>
      <c r="Y57" s="19">
        <v>45.9</v>
      </c>
      <c r="Z57" s="19">
        <v>54.9</v>
      </c>
      <c r="AA57" s="19">
        <v>63.3</v>
      </c>
      <c r="AB57" s="19">
        <v>71.400000000000006</v>
      </c>
      <c r="AC57" s="19">
        <v>79.8</v>
      </c>
      <c r="AD57" s="19">
        <v>80.3</v>
      </c>
      <c r="AE57" s="19">
        <v>5.7</v>
      </c>
      <c r="AF57" s="19">
        <v>11.4</v>
      </c>
      <c r="AG57" s="19">
        <v>18</v>
      </c>
      <c r="AH57" s="19">
        <v>18.3</v>
      </c>
      <c r="AI57" s="19">
        <v>18.8</v>
      </c>
      <c r="AJ57" s="19">
        <v>24.8</v>
      </c>
      <c r="AK57" s="19">
        <v>31.7</v>
      </c>
      <c r="AL57" s="19">
        <v>40.700000000000003</v>
      </c>
      <c r="AM57" s="19">
        <v>49.9</v>
      </c>
      <c r="AN57" s="19">
        <v>61.7</v>
      </c>
      <c r="AO57" s="19">
        <v>71.5</v>
      </c>
      <c r="AP57" s="19">
        <v>80.3</v>
      </c>
      <c r="AR57" s="19">
        <v>5.8</v>
      </c>
    </row>
    <row r="58" spans="1:44" s="9" customFormat="1" ht="13.2" x14ac:dyDescent="0.25">
      <c r="A58" s="10">
        <v>417044000</v>
      </c>
      <c r="B58" s="34" t="s">
        <v>66</v>
      </c>
      <c r="C58" s="40" t="s">
        <v>162</v>
      </c>
      <c r="D58" s="19">
        <v>324.39999999999998</v>
      </c>
      <c r="E58" s="16">
        <v>21.2</v>
      </c>
      <c r="F58" s="16">
        <v>40.4</v>
      </c>
      <c r="G58" s="16">
        <v>61.6</v>
      </c>
      <c r="H58" s="16">
        <v>90.8</v>
      </c>
      <c r="I58" s="16">
        <v>120.9</v>
      </c>
      <c r="J58" s="16">
        <v>128.4</v>
      </c>
      <c r="K58" s="16">
        <v>155.19999999999999</v>
      </c>
      <c r="L58" s="16">
        <v>188.7</v>
      </c>
      <c r="M58" s="16">
        <v>221.1</v>
      </c>
      <c r="N58" s="16">
        <v>255.1</v>
      </c>
      <c r="O58" s="16">
        <v>285.3</v>
      </c>
      <c r="P58" s="2">
        <v>324.39999999999998</v>
      </c>
      <c r="Q58" s="19">
        <v>339.7</v>
      </c>
      <c r="R58" s="19">
        <v>21.8</v>
      </c>
      <c r="S58" s="19">
        <v>41.5</v>
      </c>
      <c r="T58" s="19">
        <v>63.3</v>
      </c>
      <c r="U58" s="19">
        <v>95.7</v>
      </c>
      <c r="V58" s="19">
        <v>129.19999999999999</v>
      </c>
      <c r="W58" s="19">
        <v>137.30000000000001</v>
      </c>
      <c r="X58" s="19">
        <v>164.6</v>
      </c>
      <c r="Y58" s="19">
        <v>198.1</v>
      </c>
      <c r="Z58" s="19">
        <v>230.5</v>
      </c>
      <c r="AA58" s="19">
        <v>267.3</v>
      </c>
      <c r="AB58" s="19">
        <v>302.89999999999998</v>
      </c>
      <c r="AC58" s="19">
        <v>339.7</v>
      </c>
      <c r="AD58" s="19">
        <v>340.5</v>
      </c>
      <c r="AE58" s="19">
        <v>22.9</v>
      </c>
      <c r="AF58" s="19">
        <v>44.3</v>
      </c>
      <c r="AG58" s="19">
        <v>65.2</v>
      </c>
      <c r="AH58" s="19">
        <v>67</v>
      </c>
      <c r="AI58" s="19">
        <v>78.599999999999994</v>
      </c>
      <c r="AJ58" s="19">
        <v>96.2</v>
      </c>
      <c r="AK58" s="19">
        <v>121</v>
      </c>
      <c r="AL58" s="19">
        <v>147</v>
      </c>
      <c r="AM58" s="19">
        <v>177.8</v>
      </c>
      <c r="AN58" s="19">
        <v>221.5</v>
      </c>
      <c r="AO58" s="19">
        <v>277.5</v>
      </c>
      <c r="AP58" s="19">
        <v>340.5</v>
      </c>
      <c r="AR58" s="19">
        <v>23.8</v>
      </c>
    </row>
    <row r="59" spans="1:44" s="9" customFormat="1" x14ac:dyDescent="0.25">
      <c r="A59" s="10"/>
      <c r="C59" s="12"/>
      <c r="D59" s="19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19"/>
      <c r="AE59" s="21"/>
      <c r="AF59" s="21"/>
      <c r="AG59" s="21"/>
      <c r="AH59" s="21"/>
      <c r="AI59" s="21"/>
      <c r="AJ59" s="21"/>
      <c r="AK59" s="21"/>
      <c r="AL59" s="21"/>
      <c r="AM59" s="19"/>
      <c r="AN59" s="19"/>
      <c r="AO59" s="19"/>
      <c r="AP59" s="19"/>
      <c r="AR59" s="19"/>
    </row>
    <row r="60" spans="1:44" x14ac:dyDescent="0.25">
      <c r="A60" s="10">
        <v>417060000</v>
      </c>
      <c r="B60" s="30" t="s">
        <v>67</v>
      </c>
      <c r="C60" s="11" t="s">
        <v>17</v>
      </c>
      <c r="D60" s="18">
        <v>2552.3000000000002</v>
      </c>
      <c r="E60" s="9">
        <v>266.60000000000002</v>
      </c>
      <c r="F60" s="9">
        <v>512.9</v>
      </c>
      <c r="G60" s="9">
        <v>728.9</v>
      </c>
      <c r="H60" s="9">
        <v>915.6</v>
      </c>
      <c r="I60" s="9">
        <v>1112.2</v>
      </c>
      <c r="J60" s="9">
        <v>1318.8</v>
      </c>
      <c r="K60" s="9">
        <v>1537.1</v>
      </c>
      <c r="L60" s="9">
        <v>1757.6</v>
      </c>
      <c r="M60" s="9">
        <v>1990.5</v>
      </c>
      <c r="N60" s="9">
        <v>2166.1999999999998</v>
      </c>
      <c r="O60" s="9">
        <v>2345.4</v>
      </c>
      <c r="P60" s="9">
        <v>2552.3000000000002</v>
      </c>
      <c r="Q60" s="18">
        <v>2571.6</v>
      </c>
      <c r="R60" s="18">
        <v>275.8</v>
      </c>
      <c r="S60" s="18">
        <v>532.5</v>
      </c>
      <c r="T60" s="18">
        <v>751.8</v>
      </c>
      <c r="U60" s="18">
        <v>917.40000000000009</v>
      </c>
      <c r="V60" s="18">
        <v>1120</v>
      </c>
      <c r="W60" s="18">
        <v>1340.9</v>
      </c>
      <c r="X60" s="18">
        <v>1547.9</v>
      </c>
      <c r="Y60" s="18">
        <v>1764.7</v>
      </c>
      <c r="Z60" s="18">
        <v>1999.2</v>
      </c>
      <c r="AA60" s="18">
        <v>2170</v>
      </c>
      <c r="AB60" s="18">
        <v>2358.1</v>
      </c>
      <c r="AC60" s="18">
        <v>2571.6</v>
      </c>
      <c r="AD60" s="18">
        <v>2424.1999999999998</v>
      </c>
      <c r="AE60" s="18">
        <v>283.7</v>
      </c>
      <c r="AF60" s="18">
        <v>546.1</v>
      </c>
      <c r="AG60" s="18">
        <v>744.1</v>
      </c>
      <c r="AH60" s="18">
        <v>744.6</v>
      </c>
      <c r="AI60" s="18">
        <v>859.7</v>
      </c>
      <c r="AJ60" s="18">
        <v>1120.5</v>
      </c>
      <c r="AK60" s="18">
        <v>1378.7</v>
      </c>
      <c r="AL60" s="18">
        <v>1609.5</v>
      </c>
      <c r="AM60" s="18">
        <v>1850.1</v>
      </c>
      <c r="AN60" s="18">
        <v>2029.8</v>
      </c>
      <c r="AO60" s="18">
        <v>2239.1999999999998</v>
      </c>
      <c r="AP60" s="18">
        <v>2424.1999999999998</v>
      </c>
      <c r="AR60" s="18">
        <v>254.2</v>
      </c>
    </row>
    <row r="61" spans="1:44" ht="13.2" x14ac:dyDescent="0.25">
      <c r="A61" s="10">
        <v>417062070</v>
      </c>
      <c r="B61" s="32" t="s">
        <v>68</v>
      </c>
      <c r="C61" s="40" t="s">
        <v>69</v>
      </c>
      <c r="D61" s="19">
        <v>161.6</v>
      </c>
      <c r="E61" s="16">
        <v>9.4</v>
      </c>
      <c r="F61" s="16">
        <v>17.5</v>
      </c>
      <c r="G61" s="16">
        <v>26.1</v>
      </c>
      <c r="H61" s="16">
        <v>33.799999999999997</v>
      </c>
      <c r="I61" s="16">
        <v>41.9</v>
      </c>
      <c r="J61" s="16">
        <v>50</v>
      </c>
      <c r="K61" s="2">
        <v>58.276463451622682</v>
      </c>
      <c r="L61" s="16">
        <v>76.599999999999994</v>
      </c>
      <c r="M61" s="2">
        <v>89.5</v>
      </c>
      <c r="N61" s="2">
        <v>121.3</v>
      </c>
      <c r="O61" s="2">
        <v>142.5</v>
      </c>
      <c r="P61" s="2">
        <v>161.6</v>
      </c>
      <c r="Q61" s="19">
        <v>165.1</v>
      </c>
      <c r="R61" s="19">
        <v>10</v>
      </c>
      <c r="S61" s="19">
        <v>17.7</v>
      </c>
      <c r="T61" s="19">
        <v>26.3</v>
      </c>
      <c r="U61" s="19">
        <v>33.799999999999997</v>
      </c>
      <c r="V61" s="19">
        <v>41.9</v>
      </c>
      <c r="W61" s="19">
        <v>50.4</v>
      </c>
      <c r="X61" s="19">
        <v>58.4</v>
      </c>
      <c r="Y61" s="19">
        <v>76.599999999999994</v>
      </c>
      <c r="Z61" s="19">
        <v>90.6</v>
      </c>
      <c r="AA61" s="19">
        <v>121.8</v>
      </c>
      <c r="AB61" s="19">
        <v>147</v>
      </c>
      <c r="AC61" s="19">
        <v>165.1</v>
      </c>
      <c r="AD61" s="19">
        <v>146.6</v>
      </c>
      <c r="AE61" s="19">
        <v>10.3</v>
      </c>
      <c r="AF61" s="19">
        <v>18</v>
      </c>
      <c r="AG61" s="19">
        <v>26.8</v>
      </c>
      <c r="AH61" s="19">
        <v>26.8</v>
      </c>
      <c r="AI61" s="19">
        <v>30.8</v>
      </c>
      <c r="AJ61" s="19">
        <v>40.9</v>
      </c>
      <c r="AK61" s="19">
        <v>54</v>
      </c>
      <c r="AL61" s="19">
        <v>67.099999999999994</v>
      </c>
      <c r="AM61" s="19">
        <v>79.599999999999994</v>
      </c>
      <c r="AN61" s="19">
        <v>95.5</v>
      </c>
      <c r="AO61" s="19">
        <v>137.1</v>
      </c>
      <c r="AP61" s="19">
        <v>146.6</v>
      </c>
      <c r="AR61" s="19">
        <v>12</v>
      </c>
    </row>
    <row r="62" spans="1:44" ht="13.2" x14ac:dyDescent="0.25">
      <c r="A62" s="10">
        <v>417062110</v>
      </c>
      <c r="B62" s="32" t="s">
        <v>70</v>
      </c>
      <c r="C62" s="40" t="s">
        <v>71</v>
      </c>
      <c r="D62" s="19">
        <v>290.2</v>
      </c>
      <c r="E62" s="16">
        <v>24.2</v>
      </c>
      <c r="F62" s="16">
        <v>47.6</v>
      </c>
      <c r="G62" s="16">
        <v>78.7</v>
      </c>
      <c r="H62" s="16">
        <v>101</v>
      </c>
      <c r="I62" s="16">
        <v>126.8</v>
      </c>
      <c r="J62" s="16">
        <v>155.19999999999999</v>
      </c>
      <c r="K62" s="2">
        <v>180.89014255383682</v>
      </c>
      <c r="L62" s="16">
        <v>194.3</v>
      </c>
      <c r="M62" s="2">
        <v>216</v>
      </c>
      <c r="N62" s="2">
        <v>242.5</v>
      </c>
      <c r="O62" s="2">
        <v>269</v>
      </c>
      <c r="P62" s="2">
        <v>290.2</v>
      </c>
      <c r="Q62" s="19">
        <v>295.39999999999998</v>
      </c>
      <c r="R62" s="19">
        <v>24.2</v>
      </c>
      <c r="S62" s="19">
        <v>48.4</v>
      </c>
      <c r="T62" s="19">
        <v>74.3</v>
      </c>
      <c r="U62" s="19">
        <v>101.4</v>
      </c>
      <c r="V62" s="19">
        <v>126.8</v>
      </c>
      <c r="W62" s="19">
        <v>155.6</v>
      </c>
      <c r="X62" s="19">
        <v>181</v>
      </c>
      <c r="Y62" s="19">
        <v>195</v>
      </c>
      <c r="Z62" s="19">
        <v>215.1</v>
      </c>
      <c r="AA62" s="19">
        <v>243</v>
      </c>
      <c r="AB62" s="19">
        <v>270.89999999999998</v>
      </c>
      <c r="AC62" s="19">
        <v>295.39999999999998</v>
      </c>
      <c r="AD62" s="19">
        <v>250.6</v>
      </c>
      <c r="AE62" s="19">
        <v>25</v>
      </c>
      <c r="AF62" s="19">
        <v>50</v>
      </c>
      <c r="AG62" s="19">
        <v>75</v>
      </c>
      <c r="AH62" s="19">
        <v>75</v>
      </c>
      <c r="AI62" s="19">
        <v>81.7</v>
      </c>
      <c r="AJ62" s="19">
        <v>100.4</v>
      </c>
      <c r="AK62" s="19">
        <v>124.6</v>
      </c>
      <c r="AL62" s="19">
        <v>148.80000000000001</v>
      </c>
      <c r="AM62" s="19">
        <v>172.2</v>
      </c>
      <c r="AN62" s="19">
        <v>197.3</v>
      </c>
      <c r="AO62" s="19">
        <v>241.1</v>
      </c>
      <c r="AP62" s="19">
        <v>250.6</v>
      </c>
      <c r="AR62" s="19">
        <v>23.4</v>
      </c>
    </row>
    <row r="63" spans="1:44" ht="13.2" x14ac:dyDescent="0.25">
      <c r="A63" s="10">
        <v>417062460</v>
      </c>
      <c r="B63" s="32" t="s">
        <v>72</v>
      </c>
      <c r="C63" s="40" t="s">
        <v>73</v>
      </c>
      <c r="D63" s="19">
        <v>36.200000000000003</v>
      </c>
      <c r="E63" s="16">
        <v>4.3</v>
      </c>
      <c r="F63" s="16">
        <v>7.4</v>
      </c>
      <c r="G63" s="16">
        <v>9.9</v>
      </c>
      <c r="H63" s="16">
        <v>13.6</v>
      </c>
      <c r="I63" s="16">
        <v>17.3</v>
      </c>
      <c r="J63" s="16">
        <v>21</v>
      </c>
      <c r="K63" s="2">
        <v>24.476114649681531</v>
      </c>
      <c r="L63" s="16">
        <v>25.8</v>
      </c>
      <c r="M63" s="2">
        <v>28.2</v>
      </c>
      <c r="N63" s="2">
        <v>30.8</v>
      </c>
      <c r="O63" s="2">
        <v>33.4</v>
      </c>
      <c r="P63" s="2">
        <v>36.200000000000003</v>
      </c>
      <c r="Q63" s="19">
        <v>37.9</v>
      </c>
      <c r="R63" s="19">
        <v>4.4000000000000004</v>
      </c>
      <c r="S63" s="19">
        <v>7.5</v>
      </c>
      <c r="T63" s="19">
        <v>10.6</v>
      </c>
      <c r="U63" s="19">
        <v>14.399999999999999</v>
      </c>
      <c r="V63" s="19">
        <v>17.3</v>
      </c>
      <c r="W63" s="19">
        <v>22</v>
      </c>
      <c r="X63" s="19">
        <v>25.396226415094343</v>
      </c>
      <c r="Y63" s="19">
        <v>26.4</v>
      </c>
      <c r="Z63" s="19">
        <v>28.6</v>
      </c>
      <c r="AA63" s="19">
        <v>31.7</v>
      </c>
      <c r="AB63" s="19">
        <v>34.799999999999997</v>
      </c>
      <c r="AC63" s="19">
        <v>37.9</v>
      </c>
      <c r="AD63" s="19">
        <v>35.799999999999997</v>
      </c>
      <c r="AE63" s="19">
        <v>4.4000000000000004</v>
      </c>
      <c r="AF63" s="19">
        <v>7.5</v>
      </c>
      <c r="AG63" s="19">
        <v>10.6</v>
      </c>
      <c r="AH63" s="19">
        <v>10.6</v>
      </c>
      <c r="AI63" s="19">
        <v>15.6</v>
      </c>
      <c r="AJ63" s="19">
        <v>20.6</v>
      </c>
      <c r="AK63" s="19">
        <v>23.5</v>
      </c>
      <c r="AL63" s="19">
        <v>26.4</v>
      </c>
      <c r="AM63" s="19">
        <v>28.4</v>
      </c>
      <c r="AN63" s="19">
        <v>30.1</v>
      </c>
      <c r="AO63" s="19">
        <v>34.1</v>
      </c>
      <c r="AP63" s="19">
        <v>35.799999999999997</v>
      </c>
      <c r="AR63" s="19">
        <v>4.5999999999999996</v>
      </c>
    </row>
    <row r="64" spans="1:44" ht="13.2" x14ac:dyDescent="0.25">
      <c r="A64" s="10">
        <v>417062260</v>
      </c>
      <c r="B64" s="32" t="s">
        <v>74</v>
      </c>
      <c r="C64" s="40" t="s">
        <v>75</v>
      </c>
      <c r="D64" s="19">
        <v>1120.5</v>
      </c>
      <c r="E64" s="16">
        <v>132.4</v>
      </c>
      <c r="F64" s="16">
        <v>250.6</v>
      </c>
      <c r="G64" s="16">
        <v>340.2</v>
      </c>
      <c r="H64" s="16">
        <v>416.2</v>
      </c>
      <c r="I64" s="16">
        <v>494.2</v>
      </c>
      <c r="J64" s="16">
        <v>589.4</v>
      </c>
      <c r="K64" s="2">
        <v>686.96295116772819</v>
      </c>
      <c r="L64" s="16">
        <v>800.6</v>
      </c>
      <c r="M64" s="2">
        <v>906</v>
      </c>
      <c r="N64" s="2">
        <v>957.4</v>
      </c>
      <c r="O64" s="2">
        <v>1023.1</v>
      </c>
      <c r="P64" s="2">
        <v>1120.5</v>
      </c>
      <c r="Q64" s="19">
        <v>1124.5</v>
      </c>
      <c r="R64" s="19">
        <v>139.6</v>
      </c>
      <c r="S64" s="19">
        <v>267</v>
      </c>
      <c r="T64" s="19">
        <v>357.5</v>
      </c>
      <c r="U64" s="19">
        <v>415.2</v>
      </c>
      <c r="V64" s="19">
        <v>502</v>
      </c>
      <c r="W64" s="19">
        <v>594.70000000000005</v>
      </c>
      <c r="X64" s="19">
        <v>687.1</v>
      </c>
      <c r="Y64" s="19">
        <v>802.3</v>
      </c>
      <c r="Z64" s="19">
        <v>910.7</v>
      </c>
      <c r="AA64" s="19">
        <v>953.7</v>
      </c>
      <c r="AB64" s="19">
        <v>1023.1</v>
      </c>
      <c r="AC64" s="19">
        <v>1124.5</v>
      </c>
      <c r="AD64" s="19">
        <v>1080.7</v>
      </c>
      <c r="AE64" s="19">
        <v>144.1</v>
      </c>
      <c r="AF64" s="19">
        <v>277.60000000000002</v>
      </c>
      <c r="AG64" s="19">
        <v>341.2</v>
      </c>
      <c r="AH64" s="19">
        <v>341.7</v>
      </c>
      <c r="AI64" s="19">
        <v>389</v>
      </c>
      <c r="AJ64" s="19">
        <v>536.29999999999995</v>
      </c>
      <c r="AK64" s="19">
        <v>662.6</v>
      </c>
      <c r="AL64" s="19">
        <v>770.2</v>
      </c>
      <c r="AM64" s="19">
        <v>877.8</v>
      </c>
      <c r="AN64" s="19">
        <v>939.1</v>
      </c>
      <c r="AO64" s="19">
        <v>965.6</v>
      </c>
      <c r="AP64" s="19">
        <v>1080.7</v>
      </c>
      <c r="AR64" s="19">
        <v>123.2</v>
      </c>
    </row>
    <row r="65" spans="1:44" ht="13.2" x14ac:dyDescent="0.25">
      <c r="A65" s="10">
        <v>1</v>
      </c>
      <c r="B65" s="33" t="s">
        <v>76</v>
      </c>
      <c r="C65" s="41" t="s">
        <v>178</v>
      </c>
      <c r="D65" s="19">
        <v>260</v>
      </c>
      <c r="E65" s="16">
        <v>32.799999999999997</v>
      </c>
      <c r="F65" s="16">
        <v>62</v>
      </c>
      <c r="G65" s="16">
        <v>83.9</v>
      </c>
      <c r="H65" s="16">
        <v>101.7</v>
      </c>
      <c r="I65" s="16">
        <v>119.4</v>
      </c>
      <c r="J65" s="16">
        <v>140.69999999999999</v>
      </c>
      <c r="K65" s="2">
        <v>163.98996815286625</v>
      </c>
      <c r="L65" s="16">
        <v>186.3</v>
      </c>
      <c r="M65" s="2">
        <v>210.1</v>
      </c>
      <c r="N65" s="2">
        <v>221</v>
      </c>
      <c r="O65" s="2">
        <v>236.1</v>
      </c>
      <c r="P65" s="2">
        <v>260</v>
      </c>
      <c r="Q65" s="19">
        <v>263.3</v>
      </c>
      <c r="R65" s="19">
        <v>32.9</v>
      </c>
      <c r="S65" s="19">
        <v>66.3</v>
      </c>
      <c r="T65" s="19">
        <v>88.5</v>
      </c>
      <c r="U65" s="19">
        <v>107.6</v>
      </c>
      <c r="V65" s="19">
        <v>121</v>
      </c>
      <c r="W65" s="19">
        <v>142.6</v>
      </c>
      <c r="X65" s="19">
        <v>164.61372212692964</v>
      </c>
      <c r="Y65" s="19">
        <v>188.8</v>
      </c>
      <c r="Z65" s="19">
        <v>213.6</v>
      </c>
      <c r="AA65" s="19">
        <v>232.5</v>
      </c>
      <c r="AB65" s="19">
        <v>238.5</v>
      </c>
      <c r="AC65" s="19">
        <v>263.3</v>
      </c>
      <c r="AD65" s="19">
        <v>249.2</v>
      </c>
      <c r="AE65" s="19">
        <v>35.9</v>
      </c>
      <c r="AF65" s="19">
        <v>69</v>
      </c>
      <c r="AG65" s="19">
        <v>84.4</v>
      </c>
      <c r="AH65" s="19">
        <v>84.4</v>
      </c>
      <c r="AI65" s="19">
        <v>95.7</v>
      </c>
      <c r="AJ65" s="19">
        <v>130.19999999999999</v>
      </c>
      <c r="AK65" s="19">
        <v>159.80000000000001</v>
      </c>
      <c r="AL65" s="19">
        <v>184.5</v>
      </c>
      <c r="AM65" s="19">
        <v>209.2</v>
      </c>
      <c r="AN65" s="19">
        <v>224.3</v>
      </c>
      <c r="AO65" s="19">
        <v>227.3</v>
      </c>
      <c r="AP65" s="19">
        <v>249.2</v>
      </c>
      <c r="AR65" s="19">
        <v>30.7</v>
      </c>
    </row>
    <row r="66" spans="1:44" ht="13.2" x14ac:dyDescent="0.25">
      <c r="A66" s="10">
        <v>417062420</v>
      </c>
      <c r="B66" s="32" t="s">
        <v>77</v>
      </c>
      <c r="C66" s="40" t="s">
        <v>78</v>
      </c>
      <c r="D66" s="19">
        <v>440.9</v>
      </c>
      <c r="E66" s="16">
        <v>40.4</v>
      </c>
      <c r="F66" s="16">
        <v>80.8</v>
      </c>
      <c r="G66" s="16">
        <v>121.2</v>
      </c>
      <c r="H66" s="16">
        <v>157</v>
      </c>
      <c r="I66" s="16">
        <v>196.8</v>
      </c>
      <c r="J66" s="16">
        <v>232.6</v>
      </c>
      <c r="K66" s="2">
        <v>271.10210797694873</v>
      </c>
      <c r="L66" s="16">
        <v>295.8</v>
      </c>
      <c r="M66" s="2">
        <v>342.6</v>
      </c>
      <c r="N66" s="2">
        <v>372.1</v>
      </c>
      <c r="O66" s="2">
        <v>404</v>
      </c>
      <c r="P66" s="2">
        <v>440.9</v>
      </c>
      <c r="Q66" s="19">
        <v>441</v>
      </c>
      <c r="R66" s="19">
        <v>41.2</v>
      </c>
      <c r="S66" s="19">
        <v>82.4</v>
      </c>
      <c r="T66" s="19">
        <v>123.6</v>
      </c>
      <c r="U66" s="19">
        <v>157.30000000000001</v>
      </c>
      <c r="V66" s="19">
        <v>196.8</v>
      </c>
      <c r="W66" s="19">
        <v>239.7</v>
      </c>
      <c r="X66" s="19">
        <v>276.70343053173241</v>
      </c>
      <c r="Y66" s="19">
        <v>295.89999999999998</v>
      </c>
      <c r="Z66" s="19">
        <v>342.7</v>
      </c>
      <c r="AA66" s="19">
        <v>372.2</v>
      </c>
      <c r="AB66" s="19">
        <v>404.1</v>
      </c>
      <c r="AC66" s="19">
        <v>441</v>
      </c>
      <c r="AD66" s="19">
        <v>399.9</v>
      </c>
      <c r="AE66" s="19">
        <v>43.1</v>
      </c>
      <c r="AF66" s="19">
        <v>83.5</v>
      </c>
      <c r="AG66" s="19">
        <v>123.9</v>
      </c>
      <c r="AH66" s="19">
        <v>123.9</v>
      </c>
      <c r="AI66" s="19">
        <v>143.80000000000001</v>
      </c>
      <c r="AJ66" s="19">
        <v>173.6</v>
      </c>
      <c r="AK66" s="19">
        <v>218.1</v>
      </c>
      <c r="AL66" s="19">
        <v>262.60000000000002</v>
      </c>
      <c r="AM66" s="19">
        <v>307.10000000000002</v>
      </c>
      <c r="AN66" s="19">
        <v>339.3</v>
      </c>
      <c r="AO66" s="19">
        <v>380.6</v>
      </c>
      <c r="AP66" s="19">
        <v>399.9</v>
      </c>
      <c r="AR66" s="19">
        <v>33.4</v>
      </c>
    </row>
    <row r="67" spans="1:44" s="9" customFormat="1" ht="13.2" x14ac:dyDescent="0.25">
      <c r="A67" s="10">
        <v>417062427</v>
      </c>
      <c r="B67" s="33" t="s">
        <v>79</v>
      </c>
      <c r="C67" s="41" t="s">
        <v>179</v>
      </c>
      <c r="D67" s="19">
        <v>104.1</v>
      </c>
      <c r="E67" s="16">
        <v>9.5</v>
      </c>
      <c r="F67" s="16">
        <v>19.100000000000001</v>
      </c>
      <c r="G67" s="16">
        <v>28.6</v>
      </c>
      <c r="H67" s="16">
        <v>37.1</v>
      </c>
      <c r="I67" s="16">
        <v>46.4</v>
      </c>
      <c r="J67" s="16">
        <v>54.9</v>
      </c>
      <c r="K67" s="2">
        <v>63.987556869881708</v>
      </c>
      <c r="L67" s="16">
        <v>69.8</v>
      </c>
      <c r="M67" s="2">
        <v>80.900000000000006</v>
      </c>
      <c r="N67" s="2">
        <v>87.8</v>
      </c>
      <c r="O67" s="2">
        <v>95.3</v>
      </c>
      <c r="P67" s="2">
        <v>104.1</v>
      </c>
      <c r="Q67" s="19">
        <v>104.1</v>
      </c>
      <c r="R67" s="19">
        <v>9.8000000000000007</v>
      </c>
      <c r="S67" s="19">
        <v>19.399999999999999</v>
      </c>
      <c r="T67" s="19">
        <v>29.3</v>
      </c>
      <c r="U67" s="19">
        <v>39</v>
      </c>
      <c r="V67" s="19">
        <v>46.4</v>
      </c>
      <c r="W67" s="19">
        <v>56.6</v>
      </c>
      <c r="X67" s="19">
        <v>65.337564322469973</v>
      </c>
      <c r="Y67" s="19">
        <v>69.8</v>
      </c>
      <c r="Z67" s="19">
        <v>80.900000000000006</v>
      </c>
      <c r="AA67" s="19">
        <v>87.8</v>
      </c>
      <c r="AB67" s="19">
        <v>95.4</v>
      </c>
      <c r="AC67" s="19">
        <v>104.1</v>
      </c>
      <c r="AD67" s="19">
        <v>92</v>
      </c>
      <c r="AE67" s="19">
        <v>10.199999999999999</v>
      </c>
      <c r="AF67" s="19">
        <v>19.7</v>
      </c>
      <c r="AG67" s="19">
        <v>29.2</v>
      </c>
      <c r="AH67" s="19">
        <v>29.2</v>
      </c>
      <c r="AI67" s="19">
        <v>33.9</v>
      </c>
      <c r="AJ67" s="19">
        <v>40.9</v>
      </c>
      <c r="AK67" s="19">
        <v>51.4</v>
      </c>
      <c r="AL67" s="19">
        <v>61.9</v>
      </c>
      <c r="AM67" s="19">
        <v>72.400000000000006</v>
      </c>
      <c r="AN67" s="19">
        <v>80</v>
      </c>
      <c r="AO67" s="19">
        <v>87.6</v>
      </c>
      <c r="AP67" s="19">
        <v>92</v>
      </c>
      <c r="AR67" s="19">
        <v>7.9</v>
      </c>
    </row>
    <row r="68" spans="1:44" ht="13.2" x14ac:dyDescent="0.25">
      <c r="A68" s="10">
        <v>417062550</v>
      </c>
      <c r="B68" s="39" t="s">
        <v>80</v>
      </c>
      <c r="C68" s="40" t="s">
        <v>81</v>
      </c>
      <c r="D68" s="19">
        <v>380.6</v>
      </c>
      <c r="E68" s="16">
        <v>43.1</v>
      </c>
      <c r="F68" s="16">
        <v>86.2</v>
      </c>
      <c r="G68" s="16">
        <v>120</v>
      </c>
      <c r="H68" s="16">
        <v>155</v>
      </c>
      <c r="I68" s="16">
        <v>190</v>
      </c>
      <c r="J68" s="16">
        <v>219.2</v>
      </c>
      <c r="K68" s="2">
        <v>255.48401577191385</v>
      </c>
      <c r="L68" s="16">
        <v>272.8</v>
      </c>
      <c r="M68" s="2">
        <v>305</v>
      </c>
      <c r="N68" s="2">
        <v>330.2</v>
      </c>
      <c r="O68" s="2">
        <v>355.4</v>
      </c>
      <c r="P68" s="2">
        <v>380.6</v>
      </c>
      <c r="Q68" s="19">
        <v>381.4</v>
      </c>
      <c r="R68" s="19">
        <v>43.1</v>
      </c>
      <c r="S68" s="19">
        <v>86.2</v>
      </c>
      <c r="T68" s="19">
        <v>126.2</v>
      </c>
      <c r="U68" s="19">
        <v>155.4</v>
      </c>
      <c r="V68" s="19">
        <v>190</v>
      </c>
      <c r="W68" s="19">
        <v>225.4</v>
      </c>
      <c r="X68" s="19">
        <v>258.2</v>
      </c>
      <c r="Y68" s="19">
        <v>273.60000000000002</v>
      </c>
      <c r="Z68" s="19">
        <v>305.8</v>
      </c>
      <c r="AA68" s="19">
        <v>331</v>
      </c>
      <c r="AB68" s="19">
        <v>356.2</v>
      </c>
      <c r="AC68" s="19">
        <v>381.4</v>
      </c>
      <c r="AD68" s="19">
        <v>385.8</v>
      </c>
      <c r="AE68" s="19">
        <v>43.1</v>
      </c>
      <c r="AF68" s="19">
        <v>86.2</v>
      </c>
      <c r="AG68" s="19">
        <v>132.4</v>
      </c>
      <c r="AH68" s="19">
        <v>132.4</v>
      </c>
      <c r="AI68" s="19">
        <v>161.6</v>
      </c>
      <c r="AJ68" s="19">
        <v>205.4</v>
      </c>
      <c r="AK68" s="19">
        <v>240.4</v>
      </c>
      <c r="AL68" s="19">
        <v>266.7</v>
      </c>
      <c r="AM68" s="19">
        <v>293</v>
      </c>
      <c r="AN68" s="19">
        <v>324.60000000000002</v>
      </c>
      <c r="AO68" s="19">
        <v>360.6</v>
      </c>
      <c r="AP68" s="19">
        <v>385.8</v>
      </c>
      <c r="AR68" s="19">
        <v>43.1</v>
      </c>
    </row>
    <row r="69" spans="1:44" ht="13.2" x14ac:dyDescent="0.25">
      <c r="A69" s="10">
        <v>417062557</v>
      </c>
      <c r="B69" s="33" t="s">
        <v>82</v>
      </c>
      <c r="C69" s="41" t="s">
        <v>180</v>
      </c>
      <c r="D69" s="19">
        <v>128.6</v>
      </c>
      <c r="E69" s="16">
        <v>14.6</v>
      </c>
      <c r="F69" s="16">
        <v>29.1</v>
      </c>
      <c r="G69" s="16">
        <v>40.6</v>
      </c>
      <c r="H69" s="16">
        <v>52.4</v>
      </c>
      <c r="I69" s="16">
        <v>64.2</v>
      </c>
      <c r="J69" s="16">
        <v>74.099999999999994</v>
      </c>
      <c r="K69" s="2">
        <v>86.365718835304818</v>
      </c>
      <c r="L69" s="16">
        <v>92.2</v>
      </c>
      <c r="M69" s="2">
        <v>103.1</v>
      </c>
      <c r="N69" s="2">
        <v>111.6</v>
      </c>
      <c r="O69" s="2">
        <v>120.1</v>
      </c>
      <c r="P69" s="2">
        <v>128.6</v>
      </c>
      <c r="Q69" s="19">
        <v>128.9</v>
      </c>
      <c r="R69" s="19">
        <v>14.8</v>
      </c>
      <c r="S69" s="19">
        <v>29.1</v>
      </c>
      <c r="T69" s="19">
        <v>40.700000000000003</v>
      </c>
      <c r="U69" s="19">
        <v>53</v>
      </c>
      <c r="V69" s="19">
        <v>64.2</v>
      </c>
      <c r="W69" s="19">
        <v>76.2</v>
      </c>
      <c r="X69" s="19">
        <v>87.963293310463129</v>
      </c>
      <c r="Y69" s="19">
        <v>92.5</v>
      </c>
      <c r="Z69" s="19">
        <v>103.4</v>
      </c>
      <c r="AA69" s="19">
        <v>111.9</v>
      </c>
      <c r="AB69" s="19">
        <v>120.4</v>
      </c>
      <c r="AC69" s="19">
        <v>128.9</v>
      </c>
      <c r="AD69" s="19">
        <v>127.8</v>
      </c>
      <c r="AE69" s="19">
        <v>14.6</v>
      </c>
      <c r="AF69" s="19">
        <v>29.2</v>
      </c>
      <c r="AG69" s="19">
        <v>44.8</v>
      </c>
      <c r="AH69" s="19">
        <v>44.8</v>
      </c>
      <c r="AI69" s="19">
        <v>54.699999999999996</v>
      </c>
      <c r="AJ69" s="19">
        <v>69.5</v>
      </c>
      <c r="AK69" s="19">
        <v>81.3</v>
      </c>
      <c r="AL69" s="19">
        <v>90.2</v>
      </c>
      <c r="AM69" s="19">
        <v>99.1</v>
      </c>
      <c r="AN69" s="19">
        <v>109.8</v>
      </c>
      <c r="AO69" s="19">
        <v>119.5</v>
      </c>
      <c r="AP69" s="19">
        <v>127.8</v>
      </c>
      <c r="AR69" s="19">
        <v>14.6</v>
      </c>
    </row>
    <row r="70" spans="1:44" ht="13.2" x14ac:dyDescent="0.25">
      <c r="A70" s="10">
        <v>417062590</v>
      </c>
      <c r="B70" s="32" t="s">
        <v>83</v>
      </c>
      <c r="C70" s="40" t="s">
        <v>84</v>
      </c>
      <c r="D70" s="19">
        <v>122.3</v>
      </c>
      <c r="E70" s="16">
        <v>12.8</v>
      </c>
      <c r="F70" s="16">
        <v>22.8</v>
      </c>
      <c r="G70" s="16">
        <v>32.799999999999997</v>
      </c>
      <c r="H70" s="16">
        <v>39</v>
      </c>
      <c r="I70" s="16">
        <v>45.2</v>
      </c>
      <c r="J70" s="16">
        <v>51.4</v>
      </c>
      <c r="K70" s="2">
        <v>59.908204428268121</v>
      </c>
      <c r="L70" s="16">
        <v>91.7</v>
      </c>
      <c r="M70" s="2">
        <v>103.2</v>
      </c>
      <c r="N70" s="2">
        <v>111.9</v>
      </c>
      <c r="O70" s="2">
        <v>118</v>
      </c>
      <c r="P70" s="2">
        <v>122.3</v>
      </c>
      <c r="Q70" s="19">
        <v>126.3</v>
      </c>
      <c r="R70" s="19">
        <v>13.3</v>
      </c>
      <c r="S70" s="19">
        <v>23.3</v>
      </c>
      <c r="T70" s="19">
        <v>33.299999999999997</v>
      </c>
      <c r="U70" s="19">
        <v>39.9</v>
      </c>
      <c r="V70" s="19">
        <v>45.2</v>
      </c>
      <c r="W70" s="19">
        <v>53.1</v>
      </c>
      <c r="X70" s="19">
        <v>61.3</v>
      </c>
      <c r="Y70" s="19">
        <v>94.9</v>
      </c>
      <c r="Z70" s="19">
        <v>105.7</v>
      </c>
      <c r="AA70" s="19">
        <v>116.6</v>
      </c>
      <c r="AB70" s="19">
        <v>122</v>
      </c>
      <c r="AC70" s="19">
        <v>126.3</v>
      </c>
      <c r="AD70" s="19">
        <v>124.8</v>
      </c>
      <c r="AE70" s="19">
        <v>13.7</v>
      </c>
      <c r="AF70" s="19">
        <v>23.3</v>
      </c>
      <c r="AG70" s="19">
        <v>34.200000000000003</v>
      </c>
      <c r="AH70" s="19">
        <v>34.200000000000003</v>
      </c>
      <c r="AI70" s="19">
        <v>37.200000000000003</v>
      </c>
      <c r="AJ70" s="19">
        <v>43.3</v>
      </c>
      <c r="AK70" s="19">
        <v>55.5</v>
      </c>
      <c r="AL70" s="19">
        <v>67.7</v>
      </c>
      <c r="AM70" s="19">
        <v>92</v>
      </c>
      <c r="AN70" s="19">
        <v>103.9</v>
      </c>
      <c r="AO70" s="19">
        <v>120.1</v>
      </c>
      <c r="AP70" s="19">
        <v>124.8</v>
      </c>
      <c r="AR70" s="19">
        <v>14.5</v>
      </c>
    </row>
    <row r="71" spans="1:44" x14ac:dyDescent="0.25">
      <c r="A71" s="10"/>
      <c r="C71" s="12"/>
      <c r="D71" s="19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19"/>
      <c r="AE71" s="21"/>
      <c r="AF71" s="21"/>
      <c r="AG71" s="21"/>
      <c r="AH71" s="21"/>
      <c r="AI71" s="21"/>
      <c r="AJ71" s="21"/>
      <c r="AK71" s="21"/>
      <c r="AL71" s="21"/>
      <c r="AP71" s="19"/>
      <c r="AR71" s="19"/>
    </row>
    <row r="72" spans="1:44" x14ac:dyDescent="0.25">
      <c r="A72" s="10">
        <v>417070000</v>
      </c>
      <c r="B72" s="30" t="s">
        <v>85</v>
      </c>
      <c r="C72" s="13" t="s">
        <v>18</v>
      </c>
      <c r="D72" s="18">
        <v>971.4</v>
      </c>
      <c r="E72" s="9">
        <v>50.1</v>
      </c>
      <c r="F72" s="9">
        <v>94.100000000000009</v>
      </c>
      <c r="G72" s="9">
        <v>139.6</v>
      </c>
      <c r="H72" s="9">
        <v>207.79999999999998</v>
      </c>
      <c r="I72" s="9">
        <v>253.5</v>
      </c>
      <c r="J72" s="9">
        <v>342.70000000000005</v>
      </c>
      <c r="K72" s="9">
        <v>490.8</v>
      </c>
      <c r="L72" s="9">
        <v>605.9</v>
      </c>
      <c r="M72" s="9">
        <v>714.4</v>
      </c>
      <c r="N72" s="9">
        <v>794.5</v>
      </c>
      <c r="O72" s="9">
        <v>864.9</v>
      </c>
      <c r="P72" s="9">
        <v>971.4</v>
      </c>
      <c r="Q72" s="18">
        <v>1031.8</v>
      </c>
      <c r="R72" s="18">
        <v>50.900000000000006</v>
      </c>
      <c r="S72" s="18">
        <v>95.5</v>
      </c>
      <c r="T72" s="18">
        <v>142.4</v>
      </c>
      <c r="U72" s="18">
        <v>211.4</v>
      </c>
      <c r="V72" s="18">
        <v>257.8</v>
      </c>
      <c r="W72" s="18">
        <v>348.90000000000003</v>
      </c>
      <c r="X72" s="18">
        <v>500.3</v>
      </c>
      <c r="Y72" s="18">
        <v>622.5</v>
      </c>
      <c r="Z72" s="18">
        <v>733.2</v>
      </c>
      <c r="AA72" s="18">
        <v>834.1</v>
      </c>
      <c r="AB72" s="18">
        <v>910.2</v>
      </c>
      <c r="AC72" s="18">
        <v>1031.8</v>
      </c>
      <c r="AD72" s="18">
        <v>983.7</v>
      </c>
      <c r="AE72" s="18">
        <v>54.6</v>
      </c>
      <c r="AF72" s="18">
        <v>100.4</v>
      </c>
      <c r="AG72" s="18">
        <v>145.1</v>
      </c>
      <c r="AH72" s="18">
        <v>146.19999999999999</v>
      </c>
      <c r="AI72" s="18">
        <v>174.8</v>
      </c>
      <c r="AJ72" s="18">
        <v>330.3</v>
      </c>
      <c r="AK72" s="18">
        <v>443.5</v>
      </c>
      <c r="AL72" s="18">
        <v>540.79999999999995</v>
      </c>
      <c r="AM72" s="18">
        <v>656.2</v>
      </c>
      <c r="AN72" s="18">
        <v>763.9</v>
      </c>
      <c r="AO72" s="18">
        <v>860.3</v>
      </c>
      <c r="AP72" s="18">
        <v>983.7</v>
      </c>
      <c r="AR72" s="18">
        <v>55.1</v>
      </c>
    </row>
    <row r="73" spans="1:44" s="9" customFormat="1" ht="13.2" x14ac:dyDescent="0.25">
      <c r="A73" s="10">
        <v>417072200</v>
      </c>
      <c r="B73" s="35" t="s">
        <v>86</v>
      </c>
      <c r="C73" s="44" t="s">
        <v>87</v>
      </c>
      <c r="D73" s="19">
        <v>121</v>
      </c>
      <c r="E73" s="16">
        <v>12.5</v>
      </c>
      <c r="F73" s="16">
        <v>20.3</v>
      </c>
      <c r="G73" s="16">
        <v>30.5</v>
      </c>
      <c r="H73" s="16">
        <v>49.5</v>
      </c>
      <c r="I73" s="16">
        <v>53.8</v>
      </c>
      <c r="J73" s="16">
        <v>67.3</v>
      </c>
      <c r="K73" s="2">
        <v>74.5</v>
      </c>
      <c r="L73" s="2">
        <v>89</v>
      </c>
      <c r="M73" s="2">
        <v>101.9</v>
      </c>
      <c r="N73" s="16">
        <v>108.4</v>
      </c>
      <c r="O73" s="16">
        <v>113.6</v>
      </c>
      <c r="P73" s="2">
        <v>121</v>
      </c>
      <c r="Q73" s="19">
        <v>122.2</v>
      </c>
      <c r="R73" s="19">
        <v>8.4</v>
      </c>
      <c r="S73" s="19">
        <v>14.6</v>
      </c>
      <c r="T73" s="19">
        <v>22.1</v>
      </c>
      <c r="U73" s="19">
        <v>34.5</v>
      </c>
      <c r="V73" s="19">
        <v>44.8</v>
      </c>
      <c r="W73" s="19">
        <v>59.4</v>
      </c>
      <c r="X73" s="19">
        <v>75.8</v>
      </c>
      <c r="Y73" s="19">
        <v>90.7</v>
      </c>
      <c r="Z73" s="19">
        <v>103.9</v>
      </c>
      <c r="AA73" s="19">
        <v>111.3</v>
      </c>
      <c r="AB73" s="19">
        <v>113.6</v>
      </c>
      <c r="AC73" s="19">
        <v>122.2</v>
      </c>
      <c r="AD73" s="19">
        <v>114.6</v>
      </c>
      <c r="AE73" s="19">
        <v>8.5</v>
      </c>
      <c r="AF73" s="19">
        <v>14.8</v>
      </c>
      <c r="AG73" s="19">
        <v>21.7</v>
      </c>
      <c r="AH73" s="19">
        <v>21.8</v>
      </c>
      <c r="AI73" s="19">
        <v>27.1</v>
      </c>
      <c r="AJ73" s="19">
        <v>40</v>
      </c>
      <c r="AK73" s="19">
        <v>54.5</v>
      </c>
      <c r="AL73" s="19">
        <v>67.7</v>
      </c>
      <c r="AM73" s="19">
        <v>82.3</v>
      </c>
      <c r="AN73" s="19">
        <v>93.9</v>
      </c>
      <c r="AO73" s="19">
        <v>102.4</v>
      </c>
      <c r="AP73" s="19">
        <v>114.6</v>
      </c>
      <c r="AR73" s="19">
        <v>8.5</v>
      </c>
    </row>
    <row r="74" spans="1:44" ht="13.2" x14ac:dyDescent="0.25">
      <c r="A74" s="10">
        <v>417072150</v>
      </c>
      <c r="B74" s="35" t="s">
        <v>88</v>
      </c>
      <c r="C74" s="44" t="s">
        <v>89</v>
      </c>
      <c r="D74" s="19">
        <v>202.1</v>
      </c>
      <c r="E74" s="16">
        <v>8.3000000000000007</v>
      </c>
      <c r="F74" s="16">
        <v>14.4</v>
      </c>
      <c r="G74" s="16">
        <v>21.8</v>
      </c>
      <c r="H74" s="16">
        <v>34</v>
      </c>
      <c r="I74" s="16">
        <v>44.2</v>
      </c>
      <c r="J74" s="16">
        <v>58.5</v>
      </c>
      <c r="K74" s="2">
        <v>113</v>
      </c>
      <c r="L74" s="2">
        <v>133</v>
      </c>
      <c r="M74" s="2">
        <v>157</v>
      </c>
      <c r="N74" s="16">
        <v>167.7</v>
      </c>
      <c r="O74" s="16">
        <v>183.1</v>
      </c>
      <c r="P74" s="2">
        <v>202.1</v>
      </c>
      <c r="Q74" s="19">
        <v>250.2</v>
      </c>
      <c r="R74" s="19">
        <v>12.7</v>
      </c>
      <c r="S74" s="19">
        <v>20.5</v>
      </c>
      <c r="T74" s="19">
        <v>31.1</v>
      </c>
      <c r="U74" s="19">
        <v>50.1</v>
      </c>
      <c r="V74" s="19">
        <v>54.6</v>
      </c>
      <c r="W74" s="19">
        <v>68.5</v>
      </c>
      <c r="X74" s="19">
        <v>116.3</v>
      </c>
      <c r="Y74" s="19">
        <v>141.9</v>
      </c>
      <c r="Z74" s="19">
        <v>166.9</v>
      </c>
      <c r="AA74" s="19">
        <v>224.3</v>
      </c>
      <c r="AB74" s="19">
        <v>224.4</v>
      </c>
      <c r="AC74" s="19">
        <v>250.2</v>
      </c>
      <c r="AD74" s="19">
        <v>266.10000000000002</v>
      </c>
      <c r="AE74" s="19">
        <v>15.8</v>
      </c>
      <c r="AF74" s="19">
        <v>24.3</v>
      </c>
      <c r="AG74" s="19">
        <v>34.799999999999997</v>
      </c>
      <c r="AH74" s="19">
        <v>35</v>
      </c>
      <c r="AI74" s="19">
        <v>39.200000000000003</v>
      </c>
      <c r="AJ74" s="19">
        <v>52.9</v>
      </c>
      <c r="AK74" s="19">
        <v>89.4</v>
      </c>
      <c r="AL74" s="19">
        <v>111.4</v>
      </c>
      <c r="AM74" s="19">
        <v>138.6</v>
      </c>
      <c r="AN74" s="19">
        <v>186.9</v>
      </c>
      <c r="AO74" s="19">
        <v>223.7</v>
      </c>
      <c r="AP74" s="19">
        <v>266.10000000000002</v>
      </c>
      <c r="AR74" s="19">
        <v>16.100000000000001</v>
      </c>
    </row>
    <row r="75" spans="1:44" ht="13.2" x14ac:dyDescent="0.25">
      <c r="A75" s="10">
        <v>417072250</v>
      </c>
      <c r="B75" s="35" t="s">
        <v>90</v>
      </c>
      <c r="C75" s="44" t="s">
        <v>91</v>
      </c>
      <c r="D75" s="19">
        <v>145</v>
      </c>
      <c r="E75" s="16">
        <v>6.5</v>
      </c>
      <c r="F75" s="16">
        <v>11.9</v>
      </c>
      <c r="G75" s="16">
        <v>18.2</v>
      </c>
      <c r="H75" s="16">
        <v>28</v>
      </c>
      <c r="I75" s="16">
        <v>35.9</v>
      </c>
      <c r="J75" s="16">
        <v>48.6</v>
      </c>
      <c r="K75" s="2">
        <v>68</v>
      </c>
      <c r="L75" s="2">
        <v>84.5</v>
      </c>
      <c r="M75" s="2">
        <v>102.2</v>
      </c>
      <c r="N75" s="16">
        <v>115.8</v>
      </c>
      <c r="O75" s="16">
        <v>126.4</v>
      </c>
      <c r="P75" s="2">
        <v>145</v>
      </c>
      <c r="Q75" s="19">
        <v>148.30000000000001</v>
      </c>
      <c r="R75" s="19">
        <v>6.6</v>
      </c>
      <c r="S75" s="19">
        <v>12</v>
      </c>
      <c r="T75" s="19">
        <v>18.3</v>
      </c>
      <c r="U75" s="19">
        <v>28.2</v>
      </c>
      <c r="V75" s="19">
        <v>36.4</v>
      </c>
      <c r="W75" s="19">
        <v>49.2</v>
      </c>
      <c r="X75" s="19">
        <v>68.900000000000006</v>
      </c>
      <c r="Y75" s="19">
        <v>86.3</v>
      </c>
      <c r="Z75" s="19">
        <v>104</v>
      </c>
      <c r="AA75" s="19">
        <v>115.5</v>
      </c>
      <c r="AB75" s="19">
        <v>126.5</v>
      </c>
      <c r="AC75" s="19">
        <v>148.30000000000001</v>
      </c>
      <c r="AD75" s="19">
        <v>125.9</v>
      </c>
      <c r="AE75" s="19">
        <v>6.9</v>
      </c>
      <c r="AF75" s="19">
        <v>12.6</v>
      </c>
      <c r="AG75" s="19">
        <v>18.2</v>
      </c>
      <c r="AH75" s="19">
        <v>18.399999999999999</v>
      </c>
      <c r="AI75" s="19">
        <v>23.3</v>
      </c>
      <c r="AJ75" s="19">
        <v>33.700000000000003</v>
      </c>
      <c r="AK75" s="19">
        <v>48.9</v>
      </c>
      <c r="AL75" s="19">
        <v>62.4</v>
      </c>
      <c r="AM75" s="19">
        <v>80.400000000000006</v>
      </c>
      <c r="AN75" s="19">
        <v>94.7</v>
      </c>
      <c r="AO75" s="19">
        <v>108.3</v>
      </c>
      <c r="AP75" s="19">
        <v>125.9</v>
      </c>
      <c r="AR75" s="19">
        <v>6.9</v>
      </c>
    </row>
    <row r="76" spans="1:44" ht="13.2" x14ac:dyDescent="0.25">
      <c r="A76" s="10">
        <v>417072320</v>
      </c>
      <c r="B76" s="35" t="s">
        <v>92</v>
      </c>
      <c r="C76" s="44" t="s">
        <v>93</v>
      </c>
      <c r="D76" s="19">
        <v>135.30000000000001</v>
      </c>
      <c r="E76" s="16">
        <v>8.8000000000000007</v>
      </c>
      <c r="F76" s="16">
        <v>15.8</v>
      </c>
      <c r="G76" s="16">
        <v>24.8</v>
      </c>
      <c r="H76" s="16">
        <v>38.200000000000003</v>
      </c>
      <c r="I76" s="16">
        <v>50.1</v>
      </c>
      <c r="J76" s="16">
        <v>59.9</v>
      </c>
      <c r="K76" s="2">
        <v>81</v>
      </c>
      <c r="L76" s="2">
        <v>100.2</v>
      </c>
      <c r="M76" s="2">
        <v>118.4</v>
      </c>
      <c r="N76" s="16">
        <v>123.9</v>
      </c>
      <c r="O76" s="16">
        <v>128.6</v>
      </c>
      <c r="P76" s="2">
        <v>135.30000000000001</v>
      </c>
      <c r="Q76" s="19">
        <v>140.80000000000001</v>
      </c>
      <c r="R76" s="19">
        <v>9</v>
      </c>
      <c r="S76" s="19">
        <v>16.100000000000001</v>
      </c>
      <c r="T76" s="19">
        <v>25.5</v>
      </c>
      <c r="U76" s="19">
        <v>39.200000000000003</v>
      </c>
      <c r="V76" s="19">
        <v>51.2</v>
      </c>
      <c r="W76" s="19">
        <v>61</v>
      </c>
      <c r="X76" s="19">
        <v>82.2</v>
      </c>
      <c r="Y76" s="19">
        <v>101.6</v>
      </c>
      <c r="Z76" s="19">
        <v>120.3</v>
      </c>
      <c r="AA76" s="19">
        <v>133.1</v>
      </c>
      <c r="AB76" s="19">
        <v>133.19999999999999</v>
      </c>
      <c r="AC76" s="19">
        <v>140.80000000000001</v>
      </c>
      <c r="AD76" s="19">
        <v>205.8</v>
      </c>
      <c r="AE76" s="19">
        <v>9</v>
      </c>
      <c r="AF76" s="19">
        <v>16.100000000000001</v>
      </c>
      <c r="AG76" s="19">
        <v>25.1</v>
      </c>
      <c r="AH76" s="19">
        <v>25.3</v>
      </c>
      <c r="AI76" s="19">
        <v>30.1</v>
      </c>
      <c r="AJ76" s="19">
        <v>119.8</v>
      </c>
      <c r="AK76" s="19">
        <v>137.30000000000001</v>
      </c>
      <c r="AL76" s="19">
        <v>154.19999999999999</v>
      </c>
      <c r="AM76" s="19">
        <v>173.3</v>
      </c>
      <c r="AN76" s="19">
        <v>187.2</v>
      </c>
      <c r="AO76" s="19">
        <v>196</v>
      </c>
      <c r="AP76" s="19">
        <v>205.8</v>
      </c>
      <c r="AR76" s="19">
        <v>9.1</v>
      </c>
    </row>
    <row r="77" spans="1:44" ht="13.2" x14ac:dyDescent="0.25">
      <c r="A77" s="10">
        <v>417074000</v>
      </c>
      <c r="B77" s="35" t="s">
        <v>94</v>
      </c>
      <c r="C77" s="44" t="s">
        <v>95</v>
      </c>
      <c r="D77" s="19">
        <v>368</v>
      </c>
      <c r="E77" s="16">
        <v>14</v>
      </c>
      <c r="F77" s="16">
        <v>31.7</v>
      </c>
      <c r="G77" s="16">
        <v>44.3</v>
      </c>
      <c r="H77" s="16">
        <v>58.1</v>
      </c>
      <c r="I77" s="16">
        <v>69.5</v>
      </c>
      <c r="J77" s="16">
        <v>108.4</v>
      </c>
      <c r="K77" s="2">
        <v>154.30000000000001</v>
      </c>
      <c r="L77" s="2">
        <v>199.2</v>
      </c>
      <c r="M77" s="2">
        <v>234.9</v>
      </c>
      <c r="N77" s="16">
        <v>278.7</v>
      </c>
      <c r="O77" s="16">
        <v>313.2</v>
      </c>
      <c r="P77" s="2">
        <v>368</v>
      </c>
      <c r="Q77" s="19">
        <v>370.3</v>
      </c>
      <c r="R77" s="19">
        <v>14.2</v>
      </c>
      <c r="S77" s="19">
        <v>32.299999999999997</v>
      </c>
      <c r="T77" s="19">
        <v>45.4</v>
      </c>
      <c r="U77" s="19">
        <v>59.4</v>
      </c>
      <c r="V77" s="19">
        <v>70.8</v>
      </c>
      <c r="W77" s="19">
        <v>110.8</v>
      </c>
      <c r="X77" s="19">
        <v>157.1</v>
      </c>
      <c r="Y77" s="19">
        <v>202</v>
      </c>
      <c r="Z77" s="19">
        <v>238.1</v>
      </c>
      <c r="AA77" s="19">
        <v>249.9</v>
      </c>
      <c r="AB77" s="19">
        <v>312.5</v>
      </c>
      <c r="AC77" s="19">
        <v>370.3</v>
      </c>
      <c r="AD77" s="19">
        <v>271.3</v>
      </c>
      <c r="AE77" s="19">
        <v>14.4</v>
      </c>
      <c r="AF77" s="19">
        <v>32.6</v>
      </c>
      <c r="AG77" s="19">
        <v>45.3</v>
      </c>
      <c r="AH77" s="19">
        <v>45.7</v>
      </c>
      <c r="AI77" s="19">
        <v>55.1</v>
      </c>
      <c r="AJ77" s="19">
        <v>83.9</v>
      </c>
      <c r="AK77" s="19">
        <v>113.4</v>
      </c>
      <c r="AL77" s="19">
        <v>145.1</v>
      </c>
      <c r="AM77" s="19">
        <v>181.6</v>
      </c>
      <c r="AN77" s="19">
        <v>201.2</v>
      </c>
      <c r="AO77" s="19">
        <v>229.9</v>
      </c>
      <c r="AP77" s="19">
        <v>271.3</v>
      </c>
      <c r="AR77" s="19">
        <v>14.5</v>
      </c>
    </row>
    <row r="78" spans="1:44" x14ac:dyDescent="0.25">
      <c r="A78" s="10"/>
      <c r="C78" s="12"/>
      <c r="D78" s="19"/>
      <c r="E78" s="2"/>
      <c r="F78" s="2"/>
      <c r="G78" s="2"/>
      <c r="H78" s="2"/>
      <c r="I78" s="2"/>
      <c r="J78" s="2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19"/>
      <c r="AE78" s="21"/>
      <c r="AF78" s="21"/>
      <c r="AG78" s="21"/>
      <c r="AH78" s="21"/>
      <c r="AI78" s="21"/>
      <c r="AJ78" s="21"/>
      <c r="AK78" s="21"/>
      <c r="AL78" s="21"/>
      <c r="AP78" s="19"/>
      <c r="AR78" s="19"/>
    </row>
    <row r="79" spans="1:44" ht="13.2" x14ac:dyDescent="0.25">
      <c r="A79" s="10">
        <v>417080000</v>
      </c>
      <c r="B79" s="30" t="s">
        <v>96</v>
      </c>
      <c r="C79" s="53" t="s">
        <v>19</v>
      </c>
      <c r="D79" s="18">
        <v>11475</v>
      </c>
      <c r="E79" s="1">
        <v>870.2</v>
      </c>
      <c r="F79" s="1">
        <v>1654.4</v>
      </c>
      <c r="G79" s="1">
        <v>2545.5</v>
      </c>
      <c r="H79" s="1">
        <v>3440.8</v>
      </c>
      <c r="I79" s="1">
        <v>4446</v>
      </c>
      <c r="J79" s="1">
        <v>5448.6</v>
      </c>
      <c r="K79" s="9">
        <v>6491.7</v>
      </c>
      <c r="L79" s="9">
        <v>7610.7</v>
      </c>
      <c r="M79" s="9">
        <v>8729.7000000000007</v>
      </c>
      <c r="N79" s="9">
        <v>9646.7000000000007</v>
      </c>
      <c r="O79" s="9">
        <v>10614.4</v>
      </c>
      <c r="P79" s="1">
        <v>11475</v>
      </c>
      <c r="Q79" s="18">
        <v>11639</v>
      </c>
      <c r="R79" s="18">
        <v>873.6</v>
      </c>
      <c r="S79" s="18">
        <v>1668.6</v>
      </c>
      <c r="T79" s="18">
        <v>2561.1</v>
      </c>
      <c r="U79" s="18">
        <v>3459.1</v>
      </c>
      <c r="V79" s="18">
        <v>4518.3999999999996</v>
      </c>
      <c r="W79" s="18">
        <v>5573.9</v>
      </c>
      <c r="X79" s="18">
        <v>6631.5</v>
      </c>
      <c r="Y79" s="18">
        <v>7780.5</v>
      </c>
      <c r="Z79" s="18">
        <v>8857.4</v>
      </c>
      <c r="AA79" s="18">
        <v>9787.2000000000007</v>
      </c>
      <c r="AB79" s="18">
        <v>10712.9</v>
      </c>
      <c r="AC79" s="18">
        <v>11639</v>
      </c>
      <c r="AD79" s="18">
        <v>9966.7999999999993</v>
      </c>
      <c r="AE79" s="18">
        <v>878.8</v>
      </c>
      <c r="AF79" s="18">
        <v>1669.8</v>
      </c>
      <c r="AG79" s="18">
        <v>2533</v>
      </c>
      <c r="AH79" s="18">
        <v>2802.6</v>
      </c>
      <c r="AI79" s="18">
        <v>3121.8</v>
      </c>
      <c r="AJ79" s="18">
        <v>3447.9</v>
      </c>
      <c r="AK79" s="18">
        <v>3753.7</v>
      </c>
      <c r="AL79" s="18">
        <v>4421.1000000000004</v>
      </c>
      <c r="AM79" s="18">
        <v>5803.6</v>
      </c>
      <c r="AN79" s="18">
        <v>7951.5</v>
      </c>
      <c r="AO79" s="18">
        <v>9185</v>
      </c>
      <c r="AP79" s="18">
        <v>9966.7999999999993</v>
      </c>
      <c r="AR79" s="18">
        <v>926.7</v>
      </c>
    </row>
    <row r="80" spans="1:44" ht="13.2" x14ac:dyDescent="0.25">
      <c r="A80" s="10">
        <v>417082030</v>
      </c>
      <c r="B80" s="39" t="s">
        <v>97</v>
      </c>
      <c r="C80" s="40" t="s">
        <v>98</v>
      </c>
      <c r="D80" s="19">
        <v>1574</v>
      </c>
      <c r="E80" s="2">
        <v>129.9</v>
      </c>
      <c r="F80" s="2">
        <v>249.8</v>
      </c>
      <c r="G80" s="2">
        <v>378</v>
      </c>
      <c r="H80" s="2">
        <v>491</v>
      </c>
      <c r="I80" s="2">
        <v>632.5</v>
      </c>
      <c r="J80" s="2">
        <v>763</v>
      </c>
      <c r="K80" s="2">
        <v>909.0715229600263</v>
      </c>
      <c r="L80" s="2">
        <v>1042.4000000000001</v>
      </c>
      <c r="M80" s="2">
        <v>1186.3</v>
      </c>
      <c r="N80" s="2">
        <v>1310.2</v>
      </c>
      <c r="O80" s="17">
        <v>1439.1</v>
      </c>
      <c r="P80" s="2">
        <v>1574</v>
      </c>
      <c r="Q80" s="19">
        <v>1576.4</v>
      </c>
      <c r="R80" s="19">
        <v>130.1</v>
      </c>
      <c r="S80" s="19">
        <v>250.6</v>
      </c>
      <c r="T80" s="19">
        <v>380.2</v>
      </c>
      <c r="U80" s="19">
        <v>492</v>
      </c>
      <c r="V80" s="19">
        <v>642.6</v>
      </c>
      <c r="W80" s="19">
        <v>793.2</v>
      </c>
      <c r="X80" s="19">
        <v>943.70293690234848</v>
      </c>
      <c r="Y80" s="19">
        <v>1114.4000000000001</v>
      </c>
      <c r="Z80" s="19">
        <v>1189</v>
      </c>
      <c r="AA80" s="19">
        <v>1314.8</v>
      </c>
      <c r="AB80" s="20">
        <v>1440.6</v>
      </c>
      <c r="AC80" s="19">
        <v>1576.4</v>
      </c>
      <c r="AD80" s="19">
        <v>1013</v>
      </c>
      <c r="AE80" s="19">
        <v>131.30000000000001</v>
      </c>
      <c r="AF80" s="20">
        <v>250.7</v>
      </c>
      <c r="AG80" s="19">
        <v>377</v>
      </c>
      <c r="AH80" s="19">
        <v>410.5</v>
      </c>
      <c r="AI80" s="19">
        <v>455.7</v>
      </c>
      <c r="AJ80" s="19">
        <v>502.4</v>
      </c>
      <c r="AK80" s="19">
        <v>536.20000000000005</v>
      </c>
      <c r="AL80" s="19">
        <v>577.29999999999995</v>
      </c>
      <c r="AM80" s="19">
        <v>651.79999999999995</v>
      </c>
      <c r="AN80" s="19">
        <v>777.7</v>
      </c>
      <c r="AO80" s="19">
        <v>904.5</v>
      </c>
      <c r="AP80" s="19">
        <v>1013</v>
      </c>
      <c r="AR80" s="19">
        <v>115</v>
      </c>
    </row>
    <row r="81" spans="1:44" ht="13.2" x14ac:dyDescent="0.25">
      <c r="A81" s="10">
        <v>417082090</v>
      </c>
      <c r="B81" s="32" t="s">
        <v>99</v>
      </c>
      <c r="C81" s="40" t="s">
        <v>100</v>
      </c>
      <c r="D81" s="19">
        <v>1525</v>
      </c>
      <c r="E81" s="2">
        <v>100.7</v>
      </c>
      <c r="F81" s="2">
        <v>191.4</v>
      </c>
      <c r="G81" s="2">
        <v>284.10000000000002</v>
      </c>
      <c r="H81" s="2">
        <v>389</v>
      </c>
      <c r="I81" s="2">
        <v>531.29999999999995</v>
      </c>
      <c r="J81" s="2">
        <v>673.6</v>
      </c>
      <c r="K81" s="2">
        <v>802.55645853980832</v>
      </c>
      <c r="L81" s="2">
        <v>971.8</v>
      </c>
      <c r="M81" s="2">
        <v>1125.5999999999999</v>
      </c>
      <c r="N81" s="2">
        <v>1259.4000000000001</v>
      </c>
      <c r="O81" s="17">
        <v>1395.2</v>
      </c>
      <c r="P81" s="2">
        <v>1525</v>
      </c>
      <c r="Q81" s="19">
        <v>1542.2</v>
      </c>
      <c r="R81" s="19">
        <v>101.2</v>
      </c>
      <c r="S81" s="19">
        <v>192.4</v>
      </c>
      <c r="T81" s="19">
        <v>285.8</v>
      </c>
      <c r="U81" s="19">
        <v>390.2</v>
      </c>
      <c r="V81" s="19">
        <v>539.70000000000005</v>
      </c>
      <c r="W81" s="19">
        <v>689.2</v>
      </c>
      <c r="X81" s="19">
        <v>819.96982364233327</v>
      </c>
      <c r="Y81" s="19">
        <v>988.2</v>
      </c>
      <c r="Z81" s="19">
        <v>1129.2</v>
      </c>
      <c r="AA81" s="19">
        <v>1270.2</v>
      </c>
      <c r="AB81" s="20">
        <v>1411.2</v>
      </c>
      <c r="AC81" s="19">
        <v>1542.2</v>
      </c>
      <c r="AD81" s="19">
        <v>1023.5</v>
      </c>
      <c r="AE81" s="19">
        <v>101.9</v>
      </c>
      <c r="AF81" s="20">
        <v>192.5</v>
      </c>
      <c r="AG81" s="19">
        <v>283</v>
      </c>
      <c r="AH81" s="19">
        <v>314.2</v>
      </c>
      <c r="AI81" s="19">
        <v>359.1</v>
      </c>
      <c r="AJ81" s="19">
        <v>405.4</v>
      </c>
      <c r="AK81" s="19">
        <v>447.3</v>
      </c>
      <c r="AL81" s="19">
        <v>494.4</v>
      </c>
      <c r="AM81" s="19">
        <v>635.29999999999995</v>
      </c>
      <c r="AN81" s="19">
        <v>776.4</v>
      </c>
      <c r="AO81" s="19">
        <v>918.5</v>
      </c>
      <c r="AP81" s="19">
        <v>1023.5</v>
      </c>
      <c r="AR81" s="19">
        <v>89.3</v>
      </c>
    </row>
    <row r="82" spans="1:44" ht="13.2" x14ac:dyDescent="0.25">
      <c r="A82" s="10">
        <v>417082097</v>
      </c>
      <c r="B82" s="33" t="s">
        <v>101</v>
      </c>
      <c r="C82" s="45" t="s">
        <v>102</v>
      </c>
      <c r="D82" s="19">
        <v>782.5</v>
      </c>
      <c r="E82" s="2">
        <v>51.5</v>
      </c>
      <c r="F82" s="2">
        <v>103</v>
      </c>
      <c r="G82" s="2">
        <v>154.5</v>
      </c>
      <c r="H82" s="2">
        <v>248</v>
      </c>
      <c r="I82" s="2">
        <v>304</v>
      </c>
      <c r="J82" s="2">
        <v>361</v>
      </c>
      <c r="K82" s="2">
        <v>430.11116617112651</v>
      </c>
      <c r="L82" s="2">
        <v>489.3</v>
      </c>
      <c r="M82" s="2">
        <v>557.6</v>
      </c>
      <c r="N82" s="2">
        <v>625.9</v>
      </c>
      <c r="O82" s="17">
        <v>704.2</v>
      </c>
      <c r="P82" s="2">
        <v>782.5</v>
      </c>
      <c r="Q82" s="19">
        <v>784</v>
      </c>
      <c r="R82" s="19">
        <v>51.8</v>
      </c>
      <c r="S82" s="19">
        <v>103.6</v>
      </c>
      <c r="T82" s="19">
        <v>155.4</v>
      </c>
      <c r="U82" s="19">
        <v>249.2</v>
      </c>
      <c r="V82" s="19">
        <v>308.8</v>
      </c>
      <c r="W82" s="19">
        <v>368.4</v>
      </c>
      <c r="X82" s="19">
        <v>438.30075889413166</v>
      </c>
      <c r="Y82" s="19">
        <v>490.6</v>
      </c>
      <c r="Z82" s="19">
        <v>558.20000000000005</v>
      </c>
      <c r="AA82" s="19">
        <v>626.79999999999995</v>
      </c>
      <c r="AB82" s="20">
        <v>705.4</v>
      </c>
      <c r="AC82" s="19">
        <v>784</v>
      </c>
      <c r="AD82" s="19">
        <v>529.70000000000005</v>
      </c>
      <c r="AE82" s="19">
        <v>52.2</v>
      </c>
      <c r="AF82" s="20">
        <v>103.9</v>
      </c>
      <c r="AG82" s="19">
        <v>150</v>
      </c>
      <c r="AH82" s="19">
        <v>178.5</v>
      </c>
      <c r="AI82" s="19">
        <v>196.4</v>
      </c>
      <c r="AJ82" s="19">
        <v>214.9</v>
      </c>
      <c r="AK82" s="19">
        <v>231.6</v>
      </c>
      <c r="AL82" s="19">
        <v>251.3</v>
      </c>
      <c r="AM82" s="19">
        <v>318.8</v>
      </c>
      <c r="AN82" s="19">
        <v>387.5</v>
      </c>
      <c r="AO82" s="19">
        <v>466.7</v>
      </c>
      <c r="AP82" s="19">
        <v>529.70000000000005</v>
      </c>
      <c r="AR82" s="19">
        <v>45.7</v>
      </c>
    </row>
    <row r="83" spans="1:44" ht="13.2" x14ac:dyDescent="0.25">
      <c r="A83" s="10">
        <v>417082130</v>
      </c>
      <c r="B83" s="32" t="s">
        <v>103</v>
      </c>
      <c r="C83" s="40" t="s">
        <v>104</v>
      </c>
      <c r="D83" s="19">
        <v>455.2</v>
      </c>
      <c r="E83" s="2">
        <v>33</v>
      </c>
      <c r="F83" s="2">
        <v>66</v>
      </c>
      <c r="G83" s="2">
        <v>99</v>
      </c>
      <c r="H83" s="2">
        <v>129</v>
      </c>
      <c r="I83" s="2">
        <v>161.9</v>
      </c>
      <c r="J83" s="2">
        <v>211.8</v>
      </c>
      <c r="K83" s="2">
        <v>252.34777006937563</v>
      </c>
      <c r="L83" s="2">
        <v>314.2</v>
      </c>
      <c r="M83" s="2">
        <v>366.7</v>
      </c>
      <c r="N83" s="2">
        <v>409.2</v>
      </c>
      <c r="O83" s="17">
        <v>421.7</v>
      </c>
      <c r="P83" s="2">
        <v>455.2</v>
      </c>
      <c r="Q83" s="19">
        <v>504.8</v>
      </c>
      <c r="R83" s="19">
        <v>33.5</v>
      </c>
      <c r="S83" s="19">
        <v>67</v>
      </c>
      <c r="T83" s="19">
        <v>99.6</v>
      </c>
      <c r="U83" s="19">
        <v>130.19999999999999</v>
      </c>
      <c r="V83" s="19">
        <v>164.5</v>
      </c>
      <c r="W83" s="19">
        <v>213</v>
      </c>
      <c r="X83" s="19">
        <v>253.41493388830088</v>
      </c>
      <c r="Y83" s="19">
        <v>321.60000000000002</v>
      </c>
      <c r="Z83" s="19">
        <v>375.9</v>
      </c>
      <c r="AA83" s="19">
        <v>430.2</v>
      </c>
      <c r="AB83" s="20">
        <v>484.5</v>
      </c>
      <c r="AC83" s="19">
        <v>504.8</v>
      </c>
      <c r="AD83" s="19">
        <v>353</v>
      </c>
      <c r="AE83" s="19">
        <v>34</v>
      </c>
      <c r="AF83" s="20">
        <v>67.2</v>
      </c>
      <c r="AG83" s="19">
        <v>95</v>
      </c>
      <c r="AH83" s="19">
        <v>104.2</v>
      </c>
      <c r="AI83" s="19">
        <v>114.5</v>
      </c>
      <c r="AJ83" s="19">
        <v>125.1</v>
      </c>
      <c r="AK83" s="19">
        <v>140.30000000000001</v>
      </c>
      <c r="AL83" s="19">
        <v>157.4</v>
      </c>
      <c r="AM83" s="19">
        <v>211.6</v>
      </c>
      <c r="AN83" s="19">
        <v>266</v>
      </c>
      <c r="AO83" s="19">
        <v>320.7</v>
      </c>
      <c r="AP83" s="19">
        <v>353</v>
      </c>
      <c r="AR83" s="19">
        <v>29.8</v>
      </c>
    </row>
    <row r="84" spans="1:44" ht="13.2" x14ac:dyDescent="0.25">
      <c r="A84" s="10">
        <v>417082137</v>
      </c>
      <c r="B84" s="43" t="s">
        <v>105</v>
      </c>
      <c r="C84" s="45" t="s">
        <v>106</v>
      </c>
      <c r="D84" s="19">
        <v>23.2</v>
      </c>
      <c r="E84" s="2">
        <v>9</v>
      </c>
      <c r="F84" s="2">
        <v>9.1999999999999993</v>
      </c>
      <c r="G84" s="2">
        <v>9.3000000000000007</v>
      </c>
      <c r="H84" s="2">
        <v>9.5</v>
      </c>
      <c r="I84" s="2">
        <v>9.6999999999999993</v>
      </c>
      <c r="J84" s="2">
        <v>10.1</v>
      </c>
      <c r="K84" s="2">
        <v>12.033581103402707</v>
      </c>
      <c r="L84" s="2">
        <v>17</v>
      </c>
      <c r="M84" s="2">
        <v>20</v>
      </c>
      <c r="N84" s="2">
        <v>21</v>
      </c>
      <c r="O84" s="17">
        <v>21.5</v>
      </c>
      <c r="P84" s="2">
        <v>23.2</v>
      </c>
      <c r="Q84" s="19">
        <v>23.8</v>
      </c>
      <c r="R84" s="19">
        <v>9.1</v>
      </c>
      <c r="S84" s="19">
        <v>9.5</v>
      </c>
      <c r="T84" s="19">
        <v>9.5</v>
      </c>
      <c r="U84" s="19">
        <v>9.9</v>
      </c>
      <c r="V84" s="19">
        <v>10</v>
      </c>
      <c r="W84" s="19">
        <v>10.6</v>
      </c>
      <c r="X84" s="19">
        <v>12.611259620732344</v>
      </c>
      <c r="Y84" s="19">
        <v>17.5</v>
      </c>
      <c r="Z84" s="19">
        <v>20.5</v>
      </c>
      <c r="AA84" s="19">
        <v>21.5</v>
      </c>
      <c r="AB84" s="20">
        <v>22</v>
      </c>
      <c r="AC84" s="19">
        <v>23.8</v>
      </c>
      <c r="AD84" s="19">
        <v>25</v>
      </c>
      <c r="AE84" s="19">
        <v>9.1999999999999993</v>
      </c>
      <c r="AF84" s="20">
        <v>10.1</v>
      </c>
      <c r="AG84" s="19">
        <v>10.8</v>
      </c>
      <c r="AH84" s="19">
        <v>11</v>
      </c>
      <c r="AI84" s="19">
        <v>11.3</v>
      </c>
      <c r="AJ84" s="19">
        <v>11.9</v>
      </c>
      <c r="AK84" s="19">
        <v>11.9</v>
      </c>
      <c r="AL84" s="19">
        <v>13.1</v>
      </c>
      <c r="AM84" s="19">
        <v>15.8</v>
      </c>
      <c r="AN84" s="19">
        <v>18.2</v>
      </c>
      <c r="AO84" s="19">
        <v>21</v>
      </c>
      <c r="AP84" s="19">
        <v>25</v>
      </c>
      <c r="AR84" s="19">
        <v>9.3000000000000007</v>
      </c>
    </row>
    <row r="85" spans="1:44" ht="13.2" x14ac:dyDescent="0.25">
      <c r="A85" s="10">
        <v>417082138</v>
      </c>
      <c r="B85" s="43" t="s">
        <v>107</v>
      </c>
      <c r="C85" s="45" t="s">
        <v>108</v>
      </c>
      <c r="D85" s="19">
        <v>24.3</v>
      </c>
      <c r="E85" s="2">
        <v>10</v>
      </c>
      <c r="F85" s="2">
        <v>10.3</v>
      </c>
      <c r="G85" s="2">
        <v>10.5</v>
      </c>
      <c r="H85" s="2">
        <v>10.8</v>
      </c>
      <c r="I85" s="2">
        <v>11</v>
      </c>
      <c r="J85" s="2">
        <v>11.5</v>
      </c>
      <c r="K85" s="2">
        <v>13.701602246448628</v>
      </c>
      <c r="L85" s="2">
        <v>19.8</v>
      </c>
      <c r="M85" s="2">
        <v>20.100000000000001</v>
      </c>
      <c r="N85" s="2">
        <v>22</v>
      </c>
      <c r="O85" s="17">
        <v>22.5</v>
      </c>
      <c r="P85" s="2">
        <v>24.3</v>
      </c>
      <c r="Q85" s="19">
        <v>24.9</v>
      </c>
      <c r="R85" s="19">
        <v>10.199999999999999</v>
      </c>
      <c r="S85" s="19">
        <v>10.4</v>
      </c>
      <c r="T85" s="19">
        <v>10.8</v>
      </c>
      <c r="U85" s="19">
        <v>11</v>
      </c>
      <c r="V85" s="19">
        <v>11.2</v>
      </c>
      <c r="W85" s="19">
        <v>12</v>
      </c>
      <c r="X85" s="19">
        <v>15.6</v>
      </c>
      <c r="Y85" s="19">
        <v>20.5</v>
      </c>
      <c r="Z85" s="19">
        <v>20.9</v>
      </c>
      <c r="AA85" s="19">
        <v>22.5</v>
      </c>
      <c r="AB85" s="20">
        <v>23</v>
      </c>
      <c r="AC85" s="19">
        <v>24.9</v>
      </c>
      <c r="AD85" s="19">
        <v>26</v>
      </c>
      <c r="AE85" s="19">
        <v>10.4</v>
      </c>
      <c r="AF85" s="20">
        <v>12.7</v>
      </c>
      <c r="AG85" s="19">
        <v>18</v>
      </c>
      <c r="AH85" s="19">
        <v>14</v>
      </c>
      <c r="AI85" s="19">
        <v>14.2</v>
      </c>
      <c r="AJ85" s="19">
        <v>14.9</v>
      </c>
      <c r="AK85" s="19">
        <v>14.6</v>
      </c>
      <c r="AL85" s="19">
        <v>15.1</v>
      </c>
      <c r="AM85" s="19">
        <v>18.5</v>
      </c>
      <c r="AN85" s="19">
        <v>20.9</v>
      </c>
      <c r="AO85" s="19">
        <v>22</v>
      </c>
      <c r="AP85" s="19">
        <v>26</v>
      </c>
      <c r="AR85" s="19">
        <v>10.5</v>
      </c>
    </row>
    <row r="86" spans="1:44" ht="13.2" x14ac:dyDescent="0.25">
      <c r="A86" s="10">
        <v>417082170</v>
      </c>
      <c r="B86" s="32" t="s">
        <v>109</v>
      </c>
      <c r="C86" s="40" t="s">
        <v>110</v>
      </c>
      <c r="D86" s="19">
        <v>1406</v>
      </c>
      <c r="E86" s="2">
        <v>114.2</v>
      </c>
      <c r="F86" s="2">
        <v>213.4</v>
      </c>
      <c r="G86" s="2">
        <v>329.6</v>
      </c>
      <c r="H86" s="2">
        <v>448.8</v>
      </c>
      <c r="I86" s="2">
        <v>572.29999999999995</v>
      </c>
      <c r="J86" s="2">
        <v>685.8</v>
      </c>
      <c r="K86" s="2">
        <v>817.09207135777979</v>
      </c>
      <c r="L86" s="2">
        <v>958.4</v>
      </c>
      <c r="M86" s="2">
        <v>1112.8</v>
      </c>
      <c r="N86" s="2">
        <v>1167.2</v>
      </c>
      <c r="O86" s="17">
        <v>1286.5999999999999</v>
      </c>
      <c r="P86" s="2">
        <v>1406</v>
      </c>
      <c r="Q86" s="19">
        <v>1417.8</v>
      </c>
      <c r="R86" s="19">
        <v>114.5</v>
      </c>
      <c r="S86" s="19">
        <v>214.4</v>
      </c>
      <c r="T86" s="19">
        <v>331.6</v>
      </c>
      <c r="U86" s="19">
        <v>449.8</v>
      </c>
      <c r="V86" s="19">
        <v>581.4</v>
      </c>
      <c r="W86" s="19">
        <v>698.8</v>
      </c>
      <c r="X86" s="19">
        <v>831.3913417894114</v>
      </c>
      <c r="Y86" s="19">
        <v>962</v>
      </c>
      <c r="Z86" s="19">
        <v>1162.0999999999999</v>
      </c>
      <c r="AA86" s="19">
        <v>1200</v>
      </c>
      <c r="AB86" s="20">
        <v>1283.9000000000001</v>
      </c>
      <c r="AC86" s="19">
        <v>1417.8</v>
      </c>
      <c r="AD86" s="19">
        <v>3154.6</v>
      </c>
      <c r="AE86" s="19">
        <v>115.1</v>
      </c>
      <c r="AF86" s="20">
        <v>215</v>
      </c>
      <c r="AG86" s="19">
        <v>329</v>
      </c>
      <c r="AH86" s="19">
        <v>365.1</v>
      </c>
      <c r="AI86" s="19">
        <v>404.6</v>
      </c>
      <c r="AJ86" s="19">
        <v>445.4</v>
      </c>
      <c r="AK86" s="19">
        <v>482.2</v>
      </c>
      <c r="AL86" s="19">
        <v>851.9</v>
      </c>
      <c r="AM86" s="19">
        <v>1362.3</v>
      </c>
      <c r="AN86" s="19">
        <v>2622.5</v>
      </c>
      <c r="AO86" s="19">
        <v>3007.3</v>
      </c>
      <c r="AP86" s="19">
        <v>3154.6</v>
      </c>
      <c r="AR86" s="19">
        <v>257.60000000000002</v>
      </c>
    </row>
    <row r="87" spans="1:44" s="9" customFormat="1" ht="13.2" x14ac:dyDescent="0.25">
      <c r="A87" s="10">
        <v>417082190</v>
      </c>
      <c r="B87" s="32" t="s">
        <v>111</v>
      </c>
      <c r="C87" s="40" t="s">
        <v>112</v>
      </c>
      <c r="D87" s="19">
        <v>431</v>
      </c>
      <c r="E87" s="2">
        <v>32</v>
      </c>
      <c r="F87" s="2">
        <v>64</v>
      </c>
      <c r="G87" s="2">
        <v>96</v>
      </c>
      <c r="H87" s="2">
        <v>128</v>
      </c>
      <c r="I87" s="2">
        <v>167</v>
      </c>
      <c r="J87" s="2">
        <v>206</v>
      </c>
      <c r="K87" s="2">
        <v>245.43739676247108</v>
      </c>
      <c r="L87" s="2">
        <v>302.2</v>
      </c>
      <c r="M87" s="2">
        <v>359.4</v>
      </c>
      <c r="N87" s="2">
        <v>366.6</v>
      </c>
      <c r="O87" s="17">
        <v>398.8</v>
      </c>
      <c r="P87" s="2">
        <v>431</v>
      </c>
      <c r="Q87" s="19">
        <v>435.6</v>
      </c>
      <c r="R87" s="19">
        <v>32.5</v>
      </c>
      <c r="S87" s="19">
        <v>65</v>
      </c>
      <c r="T87" s="19">
        <v>96.5</v>
      </c>
      <c r="U87" s="19">
        <v>129</v>
      </c>
      <c r="V87" s="19">
        <v>169.7</v>
      </c>
      <c r="W87" s="19">
        <v>210.4</v>
      </c>
      <c r="X87" s="19">
        <v>250.32160605680045</v>
      </c>
      <c r="Y87" s="19">
        <v>302.8</v>
      </c>
      <c r="Z87" s="19">
        <v>360.5</v>
      </c>
      <c r="AA87" s="19">
        <v>378.2</v>
      </c>
      <c r="AB87" s="20">
        <v>399.9</v>
      </c>
      <c r="AC87" s="19">
        <v>435.6</v>
      </c>
      <c r="AD87" s="19">
        <v>281.89999999999998</v>
      </c>
      <c r="AE87" s="19">
        <v>32.9</v>
      </c>
      <c r="AF87" s="20">
        <v>65</v>
      </c>
      <c r="AG87" s="19">
        <v>93.8</v>
      </c>
      <c r="AH87" s="19">
        <v>103.6</v>
      </c>
      <c r="AI87" s="19">
        <v>115.8</v>
      </c>
      <c r="AJ87" s="19">
        <v>128.4</v>
      </c>
      <c r="AK87" s="19">
        <v>139.80000000000001</v>
      </c>
      <c r="AL87" s="19">
        <v>156.1</v>
      </c>
      <c r="AM87" s="19">
        <v>213.7</v>
      </c>
      <c r="AN87" s="19">
        <v>231.4</v>
      </c>
      <c r="AO87" s="19">
        <v>253.3</v>
      </c>
      <c r="AP87" s="19">
        <v>281.89999999999998</v>
      </c>
      <c r="AR87" s="19">
        <v>28.8</v>
      </c>
    </row>
    <row r="88" spans="1:44" ht="13.2" x14ac:dyDescent="0.25">
      <c r="A88" s="10">
        <v>417082220</v>
      </c>
      <c r="B88" s="32" t="s">
        <v>113</v>
      </c>
      <c r="C88" s="40" t="s">
        <v>114</v>
      </c>
      <c r="D88" s="19">
        <v>2271.3000000000002</v>
      </c>
      <c r="E88" s="2">
        <v>180.6</v>
      </c>
      <c r="F88" s="2">
        <v>358.8</v>
      </c>
      <c r="G88" s="2">
        <v>547.1</v>
      </c>
      <c r="H88" s="2">
        <v>731.2</v>
      </c>
      <c r="I88" s="2">
        <v>932.5</v>
      </c>
      <c r="J88" s="2">
        <v>1128</v>
      </c>
      <c r="K88" s="2">
        <v>1343.9484638255699</v>
      </c>
      <c r="L88" s="2">
        <v>1553.8</v>
      </c>
      <c r="M88" s="2">
        <v>1763.8</v>
      </c>
      <c r="N88" s="2">
        <v>1971.2</v>
      </c>
      <c r="O88" s="17">
        <v>2149.9</v>
      </c>
      <c r="P88" s="2">
        <v>2271.3000000000002</v>
      </c>
      <c r="Q88" s="19">
        <v>2280.4</v>
      </c>
      <c r="R88" s="19">
        <v>180.7</v>
      </c>
      <c r="S88" s="19">
        <v>359.4</v>
      </c>
      <c r="T88" s="19">
        <v>550.70000000000005</v>
      </c>
      <c r="U88" s="19">
        <v>737</v>
      </c>
      <c r="V88" s="19">
        <v>949.3</v>
      </c>
      <c r="W88" s="19">
        <v>1155.9000000000001</v>
      </c>
      <c r="X88" s="19">
        <v>1375.2221693966524</v>
      </c>
      <c r="Y88" s="19">
        <v>1578.3</v>
      </c>
      <c r="Z88" s="19">
        <v>1787.6</v>
      </c>
      <c r="AA88" s="19">
        <v>1997.8</v>
      </c>
      <c r="AB88" s="20">
        <v>2153.9</v>
      </c>
      <c r="AC88" s="19">
        <v>2280.4</v>
      </c>
      <c r="AD88" s="19">
        <v>1520.6</v>
      </c>
      <c r="AE88" s="19">
        <v>181</v>
      </c>
      <c r="AF88" s="20">
        <v>359.2</v>
      </c>
      <c r="AG88" s="19">
        <v>547</v>
      </c>
      <c r="AH88" s="19">
        <v>603.70000000000005</v>
      </c>
      <c r="AI88" s="19">
        <v>668.7</v>
      </c>
      <c r="AJ88" s="19">
        <v>732.3</v>
      </c>
      <c r="AK88" s="19">
        <v>801.1</v>
      </c>
      <c r="AL88" s="19">
        <v>867</v>
      </c>
      <c r="AM88" s="19">
        <v>1072.4000000000001</v>
      </c>
      <c r="AN88" s="19">
        <v>1277.8</v>
      </c>
      <c r="AO88" s="19">
        <v>1435.3</v>
      </c>
      <c r="AP88" s="19">
        <v>1520.6</v>
      </c>
      <c r="AR88" s="19">
        <v>158.6</v>
      </c>
    </row>
    <row r="89" spans="1:44" ht="13.2" x14ac:dyDescent="0.25">
      <c r="A89" s="10">
        <v>417082227</v>
      </c>
      <c r="B89" s="33" t="s">
        <v>115</v>
      </c>
      <c r="C89" s="45" t="s">
        <v>116</v>
      </c>
      <c r="D89" s="19">
        <v>586.9</v>
      </c>
      <c r="E89" s="2">
        <v>26.4</v>
      </c>
      <c r="F89" s="2">
        <v>51.4</v>
      </c>
      <c r="G89" s="2">
        <v>99</v>
      </c>
      <c r="H89" s="2">
        <v>141.1</v>
      </c>
      <c r="I89" s="2">
        <v>192.9</v>
      </c>
      <c r="J89" s="2">
        <v>254.7</v>
      </c>
      <c r="K89" s="2">
        <v>303.46070366699701</v>
      </c>
      <c r="L89" s="2">
        <v>426.9</v>
      </c>
      <c r="M89" s="2">
        <v>533.6</v>
      </c>
      <c r="N89" s="2">
        <v>637.70000000000005</v>
      </c>
      <c r="O89" s="17">
        <v>540.1</v>
      </c>
      <c r="P89" s="2">
        <v>586.9</v>
      </c>
      <c r="Q89" s="19">
        <v>829</v>
      </c>
      <c r="R89" s="19">
        <v>26.6</v>
      </c>
      <c r="S89" s="19">
        <v>51.6</v>
      </c>
      <c r="T89" s="19">
        <v>99.9</v>
      </c>
      <c r="U89" s="19">
        <v>149.4</v>
      </c>
      <c r="V89" s="19">
        <v>197.9</v>
      </c>
      <c r="W89" s="19">
        <v>259.7</v>
      </c>
      <c r="X89" s="19">
        <v>308.97586070794239</v>
      </c>
      <c r="Y89" s="19">
        <v>427.5</v>
      </c>
      <c r="Z89" s="19">
        <v>536</v>
      </c>
      <c r="AA89" s="19">
        <v>644</v>
      </c>
      <c r="AB89" s="20">
        <v>736.3</v>
      </c>
      <c r="AC89" s="19">
        <v>829</v>
      </c>
      <c r="AD89" s="19">
        <v>537.29999999999995</v>
      </c>
      <c r="AE89" s="19">
        <v>26.9</v>
      </c>
      <c r="AF89" s="20">
        <v>52</v>
      </c>
      <c r="AG89" s="19">
        <v>90</v>
      </c>
      <c r="AH89" s="19">
        <v>105</v>
      </c>
      <c r="AI89" s="19">
        <v>120.9</v>
      </c>
      <c r="AJ89" s="19">
        <v>133.69999999999999</v>
      </c>
      <c r="AK89" s="19">
        <v>156.6</v>
      </c>
      <c r="AL89" s="19">
        <v>186.6</v>
      </c>
      <c r="AM89" s="19">
        <v>278.3</v>
      </c>
      <c r="AN89" s="19">
        <v>369.8</v>
      </c>
      <c r="AO89" s="19">
        <v>463</v>
      </c>
      <c r="AP89" s="19">
        <v>537.29999999999995</v>
      </c>
      <c r="AR89" s="19">
        <v>23.6</v>
      </c>
    </row>
    <row r="90" spans="1:44" ht="13.2" x14ac:dyDescent="0.25">
      <c r="A90" s="10">
        <v>417082060</v>
      </c>
      <c r="B90" s="32" t="s">
        <v>117</v>
      </c>
      <c r="C90" s="40" t="s">
        <v>118</v>
      </c>
      <c r="D90" s="19">
        <v>2390.6</v>
      </c>
      <c r="E90" s="2">
        <v>165.2</v>
      </c>
      <c r="F90" s="2">
        <v>330.4</v>
      </c>
      <c r="G90" s="2">
        <v>540.6</v>
      </c>
      <c r="H90" s="2">
        <v>748.5</v>
      </c>
      <c r="I90" s="2">
        <v>955.4</v>
      </c>
      <c r="J90" s="2">
        <v>1162.5</v>
      </c>
      <c r="K90" s="2">
        <v>1385.0532705649157</v>
      </c>
      <c r="L90" s="2">
        <v>1600.7</v>
      </c>
      <c r="M90" s="2">
        <v>1823.4</v>
      </c>
      <c r="N90" s="2">
        <v>2046.7</v>
      </c>
      <c r="O90" s="17">
        <v>2266.4</v>
      </c>
      <c r="P90" s="2">
        <v>2390.6</v>
      </c>
      <c r="Q90" s="19">
        <v>2448.6</v>
      </c>
      <c r="R90" s="19">
        <v>165.8</v>
      </c>
      <c r="S90" s="19">
        <v>331.6</v>
      </c>
      <c r="T90" s="19">
        <v>543.9</v>
      </c>
      <c r="U90" s="19">
        <v>752.5</v>
      </c>
      <c r="V90" s="19">
        <v>970.2</v>
      </c>
      <c r="W90" s="19">
        <v>1185.8</v>
      </c>
      <c r="X90" s="19">
        <v>1410.7954394589065</v>
      </c>
      <c r="Y90" s="19">
        <v>1620.4</v>
      </c>
      <c r="Z90" s="19">
        <v>1827.7</v>
      </c>
      <c r="AA90" s="19">
        <v>2048</v>
      </c>
      <c r="AB90" s="20">
        <v>2268.3000000000002</v>
      </c>
      <c r="AC90" s="19">
        <v>2448.6</v>
      </c>
      <c r="AD90" s="19">
        <v>1659.2</v>
      </c>
      <c r="AE90" s="19">
        <v>166.2</v>
      </c>
      <c r="AF90" s="20">
        <v>331.8</v>
      </c>
      <c r="AG90" s="19">
        <v>541</v>
      </c>
      <c r="AH90" s="19">
        <v>603.20000000000005</v>
      </c>
      <c r="AI90" s="19">
        <v>668.4</v>
      </c>
      <c r="AJ90" s="19">
        <v>735.8</v>
      </c>
      <c r="AK90" s="19">
        <v>796.6</v>
      </c>
      <c r="AL90" s="19">
        <v>865</v>
      </c>
      <c r="AM90" s="19">
        <v>1072.0999999999999</v>
      </c>
      <c r="AN90" s="19">
        <v>1292.5999999999999</v>
      </c>
      <c r="AO90" s="19">
        <v>1514.7</v>
      </c>
      <c r="AP90" s="19">
        <v>1659.2</v>
      </c>
      <c r="AR90" s="19">
        <v>145.69999999999999</v>
      </c>
    </row>
    <row r="91" spans="1:44" ht="13.2" x14ac:dyDescent="0.25">
      <c r="A91" s="10">
        <v>417082067</v>
      </c>
      <c r="B91" s="43" t="s">
        <v>119</v>
      </c>
      <c r="C91" s="45" t="s">
        <v>120</v>
      </c>
      <c r="D91" s="19">
        <v>762</v>
      </c>
      <c r="E91" s="2">
        <v>32.1</v>
      </c>
      <c r="F91" s="2">
        <v>64</v>
      </c>
      <c r="G91" s="2">
        <v>98.6</v>
      </c>
      <c r="H91" s="2">
        <v>141.69999999999999</v>
      </c>
      <c r="I91" s="2">
        <v>206.5</v>
      </c>
      <c r="J91" s="2">
        <v>271.5</v>
      </c>
      <c r="K91" s="2">
        <v>323.4769573835481</v>
      </c>
      <c r="L91" s="2">
        <v>465.5</v>
      </c>
      <c r="M91" s="2">
        <v>590.4</v>
      </c>
      <c r="N91" s="2">
        <v>798.5</v>
      </c>
      <c r="O91" s="17">
        <v>706</v>
      </c>
      <c r="P91" s="2">
        <v>762</v>
      </c>
      <c r="Q91" s="19">
        <v>1191</v>
      </c>
      <c r="R91" s="19">
        <v>32.6</v>
      </c>
      <c r="S91" s="19">
        <v>65.2</v>
      </c>
      <c r="T91" s="19">
        <v>99.25</v>
      </c>
      <c r="U91" s="19">
        <v>143.5</v>
      </c>
      <c r="V91" s="19">
        <v>209.4</v>
      </c>
      <c r="W91" s="19">
        <v>273.2</v>
      </c>
      <c r="X91" s="19">
        <v>325.03737060227127</v>
      </c>
      <c r="Y91" s="19">
        <v>466.2</v>
      </c>
      <c r="Z91" s="19">
        <v>591.70000000000005</v>
      </c>
      <c r="AA91" s="19">
        <v>800</v>
      </c>
      <c r="AB91" s="20">
        <v>995.5</v>
      </c>
      <c r="AC91" s="19">
        <v>1191</v>
      </c>
      <c r="AD91" s="19">
        <v>867.5</v>
      </c>
      <c r="AE91" s="19">
        <v>33.1</v>
      </c>
      <c r="AF91" s="20">
        <v>65.400000000000006</v>
      </c>
      <c r="AG91" s="19">
        <v>95</v>
      </c>
      <c r="AH91" s="19">
        <v>107.9</v>
      </c>
      <c r="AI91" s="19">
        <v>127.6</v>
      </c>
      <c r="AJ91" s="19">
        <v>147.9</v>
      </c>
      <c r="AK91" s="19">
        <v>166.2</v>
      </c>
      <c r="AL91" s="19">
        <v>202.6</v>
      </c>
      <c r="AM91" s="19">
        <v>318</v>
      </c>
      <c r="AN91" s="19">
        <v>513.70000000000005</v>
      </c>
      <c r="AO91" s="19">
        <v>710.8</v>
      </c>
      <c r="AP91" s="19">
        <v>867.5</v>
      </c>
      <c r="AR91" s="19">
        <v>29</v>
      </c>
    </row>
    <row r="92" spans="1:44" s="9" customFormat="1" ht="13.2" x14ac:dyDescent="0.25">
      <c r="A92" s="10">
        <v>417082230</v>
      </c>
      <c r="B92" s="39" t="s">
        <v>121</v>
      </c>
      <c r="C92" s="40" t="s">
        <v>122</v>
      </c>
      <c r="D92" s="19">
        <v>571.9</v>
      </c>
      <c r="E92" s="2">
        <v>48.5</v>
      </c>
      <c r="F92" s="2">
        <v>78.400000000000006</v>
      </c>
      <c r="G92" s="2">
        <v>119.6</v>
      </c>
      <c r="H92" s="2">
        <v>162</v>
      </c>
      <c r="I92" s="2">
        <v>211.3</v>
      </c>
      <c r="J92" s="2">
        <v>259.60000000000002</v>
      </c>
      <c r="K92" s="2">
        <v>309.29877766765776</v>
      </c>
      <c r="L92" s="2">
        <v>356.5</v>
      </c>
      <c r="M92" s="2">
        <v>405.1</v>
      </c>
      <c r="N92" s="2">
        <v>453.7</v>
      </c>
      <c r="O92" s="17">
        <v>508.3</v>
      </c>
      <c r="P92" s="2">
        <v>571.9</v>
      </c>
      <c r="Q92" s="19">
        <v>579.4</v>
      </c>
      <c r="R92" s="19">
        <v>48.9</v>
      </c>
      <c r="S92" s="19">
        <v>80</v>
      </c>
      <c r="T92" s="19">
        <v>120.3</v>
      </c>
      <c r="U92" s="19">
        <v>162.6</v>
      </c>
      <c r="V92" s="19">
        <v>214.5</v>
      </c>
      <c r="W92" s="19">
        <v>266.8</v>
      </c>
      <c r="X92" s="19">
        <v>317.42302517088569</v>
      </c>
      <c r="Y92" s="19">
        <v>371</v>
      </c>
      <c r="Z92" s="19">
        <v>423.1</v>
      </c>
      <c r="AA92" s="19">
        <v>465.2</v>
      </c>
      <c r="AB92" s="20">
        <v>512.29999999999995</v>
      </c>
      <c r="AC92" s="19">
        <v>579.4</v>
      </c>
      <c r="AD92" s="19">
        <v>388.2</v>
      </c>
      <c r="AE92" s="19">
        <v>49.4</v>
      </c>
      <c r="AF92" s="20">
        <v>80.099999999999994</v>
      </c>
      <c r="AG92" s="19">
        <v>117.5</v>
      </c>
      <c r="AH92" s="19">
        <v>129.9</v>
      </c>
      <c r="AI92" s="19">
        <v>145.6</v>
      </c>
      <c r="AJ92" s="19">
        <v>161.80000000000001</v>
      </c>
      <c r="AK92" s="19">
        <v>176.4</v>
      </c>
      <c r="AL92" s="19">
        <v>192.8</v>
      </c>
      <c r="AM92" s="19">
        <v>244.8</v>
      </c>
      <c r="AN92" s="19">
        <v>286.89999999999998</v>
      </c>
      <c r="AO92" s="19">
        <v>334.4</v>
      </c>
      <c r="AP92" s="19">
        <v>388.2</v>
      </c>
      <c r="AR92" s="19">
        <v>43.3</v>
      </c>
    </row>
    <row r="93" spans="1:44" s="9" customFormat="1" ht="13.2" x14ac:dyDescent="0.25">
      <c r="A93" s="10">
        <v>417082197</v>
      </c>
      <c r="B93" s="43" t="s">
        <v>123</v>
      </c>
      <c r="C93" s="54" t="s">
        <v>181</v>
      </c>
      <c r="D93" s="19">
        <v>39</v>
      </c>
      <c r="E93" s="2">
        <v>20</v>
      </c>
      <c r="F93" s="2">
        <v>20.2</v>
      </c>
      <c r="G93" s="2">
        <v>28.5</v>
      </c>
      <c r="H93" s="2">
        <v>21</v>
      </c>
      <c r="I93" s="2">
        <v>21.5</v>
      </c>
      <c r="J93" s="2">
        <v>22</v>
      </c>
      <c r="K93" s="2">
        <v>26.211760819293026</v>
      </c>
      <c r="L93" s="2">
        <v>32</v>
      </c>
      <c r="M93" s="2">
        <v>33</v>
      </c>
      <c r="N93" s="2">
        <v>35.9</v>
      </c>
      <c r="O93" s="17">
        <v>36.1</v>
      </c>
      <c r="P93" s="2">
        <v>39</v>
      </c>
      <c r="Q93" s="19">
        <v>39.4</v>
      </c>
      <c r="R93" s="19">
        <v>20.6</v>
      </c>
      <c r="S93" s="19">
        <v>20.9</v>
      </c>
      <c r="T93" s="19">
        <v>21</v>
      </c>
      <c r="U93" s="19">
        <v>21.5</v>
      </c>
      <c r="V93" s="19">
        <v>22.1</v>
      </c>
      <c r="W93" s="19">
        <v>22.5</v>
      </c>
      <c r="X93" s="19">
        <v>26.769183157214869</v>
      </c>
      <c r="Y93" s="19">
        <v>33</v>
      </c>
      <c r="Z93" s="19">
        <v>33.200000000000003</v>
      </c>
      <c r="AA93" s="19">
        <v>36</v>
      </c>
      <c r="AB93" s="20">
        <v>36.200000000000003</v>
      </c>
      <c r="AC93" s="19">
        <v>39.4</v>
      </c>
      <c r="AD93" s="19">
        <v>37.5</v>
      </c>
      <c r="AE93" s="19">
        <v>20.9</v>
      </c>
      <c r="AF93" s="20">
        <v>25</v>
      </c>
      <c r="AG93" s="19">
        <v>36.700000000000003</v>
      </c>
      <c r="AH93" s="19">
        <v>27</v>
      </c>
      <c r="AI93" s="19">
        <v>27.5</v>
      </c>
      <c r="AJ93" s="19">
        <v>28.1</v>
      </c>
      <c r="AK93" s="19">
        <v>28.4</v>
      </c>
      <c r="AL93" s="19">
        <v>29.5</v>
      </c>
      <c r="AM93" s="19">
        <v>31</v>
      </c>
      <c r="AN93" s="19">
        <v>34.5</v>
      </c>
      <c r="AO93" s="19">
        <v>35.9</v>
      </c>
      <c r="AP93" s="19">
        <v>37.5</v>
      </c>
      <c r="AR93" s="19">
        <v>21</v>
      </c>
    </row>
    <row r="94" spans="1:44" ht="13.2" x14ac:dyDescent="0.25">
      <c r="A94" s="10">
        <v>417084000</v>
      </c>
      <c r="B94" s="46" t="s">
        <v>125</v>
      </c>
      <c r="C94" s="47" t="s">
        <v>126</v>
      </c>
      <c r="D94" s="19">
        <v>850</v>
      </c>
      <c r="E94" s="2">
        <v>66.099999999999994</v>
      </c>
      <c r="F94" s="2">
        <v>102.2</v>
      </c>
      <c r="G94" s="2">
        <v>151.5</v>
      </c>
      <c r="H94" s="2">
        <v>213.3</v>
      </c>
      <c r="I94" s="2">
        <v>281.8</v>
      </c>
      <c r="J94" s="2">
        <v>358.3</v>
      </c>
      <c r="K94" s="2">
        <v>426.89426825239502</v>
      </c>
      <c r="L94" s="2">
        <v>510.7</v>
      </c>
      <c r="M94" s="2">
        <v>586.6</v>
      </c>
      <c r="N94" s="2">
        <v>662.5</v>
      </c>
      <c r="O94" s="17">
        <v>748.4</v>
      </c>
      <c r="P94" s="2">
        <v>850</v>
      </c>
      <c r="Q94" s="19">
        <v>853.8</v>
      </c>
      <c r="R94" s="19">
        <v>66.400000000000006</v>
      </c>
      <c r="S94" s="19">
        <v>108.2</v>
      </c>
      <c r="T94" s="19">
        <v>152.5</v>
      </c>
      <c r="U94" s="19">
        <v>215.8</v>
      </c>
      <c r="V94" s="19">
        <v>286.3</v>
      </c>
      <c r="W94" s="19">
        <v>360.8</v>
      </c>
      <c r="X94" s="19">
        <v>429.25872369436127</v>
      </c>
      <c r="Y94" s="19">
        <v>521.79999999999995</v>
      </c>
      <c r="Z94" s="19">
        <v>602.29999999999995</v>
      </c>
      <c r="AA94" s="19">
        <v>682.8</v>
      </c>
      <c r="AB94" s="20">
        <v>758.3</v>
      </c>
      <c r="AC94" s="19">
        <v>853.8</v>
      </c>
      <c r="AD94" s="19">
        <v>572.79999999999995</v>
      </c>
      <c r="AE94" s="19">
        <v>67</v>
      </c>
      <c r="AF94" s="20">
        <v>108.3</v>
      </c>
      <c r="AG94" s="19">
        <v>149.69999999999999</v>
      </c>
      <c r="AH94" s="19">
        <v>168.2</v>
      </c>
      <c r="AI94" s="19">
        <v>189.4</v>
      </c>
      <c r="AJ94" s="19">
        <v>211.3</v>
      </c>
      <c r="AK94" s="19">
        <v>233.8</v>
      </c>
      <c r="AL94" s="19">
        <v>259.2</v>
      </c>
      <c r="AM94" s="19">
        <v>339.6</v>
      </c>
      <c r="AN94" s="19">
        <v>420.2</v>
      </c>
      <c r="AO94" s="19">
        <v>496.3</v>
      </c>
      <c r="AP94" s="19">
        <v>572.79999999999995</v>
      </c>
      <c r="AR94" s="19">
        <v>58.6</v>
      </c>
    </row>
    <row r="95" spans="1:44" ht="13.2" x14ac:dyDescent="0.25">
      <c r="A95" s="10"/>
      <c r="B95" s="38"/>
      <c r="C95" s="55"/>
      <c r="D95" s="19"/>
      <c r="E95" s="2"/>
      <c r="F95" s="2"/>
      <c r="G95" s="2"/>
      <c r="H95" s="2"/>
      <c r="I95" s="2"/>
      <c r="J95" s="2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19"/>
      <c r="AE95" s="21"/>
      <c r="AF95" s="21"/>
      <c r="AG95" s="21"/>
      <c r="AH95" s="21"/>
      <c r="AI95" s="21"/>
      <c r="AJ95" s="21"/>
      <c r="AK95" s="21"/>
      <c r="AL95" s="21"/>
      <c r="AP95" s="19"/>
      <c r="AR95" s="19"/>
    </row>
    <row r="96" spans="1:44" ht="13.2" x14ac:dyDescent="0.25">
      <c r="A96" s="10">
        <v>417110000</v>
      </c>
      <c r="B96" s="48" t="s">
        <v>127</v>
      </c>
      <c r="C96" s="53" t="s">
        <v>20</v>
      </c>
      <c r="D96" s="18">
        <v>5886.3</v>
      </c>
      <c r="E96" s="1">
        <v>440</v>
      </c>
      <c r="F96" s="9">
        <v>865.8</v>
      </c>
      <c r="G96" s="9">
        <v>1380.1</v>
      </c>
      <c r="H96" s="9">
        <v>1826.6</v>
      </c>
      <c r="I96" s="1">
        <v>2267</v>
      </c>
      <c r="J96" s="9">
        <v>2802.2</v>
      </c>
      <c r="K96" s="9">
        <v>3254.2</v>
      </c>
      <c r="L96" s="9">
        <v>3753.2</v>
      </c>
      <c r="M96" s="9">
        <v>4252.5</v>
      </c>
      <c r="N96" s="9">
        <v>4790.1000000000004</v>
      </c>
      <c r="O96" s="9">
        <v>5343.9</v>
      </c>
      <c r="P96" s="9">
        <v>5886.3</v>
      </c>
      <c r="Q96" s="18">
        <v>6544.8</v>
      </c>
      <c r="R96" s="18">
        <v>468.6</v>
      </c>
      <c r="S96" s="18">
        <v>918.2</v>
      </c>
      <c r="T96" s="18">
        <v>1458.3</v>
      </c>
      <c r="U96" s="18">
        <v>2000.8</v>
      </c>
      <c r="V96" s="18">
        <v>2500.8000000000002</v>
      </c>
      <c r="W96" s="18">
        <v>3044.7</v>
      </c>
      <c r="X96" s="18">
        <v>3591.3</v>
      </c>
      <c r="Y96" s="18">
        <v>4157.3</v>
      </c>
      <c r="Z96" s="18">
        <v>4824.7</v>
      </c>
      <c r="AA96" s="18">
        <v>5394.9</v>
      </c>
      <c r="AB96" s="18">
        <v>5969.8</v>
      </c>
      <c r="AC96" s="18">
        <v>6544.8</v>
      </c>
      <c r="AD96" s="18">
        <v>4926.5</v>
      </c>
      <c r="AE96" s="18">
        <v>471</v>
      </c>
      <c r="AF96" s="18">
        <v>935.8</v>
      </c>
      <c r="AG96" s="18">
        <v>1465.3</v>
      </c>
      <c r="AH96" s="18">
        <v>1729.7</v>
      </c>
      <c r="AI96" s="18">
        <v>2008.4</v>
      </c>
      <c r="AJ96" s="18">
        <v>2298.8000000000002</v>
      </c>
      <c r="AK96" s="18">
        <v>2695.2</v>
      </c>
      <c r="AL96" s="18">
        <v>3104.5</v>
      </c>
      <c r="AM96" s="18">
        <v>3527.9</v>
      </c>
      <c r="AN96" s="18">
        <v>3953.7</v>
      </c>
      <c r="AO96" s="18">
        <v>4432.6000000000004</v>
      </c>
      <c r="AP96" s="18">
        <v>4926.5</v>
      </c>
      <c r="AQ96" s="9"/>
      <c r="AR96" s="18">
        <v>385.6</v>
      </c>
    </row>
    <row r="97" spans="1:44" ht="13.8" thickBot="1" x14ac:dyDescent="0.3">
      <c r="A97" s="28">
        <v>417210000</v>
      </c>
      <c r="B97" s="49" t="s">
        <v>128</v>
      </c>
      <c r="C97" s="56" t="s">
        <v>21</v>
      </c>
      <c r="D97" s="27">
        <v>563.5</v>
      </c>
      <c r="E97" s="23">
        <v>46.6</v>
      </c>
      <c r="F97" s="23">
        <v>93.2</v>
      </c>
      <c r="G97" s="23">
        <v>139.9</v>
      </c>
      <c r="H97" s="23">
        <v>186.5</v>
      </c>
      <c r="I97" s="23">
        <v>233.1</v>
      </c>
      <c r="J97" s="23">
        <v>279.89999999999998</v>
      </c>
      <c r="K97" s="23">
        <v>323.60000000000002</v>
      </c>
      <c r="L97" s="23">
        <v>367.6</v>
      </c>
      <c r="M97" s="23">
        <v>415.7</v>
      </c>
      <c r="N97" s="23">
        <v>464.5</v>
      </c>
      <c r="O97" s="23">
        <v>513.5</v>
      </c>
      <c r="P97" s="23">
        <v>563.5</v>
      </c>
      <c r="Q97" s="27">
        <v>584.29999999999995</v>
      </c>
      <c r="R97" s="27">
        <v>46.6</v>
      </c>
      <c r="S97" s="27">
        <v>95.6</v>
      </c>
      <c r="T97" s="27">
        <v>144.9</v>
      </c>
      <c r="U97" s="27">
        <v>194.2</v>
      </c>
      <c r="V97" s="27">
        <v>243.5</v>
      </c>
      <c r="W97" s="27">
        <v>292.8</v>
      </c>
      <c r="X97" s="27">
        <v>339.6</v>
      </c>
      <c r="Y97" s="27">
        <v>386.4</v>
      </c>
      <c r="Z97" s="27">
        <v>435.7</v>
      </c>
      <c r="AA97" s="27">
        <v>485</v>
      </c>
      <c r="AB97" s="27">
        <v>534.29999999999995</v>
      </c>
      <c r="AC97" s="27">
        <v>584.29999999999995</v>
      </c>
      <c r="AD97" s="27">
        <v>515.9</v>
      </c>
      <c r="AE97" s="27">
        <v>49.3</v>
      </c>
      <c r="AF97" s="27">
        <v>98.6</v>
      </c>
      <c r="AG97" s="27">
        <v>145.6</v>
      </c>
      <c r="AH97" s="27">
        <v>170.3</v>
      </c>
      <c r="AI97" s="27">
        <v>199.9</v>
      </c>
      <c r="AJ97" s="27">
        <v>238.9</v>
      </c>
      <c r="AK97" s="27">
        <v>278.89999999999998</v>
      </c>
      <c r="AL97" s="27">
        <v>320.89999999999998</v>
      </c>
      <c r="AM97" s="27">
        <v>367.9</v>
      </c>
      <c r="AN97" s="27">
        <v>416.9</v>
      </c>
      <c r="AO97" s="27">
        <v>466.2</v>
      </c>
      <c r="AP97" s="27">
        <v>515.9</v>
      </c>
      <c r="AQ97" s="9"/>
      <c r="AR97" s="27">
        <v>48</v>
      </c>
    </row>
    <row r="98" spans="1:44" x14ac:dyDescent="0.25">
      <c r="A98" s="14"/>
      <c r="C98" s="14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E98" s="19"/>
      <c r="AF98" s="19"/>
      <c r="AG98" s="19"/>
      <c r="AH98" s="19"/>
      <c r="AI98" s="19"/>
      <c r="AJ98" s="19"/>
      <c r="AK98" s="19"/>
      <c r="AL98" s="19"/>
    </row>
    <row r="99" spans="1:44" x14ac:dyDescent="0.25">
      <c r="A99" s="14"/>
      <c r="C99" s="14"/>
    </row>
    <row r="100" spans="1:44" x14ac:dyDescent="0.25">
      <c r="A100" s="14"/>
      <c r="C100" s="14"/>
    </row>
    <row r="101" spans="1:44" x14ac:dyDescent="0.25">
      <c r="A101" s="14"/>
      <c r="C101" s="14"/>
    </row>
    <row r="102" spans="1:44" x14ac:dyDescent="0.25">
      <c r="A102" s="14"/>
      <c r="C102" s="14"/>
    </row>
    <row r="103" spans="1:44" x14ac:dyDescent="0.25">
      <c r="A103" s="14"/>
      <c r="C103" s="14"/>
    </row>
    <row r="104" spans="1:44" x14ac:dyDescent="0.25">
      <c r="A104" s="14"/>
      <c r="C104" s="14"/>
    </row>
    <row r="105" spans="1:44" x14ac:dyDescent="0.25">
      <c r="A105" s="14"/>
      <c r="C105" s="14"/>
    </row>
    <row r="106" spans="1:44" x14ac:dyDescent="0.25">
      <c r="A106" s="14"/>
      <c r="C106" s="14"/>
    </row>
    <row r="107" spans="1:44" x14ac:dyDescent="0.25">
      <c r="A107" s="14"/>
      <c r="C107" s="14"/>
    </row>
    <row r="108" spans="1:44" x14ac:dyDescent="0.25">
      <c r="A108" s="14"/>
      <c r="C108" s="14"/>
    </row>
    <row r="109" spans="1:44" x14ac:dyDescent="0.25">
      <c r="A109" s="14"/>
      <c r="C109" s="14"/>
    </row>
    <row r="110" spans="1:44" x14ac:dyDescent="0.25">
      <c r="A110" s="14"/>
      <c r="C110" s="14"/>
    </row>
    <row r="111" spans="1:44" x14ac:dyDescent="0.25">
      <c r="A111" s="14"/>
      <c r="C111" s="14"/>
    </row>
    <row r="112" spans="1:44" x14ac:dyDescent="0.25">
      <c r="A112" s="14"/>
      <c r="C112" s="14"/>
    </row>
    <row r="113" spans="1:3" x14ac:dyDescent="0.25">
      <c r="A113" s="14"/>
      <c r="C113" s="14"/>
    </row>
    <row r="114" spans="1:3" x14ac:dyDescent="0.25">
      <c r="A114" s="14"/>
      <c r="C114" s="14"/>
    </row>
    <row r="115" spans="1:3" x14ac:dyDescent="0.25">
      <c r="A115" s="14"/>
      <c r="C115" s="14"/>
    </row>
    <row r="116" spans="1:3" x14ac:dyDescent="0.25">
      <c r="A116" s="14"/>
      <c r="C116" s="14"/>
    </row>
    <row r="117" spans="1:3" x14ac:dyDescent="0.25">
      <c r="A117" s="14"/>
      <c r="C117" s="14"/>
    </row>
    <row r="118" spans="1:3" x14ac:dyDescent="0.25">
      <c r="A118" s="14"/>
      <c r="C118" s="14"/>
    </row>
    <row r="119" spans="1:3" x14ac:dyDescent="0.25">
      <c r="A119" s="14"/>
      <c r="C119" s="14"/>
    </row>
    <row r="120" spans="1:3" x14ac:dyDescent="0.25">
      <c r="A120" s="14"/>
      <c r="C120" s="14"/>
    </row>
    <row r="121" spans="1:3" x14ac:dyDescent="0.25">
      <c r="A121" s="14"/>
      <c r="C121" s="14"/>
    </row>
    <row r="122" spans="1:3" x14ac:dyDescent="0.25">
      <c r="A122" s="14"/>
      <c r="C122" s="14"/>
    </row>
    <row r="123" spans="1:3" x14ac:dyDescent="0.25">
      <c r="A123" s="14"/>
      <c r="C123" s="14"/>
    </row>
    <row r="124" spans="1:3" x14ac:dyDescent="0.25">
      <c r="A124" s="14"/>
      <c r="C124" s="14"/>
    </row>
    <row r="125" spans="1:3" x14ac:dyDescent="0.25">
      <c r="A125" s="14"/>
      <c r="C125" s="14"/>
    </row>
    <row r="126" spans="1:3" x14ac:dyDescent="0.25">
      <c r="A126" s="14"/>
      <c r="C126" s="14"/>
    </row>
    <row r="127" spans="1:3" x14ac:dyDescent="0.25">
      <c r="A127" s="14"/>
      <c r="C127" s="14"/>
    </row>
    <row r="128" spans="1:3" x14ac:dyDescent="0.25">
      <c r="A128" s="14"/>
      <c r="C128" s="14"/>
    </row>
    <row r="129" spans="1:3" x14ac:dyDescent="0.25">
      <c r="A129" s="14"/>
      <c r="C129" s="14"/>
    </row>
    <row r="130" spans="1:3" x14ac:dyDescent="0.25">
      <c r="A130" s="14"/>
      <c r="C130" s="14"/>
    </row>
    <row r="131" spans="1:3" x14ac:dyDescent="0.25">
      <c r="A131" s="14"/>
      <c r="C131" s="14"/>
    </row>
    <row r="132" spans="1:3" x14ac:dyDescent="0.25">
      <c r="A132" s="14"/>
      <c r="C132" s="14"/>
    </row>
    <row r="133" spans="1:3" x14ac:dyDescent="0.25">
      <c r="A133" s="14"/>
      <c r="C133" s="14"/>
    </row>
    <row r="134" spans="1:3" x14ac:dyDescent="0.25">
      <c r="A134" s="14"/>
      <c r="C134" s="14"/>
    </row>
    <row r="135" spans="1:3" x14ac:dyDescent="0.25">
      <c r="A135" s="14"/>
      <c r="C135" s="14"/>
    </row>
    <row r="136" spans="1:3" x14ac:dyDescent="0.25">
      <c r="A136" s="14"/>
      <c r="C136" s="14"/>
    </row>
    <row r="137" spans="1:3" x14ac:dyDescent="0.25">
      <c r="A137" s="14"/>
      <c r="C137" s="14"/>
    </row>
    <row r="138" spans="1:3" x14ac:dyDescent="0.25">
      <c r="A138" s="14"/>
      <c r="C138" s="14"/>
    </row>
    <row r="139" spans="1:3" x14ac:dyDescent="0.25">
      <c r="A139" s="14"/>
      <c r="C139" s="14"/>
    </row>
    <row r="140" spans="1:3" x14ac:dyDescent="0.25">
      <c r="A140" s="14"/>
      <c r="C140" s="14"/>
    </row>
    <row r="141" spans="1:3" x14ac:dyDescent="0.25">
      <c r="A141" s="14"/>
      <c r="C141" s="14"/>
    </row>
    <row r="142" spans="1:3" x14ac:dyDescent="0.25">
      <c r="A142" s="14"/>
      <c r="C142" s="14"/>
    </row>
    <row r="143" spans="1:3" x14ac:dyDescent="0.25">
      <c r="A143" s="14"/>
      <c r="C143" s="14"/>
    </row>
    <row r="144" spans="1:3" x14ac:dyDescent="0.25">
      <c r="A144" s="14"/>
      <c r="C144" s="14"/>
    </row>
    <row r="145" spans="1:3" x14ac:dyDescent="0.25">
      <c r="A145" s="14"/>
      <c r="C145" s="14"/>
    </row>
    <row r="146" spans="1:3" x14ac:dyDescent="0.25">
      <c r="A146" s="14"/>
      <c r="C146" s="14"/>
    </row>
    <row r="147" spans="1:3" x14ac:dyDescent="0.25">
      <c r="A147" s="14"/>
      <c r="C147" s="14"/>
    </row>
    <row r="148" spans="1:3" x14ac:dyDescent="0.25">
      <c r="A148" s="14"/>
      <c r="C148" s="14"/>
    </row>
    <row r="149" spans="1:3" x14ac:dyDescent="0.25">
      <c r="A149" s="14"/>
      <c r="C149" s="14"/>
    </row>
    <row r="150" spans="1:3" x14ac:dyDescent="0.25">
      <c r="A150" s="14"/>
      <c r="C150" s="14"/>
    </row>
    <row r="151" spans="1:3" x14ac:dyDescent="0.25">
      <c r="A151" s="14"/>
      <c r="C151" s="14"/>
    </row>
    <row r="152" spans="1:3" x14ac:dyDescent="0.25">
      <c r="A152" s="14"/>
      <c r="C152" s="14"/>
    </row>
    <row r="153" spans="1:3" x14ac:dyDescent="0.25">
      <c r="A153" s="14"/>
      <c r="C153" s="14"/>
    </row>
    <row r="154" spans="1:3" x14ac:dyDescent="0.25">
      <c r="A154" s="14"/>
      <c r="C154" s="14"/>
    </row>
    <row r="155" spans="1:3" x14ac:dyDescent="0.25">
      <c r="A155" s="14"/>
      <c r="C155" s="14"/>
    </row>
    <row r="156" spans="1:3" x14ac:dyDescent="0.25">
      <c r="A156" s="14"/>
      <c r="C156" s="14"/>
    </row>
    <row r="157" spans="1:3" x14ac:dyDescent="0.25">
      <c r="A157" s="14"/>
      <c r="C157" s="14"/>
    </row>
    <row r="158" spans="1:3" x14ac:dyDescent="0.25">
      <c r="A158" s="14"/>
      <c r="C158" s="14"/>
    </row>
    <row r="159" spans="1:3" x14ac:dyDescent="0.25">
      <c r="A159" s="14"/>
      <c r="C159" s="14"/>
    </row>
    <row r="160" spans="1:3" x14ac:dyDescent="0.25">
      <c r="A160" s="14"/>
      <c r="C160" s="14"/>
    </row>
    <row r="161" spans="1:3" x14ac:dyDescent="0.25">
      <c r="A161" s="14"/>
      <c r="C161" s="14"/>
    </row>
    <row r="162" spans="1:3" x14ac:dyDescent="0.25">
      <c r="A162" s="14"/>
      <c r="C162" s="14"/>
    </row>
    <row r="163" spans="1:3" x14ac:dyDescent="0.25">
      <c r="A163" s="14"/>
      <c r="C163" s="14"/>
    </row>
    <row r="164" spans="1:3" x14ac:dyDescent="0.25">
      <c r="A164" s="14"/>
      <c r="C164" s="14"/>
    </row>
    <row r="165" spans="1:3" x14ac:dyDescent="0.25">
      <c r="A165" s="14"/>
      <c r="C165" s="14"/>
    </row>
    <row r="166" spans="1:3" x14ac:dyDescent="0.25">
      <c r="A166" s="14"/>
      <c r="C166" s="14"/>
    </row>
    <row r="167" spans="1:3" x14ac:dyDescent="0.25">
      <c r="A167" s="14"/>
      <c r="C167" s="14"/>
    </row>
    <row r="168" spans="1:3" x14ac:dyDescent="0.25">
      <c r="A168" s="14"/>
      <c r="C168" s="14"/>
    </row>
    <row r="169" spans="1:3" x14ac:dyDescent="0.25">
      <c r="A169" s="14"/>
      <c r="C169" s="14"/>
    </row>
    <row r="170" spans="1:3" x14ac:dyDescent="0.25">
      <c r="A170" s="14"/>
      <c r="C170" s="14"/>
    </row>
    <row r="171" spans="1:3" x14ac:dyDescent="0.25">
      <c r="A171" s="14"/>
      <c r="C171" s="14"/>
    </row>
    <row r="172" spans="1:3" x14ac:dyDescent="0.25">
      <c r="A172" s="14"/>
      <c r="C172" s="14"/>
    </row>
    <row r="173" spans="1:3" x14ac:dyDescent="0.25">
      <c r="A173" s="14"/>
      <c r="C173" s="14"/>
    </row>
    <row r="174" spans="1:3" x14ac:dyDescent="0.25">
      <c r="A174" s="14"/>
      <c r="C174" s="14"/>
    </row>
    <row r="175" spans="1:3" x14ac:dyDescent="0.25">
      <c r="A175" s="14"/>
      <c r="C175" s="14"/>
    </row>
    <row r="176" spans="1:3" x14ac:dyDescent="0.25">
      <c r="A176" s="14"/>
      <c r="C176" s="14"/>
    </row>
    <row r="177" spans="1:3" x14ac:dyDescent="0.25">
      <c r="A177" s="14"/>
      <c r="C177" s="14"/>
    </row>
    <row r="178" spans="1:3" x14ac:dyDescent="0.25">
      <c r="A178" s="14"/>
      <c r="C178" s="14"/>
    </row>
    <row r="179" spans="1:3" x14ac:dyDescent="0.25">
      <c r="A179" s="14"/>
      <c r="C179" s="14"/>
    </row>
    <row r="180" spans="1:3" x14ac:dyDescent="0.25">
      <c r="A180" s="14"/>
      <c r="C180" s="14"/>
    </row>
    <row r="181" spans="1:3" x14ac:dyDescent="0.25">
      <c r="A181" s="14"/>
      <c r="C181" s="14"/>
    </row>
    <row r="182" spans="1:3" x14ac:dyDescent="0.25">
      <c r="A182" s="14"/>
      <c r="C182" s="14"/>
    </row>
    <row r="183" spans="1:3" x14ac:dyDescent="0.25">
      <c r="A183" s="14"/>
      <c r="C183" s="14"/>
    </row>
    <row r="184" spans="1:3" x14ac:dyDescent="0.25">
      <c r="A184" s="14"/>
      <c r="C184" s="14"/>
    </row>
    <row r="185" spans="1:3" x14ac:dyDescent="0.25">
      <c r="A185" s="14"/>
      <c r="C185" s="14"/>
    </row>
    <row r="186" spans="1:3" x14ac:dyDescent="0.25">
      <c r="A186" s="14"/>
      <c r="C186" s="14"/>
    </row>
    <row r="187" spans="1:3" x14ac:dyDescent="0.25">
      <c r="A187" s="14"/>
      <c r="C187" s="14"/>
    </row>
    <row r="188" spans="1:3" x14ac:dyDescent="0.25">
      <c r="A188" s="14"/>
      <c r="C188" s="14"/>
    </row>
    <row r="189" spans="1:3" x14ac:dyDescent="0.25">
      <c r="A189" s="14"/>
      <c r="C189" s="14"/>
    </row>
    <row r="190" spans="1:3" x14ac:dyDescent="0.25">
      <c r="A190" s="14"/>
      <c r="C190" s="14"/>
    </row>
    <row r="191" spans="1:3" x14ac:dyDescent="0.25">
      <c r="A191" s="14"/>
      <c r="C191" s="14"/>
    </row>
    <row r="192" spans="1:3" x14ac:dyDescent="0.25">
      <c r="A192" s="14"/>
      <c r="C192" s="14"/>
    </row>
    <row r="193" spans="1:3" x14ac:dyDescent="0.25">
      <c r="A193" s="14"/>
      <c r="C193" s="14"/>
    </row>
    <row r="194" spans="1:3" x14ac:dyDescent="0.25">
      <c r="A194" s="14"/>
      <c r="C194" s="14"/>
    </row>
    <row r="195" spans="1:3" x14ac:dyDescent="0.25">
      <c r="A195" s="14"/>
      <c r="C195" s="14"/>
    </row>
    <row r="196" spans="1:3" x14ac:dyDescent="0.25">
      <c r="A196" s="14"/>
      <c r="C196" s="14"/>
    </row>
    <row r="197" spans="1:3" x14ac:dyDescent="0.25">
      <c r="A197" s="14"/>
      <c r="C197" s="14"/>
    </row>
    <row r="198" spans="1:3" x14ac:dyDescent="0.25">
      <c r="A198" s="14"/>
      <c r="C198" s="14"/>
    </row>
    <row r="199" spans="1:3" x14ac:dyDescent="0.25">
      <c r="A199" s="14"/>
      <c r="C199" s="14"/>
    </row>
    <row r="200" spans="1:3" x14ac:dyDescent="0.25">
      <c r="A200" s="14"/>
      <c r="C200" s="14"/>
    </row>
    <row r="201" spans="1:3" x14ac:dyDescent="0.25">
      <c r="A201" s="14"/>
      <c r="C201" s="14"/>
    </row>
    <row r="202" spans="1:3" x14ac:dyDescent="0.25">
      <c r="A202" s="14"/>
      <c r="C202" s="14"/>
    </row>
    <row r="203" spans="1:3" x14ac:dyDescent="0.25">
      <c r="A203" s="14"/>
      <c r="C203" s="14"/>
    </row>
    <row r="204" spans="1:3" x14ac:dyDescent="0.25">
      <c r="A204" s="14"/>
      <c r="C204" s="14"/>
    </row>
    <row r="205" spans="1:3" x14ac:dyDescent="0.25">
      <c r="A205" s="14"/>
      <c r="C205" s="14"/>
    </row>
    <row r="206" spans="1:3" x14ac:dyDescent="0.25">
      <c r="A206" s="14"/>
      <c r="C206" s="14"/>
    </row>
    <row r="207" spans="1:3" x14ac:dyDescent="0.25">
      <c r="A207" s="14"/>
      <c r="C207" s="14"/>
    </row>
    <row r="208" spans="1:3" x14ac:dyDescent="0.25">
      <c r="A208" s="14"/>
      <c r="C208" s="14"/>
    </row>
    <row r="209" spans="1:3" x14ac:dyDescent="0.25">
      <c r="A209" s="14"/>
      <c r="C209" s="14"/>
    </row>
    <row r="210" spans="1:3" x14ac:dyDescent="0.25">
      <c r="A210" s="14"/>
      <c r="C210" s="14"/>
    </row>
    <row r="211" spans="1:3" x14ac:dyDescent="0.25">
      <c r="A211" s="14"/>
      <c r="C211" s="14"/>
    </row>
    <row r="212" spans="1:3" x14ac:dyDescent="0.25">
      <c r="A212" s="14"/>
      <c r="C212" s="14"/>
    </row>
    <row r="213" spans="1:3" x14ac:dyDescent="0.25">
      <c r="A213" s="14"/>
      <c r="C213" s="14"/>
    </row>
    <row r="214" spans="1:3" x14ac:dyDescent="0.25">
      <c r="A214" s="14"/>
      <c r="C214" s="14"/>
    </row>
    <row r="215" spans="1:3" x14ac:dyDescent="0.25">
      <c r="A215" s="14"/>
      <c r="C215" s="14"/>
    </row>
    <row r="216" spans="1:3" x14ac:dyDescent="0.25">
      <c r="A216" s="14"/>
      <c r="C216" s="14"/>
    </row>
    <row r="217" spans="1:3" x14ac:dyDescent="0.25">
      <c r="A217" s="14"/>
      <c r="C217" s="14"/>
    </row>
    <row r="218" spans="1:3" x14ac:dyDescent="0.25">
      <c r="A218" s="14"/>
      <c r="C218" s="14"/>
    </row>
    <row r="219" spans="1:3" x14ac:dyDescent="0.25">
      <c r="A219" s="14"/>
      <c r="C219" s="14"/>
    </row>
    <row r="220" spans="1:3" x14ac:dyDescent="0.25">
      <c r="A220" s="14"/>
      <c r="C220" s="14"/>
    </row>
    <row r="221" spans="1:3" x14ac:dyDescent="0.25">
      <c r="A221" s="14"/>
      <c r="C221" s="14"/>
    </row>
    <row r="222" spans="1:3" x14ac:dyDescent="0.25">
      <c r="A222" s="14"/>
      <c r="C222" s="14"/>
    </row>
    <row r="223" spans="1:3" x14ac:dyDescent="0.25">
      <c r="A223" s="14"/>
      <c r="C223" s="14"/>
    </row>
    <row r="224" spans="1:3" x14ac:dyDescent="0.25">
      <c r="A224" s="14"/>
      <c r="C224" s="14"/>
    </row>
    <row r="225" spans="1:3" x14ac:dyDescent="0.25">
      <c r="A225" s="14"/>
      <c r="C225" s="14"/>
    </row>
    <row r="226" spans="1:3" x14ac:dyDescent="0.25">
      <c r="A226" s="14"/>
      <c r="C226" s="14"/>
    </row>
    <row r="227" spans="1:3" x14ac:dyDescent="0.25">
      <c r="A227" s="14"/>
      <c r="C227" s="14"/>
    </row>
    <row r="228" spans="1:3" x14ac:dyDescent="0.25">
      <c r="A228" s="14"/>
      <c r="C228" s="14"/>
    </row>
    <row r="229" spans="1:3" x14ac:dyDescent="0.25">
      <c r="A229" s="14"/>
      <c r="C229" s="14"/>
    </row>
    <row r="230" spans="1:3" x14ac:dyDescent="0.25">
      <c r="A230" s="14"/>
      <c r="C230" s="14"/>
    </row>
    <row r="231" spans="1:3" x14ac:dyDescent="0.25">
      <c r="A231" s="14"/>
      <c r="C231" s="14"/>
    </row>
    <row r="232" spans="1:3" x14ac:dyDescent="0.25">
      <c r="A232" s="14"/>
      <c r="C232" s="14"/>
    </row>
    <row r="233" spans="1:3" x14ac:dyDescent="0.25">
      <c r="A233" s="14"/>
      <c r="C233" s="14"/>
    </row>
    <row r="234" spans="1:3" x14ac:dyDescent="0.25">
      <c r="A234" s="14"/>
      <c r="C234" s="14"/>
    </row>
    <row r="235" spans="1:3" x14ac:dyDescent="0.25">
      <c r="A235" s="14"/>
      <c r="C235" s="14"/>
    </row>
    <row r="236" spans="1:3" x14ac:dyDescent="0.25">
      <c r="A236" s="14"/>
      <c r="C236" s="14"/>
    </row>
    <row r="237" spans="1:3" x14ac:dyDescent="0.25">
      <c r="A237" s="14"/>
      <c r="C237" s="14"/>
    </row>
    <row r="238" spans="1:3" x14ac:dyDescent="0.25">
      <c r="A238" s="14"/>
      <c r="C238" s="14"/>
    </row>
    <row r="239" spans="1:3" x14ac:dyDescent="0.25">
      <c r="A239" s="14"/>
      <c r="C239" s="14"/>
    </row>
    <row r="240" spans="1:3" x14ac:dyDescent="0.25">
      <c r="A240" s="14"/>
      <c r="C240" s="14"/>
    </row>
    <row r="241" spans="1:3" x14ac:dyDescent="0.25">
      <c r="A241" s="14"/>
      <c r="C241" s="14"/>
    </row>
    <row r="242" spans="1:3" x14ac:dyDescent="0.25">
      <c r="A242" s="14"/>
      <c r="C242" s="14"/>
    </row>
    <row r="243" spans="1:3" x14ac:dyDescent="0.25">
      <c r="A243" s="14"/>
      <c r="C243" s="14"/>
    </row>
    <row r="244" spans="1:3" x14ac:dyDescent="0.25">
      <c r="A244" s="14"/>
      <c r="C244" s="14"/>
    </row>
    <row r="245" spans="1:3" x14ac:dyDescent="0.25">
      <c r="A245" s="14"/>
      <c r="C245" s="14"/>
    </row>
    <row r="246" spans="1:3" x14ac:dyDescent="0.25">
      <c r="A246" s="14"/>
      <c r="C246" s="14"/>
    </row>
    <row r="247" spans="1:3" x14ac:dyDescent="0.25">
      <c r="A247" s="14"/>
      <c r="C247" s="14"/>
    </row>
    <row r="248" spans="1:3" x14ac:dyDescent="0.25">
      <c r="A248" s="14"/>
      <c r="C248" s="14"/>
    </row>
    <row r="249" spans="1:3" x14ac:dyDescent="0.25">
      <c r="A249" s="14"/>
      <c r="C249" s="14"/>
    </row>
    <row r="250" spans="1:3" x14ac:dyDescent="0.25">
      <c r="A250" s="14"/>
      <c r="C250" s="14"/>
    </row>
    <row r="251" spans="1:3" x14ac:dyDescent="0.25">
      <c r="A251" s="14"/>
      <c r="C251" s="14"/>
    </row>
    <row r="252" spans="1:3" x14ac:dyDescent="0.25">
      <c r="A252" s="14"/>
      <c r="C252" s="14"/>
    </row>
    <row r="253" spans="1:3" x14ac:dyDescent="0.25">
      <c r="A253" s="14"/>
      <c r="C253" s="14"/>
    </row>
    <row r="254" spans="1:3" x14ac:dyDescent="0.25">
      <c r="A254" s="14"/>
      <c r="C254" s="14"/>
    </row>
    <row r="255" spans="1:3" x14ac:dyDescent="0.25">
      <c r="A255" s="14"/>
      <c r="C255" s="14"/>
    </row>
    <row r="256" spans="1:3" x14ac:dyDescent="0.25">
      <c r="A256" s="14"/>
      <c r="C256" s="14"/>
    </row>
    <row r="257" spans="1:3" x14ac:dyDescent="0.25">
      <c r="A257" s="14"/>
      <c r="C257" s="14"/>
    </row>
    <row r="258" spans="1:3" x14ac:dyDescent="0.25">
      <c r="A258" s="14"/>
      <c r="C258" s="14"/>
    </row>
    <row r="259" spans="1:3" x14ac:dyDescent="0.25">
      <c r="A259" s="14"/>
      <c r="C259" s="14"/>
    </row>
    <row r="260" spans="1:3" x14ac:dyDescent="0.25">
      <c r="A260" s="14"/>
      <c r="C260" s="14"/>
    </row>
    <row r="261" spans="1:3" x14ac:dyDescent="0.25">
      <c r="A261" s="14"/>
      <c r="C261" s="14"/>
    </row>
    <row r="262" spans="1:3" x14ac:dyDescent="0.25">
      <c r="A262" s="14"/>
      <c r="C262" s="14"/>
    </row>
    <row r="263" spans="1:3" x14ac:dyDescent="0.25">
      <c r="A263" s="14"/>
      <c r="C263" s="14"/>
    </row>
    <row r="264" spans="1:3" x14ac:dyDescent="0.25">
      <c r="A264" s="14"/>
      <c r="C264" s="14"/>
    </row>
    <row r="265" spans="1:3" x14ac:dyDescent="0.25">
      <c r="A265" s="14"/>
      <c r="C265" s="14"/>
    </row>
    <row r="266" spans="1:3" x14ac:dyDescent="0.25">
      <c r="A266" s="14"/>
      <c r="C266" s="14"/>
    </row>
    <row r="267" spans="1:3" x14ac:dyDescent="0.25">
      <c r="A267" s="14"/>
      <c r="C267" s="14"/>
    </row>
    <row r="268" spans="1:3" x14ac:dyDescent="0.25">
      <c r="A268" s="14"/>
      <c r="C268" s="14"/>
    </row>
    <row r="269" spans="1:3" x14ac:dyDescent="0.25">
      <c r="A269" s="14"/>
      <c r="C269" s="14"/>
    </row>
    <row r="270" spans="1:3" x14ac:dyDescent="0.25">
      <c r="A270" s="14"/>
      <c r="C270" s="14"/>
    </row>
    <row r="271" spans="1:3" x14ac:dyDescent="0.25">
      <c r="A271" s="14"/>
      <c r="C271" s="14"/>
    </row>
    <row r="272" spans="1:3" x14ac:dyDescent="0.25">
      <c r="A272" s="14"/>
      <c r="C272" s="15"/>
    </row>
    <row r="273" spans="5:18" x14ac:dyDescent="0.25">
      <c r="E273" s="14"/>
      <c r="R273" s="14"/>
    </row>
    <row r="274" spans="5:18" x14ac:dyDescent="0.25">
      <c r="E274" s="14"/>
      <c r="R274" s="14"/>
    </row>
    <row r="275" spans="5:18" x14ac:dyDescent="0.25">
      <c r="E275" s="14"/>
      <c r="R275" s="14"/>
    </row>
    <row r="276" spans="5:18" x14ac:dyDescent="0.25">
      <c r="E276" s="14"/>
      <c r="R276" s="14"/>
    </row>
    <row r="277" spans="5:18" x14ac:dyDescent="0.25">
      <c r="E277" s="14"/>
      <c r="R277" s="14"/>
    </row>
    <row r="278" spans="5:18" x14ac:dyDescent="0.25">
      <c r="E278" s="14"/>
      <c r="R278" s="14"/>
    </row>
    <row r="279" spans="5:18" x14ac:dyDescent="0.25">
      <c r="E279" s="14"/>
      <c r="R279" s="14"/>
    </row>
    <row r="280" spans="5:18" x14ac:dyDescent="0.25">
      <c r="E280" s="14"/>
      <c r="R280" s="14"/>
    </row>
    <row r="281" spans="5:18" x14ac:dyDescent="0.25">
      <c r="E281" s="14"/>
      <c r="R281" s="14"/>
    </row>
    <row r="282" spans="5:18" x14ac:dyDescent="0.25">
      <c r="E282" s="14"/>
      <c r="R282" s="14"/>
    </row>
    <row r="283" spans="5:18" x14ac:dyDescent="0.25">
      <c r="E283" s="14"/>
      <c r="R283" s="14"/>
    </row>
    <row r="284" spans="5:18" x14ac:dyDescent="0.25">
      <c r="E284" s="14"/>
      <c r="R284" s="14"/>
    </row>
    <row r="285" spans="5:18" x14ac:dyDescent="0.25">
      <c r="E285" s="14"/>
      <c r="R285" s="14"/>
    </row>
    <row r="286" spans="5:18" x14ac:dyDescent="0.25">
      <c r="E286" s="14"/>
      <c r="R286" s="14"/>
    </row>
    <row r="287" spans="5:18" x14ac:dyDescent="0.25">
      <c r="E287" s="14"/>
      <c r="R287" s="14"/>
    </row>
    <row r="288" spans="5:18" x14ac:dyDescent="0.25">
      <c r="E288" s="14"/>
      <c r="R288" s="14"/>
    </row>
    <row r="289" spans="5:18" x14ac:dyDescent="0.25">
      <c r="E289" s="14"/>
      <c r="R289" s="14"/>
    </row>
    <row r="290" spans="5:18" x14ac:dyDescent="0.25">
      <c r="E290" s="14"/>
      <c r="R290" s="14"/>
    </row>
    <row r="291" spans="5:18" x14ac:dyDescent="0.25">
      <c r="E291" s="14"/>
      <c r="R291" s="14"/>
    </row>
    <row r="292" spans="5:18" x14ac:dyDescent="0.25">
      <c r="E292" s="14"/>
      <c r="R292" s="14"/>
    </row>
    <row r="293" spans="5:18" x14ac:dyDescent="0.25">
      <c r="E293" s="14"/>
      <c r="R293" s="14"/>
    </row>
    <row r="294" spans="5:18" x14ac:dyDescent="0.25">
      <c r="E294" s="14"/>
      <c r="R294" s="14"/>
    </row>
    <row r="295" spans="5:18" x14ac:dyDescent="0.25">
      <c r="E295" s="14"/>
      <c r="R295" s="14"/>
    </row>
    <row r="296" spans="5:18" x14ac:dyDescent="0.25">
      <c r="E296" s="14"/>
      <c r="R296" s="14"/>
    </row>
    <row r="297" spans="5:18" x14ac:dyDescent="0.25">
      <c r="E297" s="14"/>
      <c r="R297" s="14"/>
    </row>
    <row r="298" spans="5:18" x14ac:dyDescent="0.25">
      <c r="E298" s="14"/>
      <c r="R298" s="14"/>
    </row>
    <row r="299" spans="5:18" x14ac:dyDescent="0.25">
      <c r="E299" s="14"/>
      <c r="R299" s="14"/>
    </row>
    <row r="300" spans="5:18" x14ac:dyDescent="0.25">
      <c r="E300" s="14"/>
      <c r="R300" s="14"/>
    </row>
    <row r="301" spans="5:18" x14ac:dyDescent="0.25">
      <c r="E301" s="14"/>
      <c r="R301" s="14"/>
    </row>
    <row r="302" spans="5:18" x14ac:dyDescent="0.25">
      <c r="E302" s="14"/>
      <c r="R302" s="14"/>
    </row>
    <row r="303" spans="5:18" x14ac:dyDescent="0.25">
      <c r="E303" s="14"/>
      <c r="R303" s="14"/>
    </row>
    <row r="304" spans="5:18" x14ac:dyDescent="0.25">
      <c r="E304" s="14"/>
      <c r="R304" s="14"/>
    </row>
    <row r="305" spans="5:18" x14ac:dyDescent="0.25">
      <c r="E305" s="14"/>
      <c r="R305" s="14"/>
    </row>
    <row r="306" spans="5:18" x14ac:dyDescent="0.25">
      <c r="E306" s="14"/>
      <c r="R306" s="14"/>
    </row>
    <row r="307" spans="5:18" x14ac:dyDescent="0.25">
      <c r="E307" s="14"/>
      <c r="R307" s="14"/>
    </row>
    <row r="308" spans="5:18" x14ac:dyDescent="0.25">
      <c r="E308" s="14"/>
      <c r="R308" s="14"/>
    </row>
    <row r="309" spans="5:18" x14ac:dyDescent="0.25">
      <c r="E309" s="14"/>
      <c r="R309" s="14"/>
    </row>
    <row r="310" spans="5:18" x14ac:dyDescent="0.25">
      <c r="E310" s="14"/>
      <c r="R310" s="14"/>
    </row>
    <row r="311" spans="5:18" x14ac:dyDescent="0.25">
      <c r="E311" s="14"/>
      <c r="R311" s="14"/>
    </row>
    <row r="312" spans="5:18" x14ac:dyDescent="0.25">
      <c r="E312" s="14"/>
      <c r="R312" s="14"/>
    </row>
    <row r="313" spans="5:18" x14ac:dyDescent="0.25">
      <c r="E313" s="14"/>
      <c r="R313" s="14"/>
    </row>
    <row r="314" spans="5:18" x14ac:dyDescent="0.25">
      <c r="E314" s="14"/>
      <c r="R314" s="14"/>
    </row>
    <row r="315" spans="5:18" x14ac:dyDescent="0.25">
      <c r="E315" s="14"/>
      <c r="R315" s="14"/>
    </row>
    <row r="316" spans="5:18" x14ac:dyDescent="0.25">
      <c r="E316" s="14"/>
      <c r="R316" s="14"/>
    </row>
    <row r="317" spans="5:18" x14ac:dyDescent="0.25">
      <c r="E317" s="14"/>
      <c r="R317" s="14"/>
    </row>
    <row r="318" spans="5:18" x14ac:dyDescent="0.25">
      <c r="E318" s="14"/>
      <c r="R318" s="14"/>
    </row>
    <row r="319" spans="5:18" x14ac:dyDescent="0.25">
      <c r="E319" s="14"/>
      <c r="R319" s="14"/>
    </row>
    <row r="320" spans="5:18" x14ac:dyDescent="0.25">
      <c r="E320" s="14"/>
      <c r="R320" s="14"/>
    </row>
    <row r="321" spans="5:18" x14ac:dyDescent="0.25">
      <c r="E321" s="14"/>
      <c r="R321" s="14"/>
    </row>
    <row r="322" spans="5:18" x14ac:dyDescent="0.25">
      <c r="E322" s="14"/>
      <c r="R322" s="14"/>
    </row>
    <row r="323" spans="5:18" x14ac:dyDescent="0.25">
      <c r="E323" s="14"/>
      <c r="R323" s="14"/>
    </row>
    <row r="324" spans="5:18" x14ac:dyDescent="0.25">
      <c r="E324" s="14"/>
      <c r="R324" s="14"/>
    </row>
    <row r="325" spans="5:18" x14ac:dyDescent="0.25">
      <c r="E325" s="14"/>
      <c r="R325" s="14"/>
    </row>
    <row r="326" spans="5:18" x14ac:dyDescent="0.25">
      <c r="E326" s="14"/>
      <c r="R326" s="14"/>
    </row>
    <row r="327" spans="5:18" x14ac:dyDescent="0.25">
      <c r="E327" s="14"/>
      <c r="R327" s="14"/>
    </row>
    <row r="328" spans="5:18" x14ac:dyDescent="0.25">
      <c r="E328" s="14"/>
      <c r="R328" s="14"/>
    </row>
    <row r="329" spans="5:18" x14ac:dyDescent="0.25">
      <c r="E329" s="14"/>
      <c r="R329" s="14"/>
    </row>
    <row r="330" spans="5:18" x14ac:dyDescent="0.25">
      <c r="E330" s="14"/>
      <c r="R330" s="14"/>
    </row>
    <row r="331" spans="5:18" x14ac:dyDescent="0.25">
      <c r="E331" s="14"/>
      <c r="R331" s="14"/>
    </row>
    <row r="332" spans="5:18" x14ac:dyDescent="0.25">
      <c r="E332" s="14"/>
      <c r="R332" s="14"/>
    </row>
    <row r="333" spans="5:18" x14ac:dyDescent="0.25">
      <c r="E333" s="14"/>
      <c r="R333" s="14"/>
    </row>
    <row r="334" spans="5:18" x14ac:dyDescent="0.25">
      <c r="E334" s="14"/>
      <c r="R334" s="14"/>
    </row>
    <row r="335" spans="5:18" x14ac:dyDescent="0.25">
      <c r="E335" s="14"/>
      <c r="R335" s="14"/>
    </row>
    <row r="336" spans="5:18" x14ac:dyDescent="0.25">
      <c r="E336" s="14"/>
      <c r="R336" s="14"/>
    </row>
    <row r="337" spans="5:18" x14ac:dyDescent="0.25">
      <c r="E337" s="14"/>
      <c r="R337" s="14"/>
    </row>
    <row r="338" spans="5:18" x14ac:dyDescent="0.25">
      <c r="E338" s="14"/>
      <c r="R338" s="14"/>
    </row>
    <row r="339" spans="5:18" x14ac:dyDescent="0.25">
      <c r="E339" s="14"/>
      <c r="R339" s="14"/>
    </row>
    <row r="340" spans="5:18" x14ac:dyDescent="0.25">
      <c r="E340" s="14"/>
      <c r="R340" s="14"/>
    </row>
    <row r="341" spans="5:18" x14ac:dyDescent="0.25">
      <c r="E341" s="14"/>
      <c r="R341" s="14"/>
    </row>
    <row r="342" spans="5:18" x14ac:dyDescent="0.25">
      <c r="E342" s="14"/>
      <c r="R342" s="14"/>
    </row>
    <row r="343" spans="5:18" x14ac:dyDescent="0.25">
      <c r="E343" s="14"/>
      <c r="R343" s="14"/>
    </row>
    <row r="344" spans="5:18" x14ac:dyDescent="0.25">
      <c r="E344" s="14"/>
      <c r="R344" s="14"/>
    </row>
    <row r="345" spans="5:18" x14ac:dyDescent="0.25">
      <c r="E345" s="14"/>
      <c r="R345" s="14"/>
    </row>
    <row r="346" spans="5:18" x14ac:dyDescent="0.25">
      <c r="E346" s="14"/>
      <c r="R346" s="14"/>
    </row>
    <row r="347" spans="5:18" x14ac:dyDescent="0.25">
      <c r="E347" s="14"/>
      <c r="R347" s="14"/>
    </row>
    <row r="348" spans="5:18" x14ac:dyDescent="0.25">
      <c r="E348" s="14"/>
      <c r="R348" s="14"/>
    </row>
    <row r="349" spans="5:18" x14ac:dyDescent="0.25">
      <c r="E349" s="14"/>
      <c r="R349" s="14"/>
    </row>
    <row r="350" spans="5:18" x14ac:dyDescent="0.25">
      <c r="E350" s="14"/>
      <c r="R350" s="14"/>
    </row>
    <row r="351" spans="5:18" x14ac:dyDescent="0.25">
      <c r="E351" s="14"/>
      <c r="R351" s="14"/>
    </row>
    <row r="352" spans="5:18" x14ac:dyDescent="0.25">
      <c r="E352" s="14"/>
      <c r="R352" s="14"/>
    </row>
    <row r="353" spans="5:18" x14ac:dyDescent="0.25">
      <c r="E353" s="14"/>
      <c r="R353" s="14"/>
    </row>
    <row r="354" spans="5:18" x14ac:dyDescent="0.25">
      <c r="E354" s="14"/>
      <c r="R354" s="14"/>
    </row>
    <row r="355" spans="5:18" x14ac:dyDescent="0.25">
      <c r="E355" s="14"/>
      <c r="R355" s="14"/>
    </row>
    <row r="356" spans="5:18" x14ac:dyDescent="0.25">
      <c r="E356" s="14"/>
      <c r="R356" s="14"/>
    </row>
    <row r="357" spans="5:18" x14ac:dyDescent="0.25">
      <c r="E357" s="14"/>
      <c r="R357" s="14"/>
    </row>
    <row r="358" spans="5:18" x14ac:dyDescent="0.25">
      <c r="E358" s="14"/>
      <c r="R358" s="14"/>
    </row>
    <row r="359" spans="5:18" x14ac:dyDescent="0.25">
      <c r="E359" s="14"/>
      <c r="R359" s="14"/>
    </row>
    <row r="360" spans="5:18" x14ac:dyDescent="0.25">
      <c r="E360" s="14"/>
      <c r="R360" s="14"/>
    </row>
    <row r="361" spans="5:18" x14ac:dyDescent="0.25">
      <c r="E361" s="14"/>
      <c r="R361" s="14"/>
    </row>
    <row r="362" spans="5:18" x14ac:dyDescent="0.25">
      <c r="E362" s="14"/>
      <c r="R362" s="14"/>
    </row>
    <row r="363" spans="5:18" x14ac:dyDescent="0.25">
      <c r="E363" s="14"/>
      <c r="R363" s="14"/>
    </row>
    <row r="364" spans="5:18" x14ac:dyDescent="0.25">
      <c r="E364" s="14"/>
      <c r="R364" s="14"/>
    </row>
    <row r="365" spans="5:18" x14ac:dyDescent="0.25">
      <c r="E365" s="14"/>
      <c r="R365" s="14"/>
    </row>
    <row r="366" spans="5:18" x14ac:dyDescent="0.25">
      <c r="E366" s="14"/>
      <c r="R366" s="14"/>
    </row>
    <row r="367" spans="5:18" x14ac:dyDescent="0.25">
      <c r="E367" s="14"/>
      <c r="R367" s="14"/>
    </row>
    <row r="368" spans="5:18" x14ac:dyDescent="0.25">
      <c r="E368" s="14"/>
      <c r="R368" s="14"/>
    </row>
    <row r="369" spans="5:18" x14ac:dyDescent="0.25">
      <c r="E369" s="14"/>
      <c r="R369" s="14"/>
    </row>
    <row r="370" spans="5:18" x14ac:dyDescent="0.25">
      <c r="E370" s="14"/>
      <c r="R370" s="14"/>
    </row>
    <row r="371" spans="5:18" x14ac:dyDescent="0.25">
      <c r="E371" s="14"/>
      <c r="R371" s="14"/>
    </row>
    <row r="372" spans="5:18" x14ac:dyDescent="0.25">
      <c r="E372" s="14"/>
      <c r="R372" s="14"/>
    </row>
    <row r="373" spans="5:18" x14ac:dyDescent="0.25">
      <c r="E373" s="14"/>
      <c r="R373" s="14"/>
    </row>
    <row r="374" spans="5:18" x14ac:dyDescent="0.25">
      <c r="E374" s="14"/>
      <c r="R374" s="14"/>
    </row>
    <row r="375" spans="5:18" x14ac:dyDescent="0.25">
      <c r="E375" s="14"/>
      <c r="R375" s="14"/>
    </row>
    <row r="376" spans="5:18" x14ac:dyDescent="0.25">
      <c r="E376" s="14"/>
      <c r="R376" s="14"/>
    </row>
    <row r="377" spans="5:18" x14ac:dyDescent="0.25">
      <c r="E377" s="14"/>
      <c r="R377" s="14"/>
    </row>
    <row r="378" spans="5:18" x14ac:dyDescent="0.25">
      <c r="E378" s="14"/>
      <c r="R378" s="14"/>
    </row>
    <row r="379" spans="5:18" x14ac:dyDescent="0.25">
      <c r="E379" s="14"/>
      <c r="R379" s="14"/>
    </row>
    <row r="380" spans="5:18" x14ac:dyDescent="0.25">
      <c r="E380" s="14"/>
      <c r="R380" s="14"/>
    </row>
    <row r="381" spans="5:18" x14ac:dyDescent="0.25">
      <c r="E381" s="14"/>
      <c r="R381" s="14"/>
    </row>
    <row r="382" spans="5:18" x14ac:dyDescent="0.25">
      <c r="E382" s="14"/>
      <c r="R382" s="14"/>
    </row>
    <row r="383" spans="5:18" x14ac:dyDescent="0.25">
      <c r="E383" s="14"/>
      <c r="R383" s="14"/>
    </row>
    <row r="384" spans="5:18" x14ac:dyDescent="0.25">
      <c r="E384" s="14"/>
      <c r="R384" s="14"/>
    </row>
    <row r="385" spans="5:18" x14ac:dyDescent="0.25">
      <c r="E385" s="14"/>
      <c r="R385" s="14"/>
    </row>
    <row r="386" spans="5:18" x14ac:dyDescent="0.25">
      <c r="E386" s="14"/>
      <c r="R386" s="14"/>
    </row>
    <row r="387" spans="5:18" x14ac:dyDescent="0.25">
      <c r="E387" s="14"/>
      <c r="R387" s="14"/>
    </row>
    <row r="388" spans="5:18" x14ac:dyDescent="0.25">
      <c r="E388" s="14"/>
      <c r="R388" s="14"/>
    </row>
    <row r="389" spans="5:18" x14ac:dyDescent="0.25">
      <c r="E389" s="14"/>
      <c r="R389" s="14"/>
    </row>
    <row r="390" spans="5:18" x14ac:dyDescent="0.25">
      <c r="E390" s="14"/>
      <c r="R390" s="14"/>
    </row>
    <row r="391" spans="5:18" x14ac:dyDescent="0.25">
      <c r="E391" s="14"/>
      <c r="R391" s="14"/>
    </row>
    <row r="392" spans="5:18" x14ac:dyDescent="0.25">
      <c r="E392" s="14"/>
      <c r="R392" s="14"/>
    </row>
    <row r="393" spans="5:18" x14ac:dyDescent="0.25">
      <c r="E393" s="14"/>
      <c r="R393" s="14"/>
    </row>
    <row r="394" spans="5:18" x14ac:dyDescent="0.25">
      <c r="E394" s="14"/>
      <c r="R394" s="14"/>
    </row>
    <row r="395" spans="5:18" x14ac:dyDescent="0.25">
      <c r="E395" s="14"/>
      <c r="R395" s="14"/>
    </row>
    <row r="396" spans="5:18" x14ac:dyDescent="0.25">
      <c r="E396" s="14"/>
      <c r="R396" s="14"/>
    </row>
    <row r="397" spans="5:18" x14ac:dyDescent="0.25">
      <c r="E397" s="14"/>
      <c r="R397" s="14"/>
    </row>
    <row r="398" spans="5:18" x14ac:dyDescent="0.25">
      <c r="E398" s="14"/>
      <c r="R398" s="14"/>
    </row>
    <row r="399" spans="5:18" x14ac:dyDescent="0.25">
      <c r="E399" s="14"/>
      <c r="R399" s="14"/>
    </row>
    <row r="426" spans="1:41" s="10" customFormat="1" x14ac:dyDescent="0.25">
      <c r="A426" s="16"/>
      <c r="C426" s="16"/>
      <c r="E426" s="16"/>
      <c r="F426" s="16"/>
      <c r="G426" s="16"/>
      <c r="H426" s="16"/>
      <c r="I426" s="16"/>
      <c r="J426" s="16"/>
      <c r="R426" s="16"/>
      <c r="S426" s="16"/>
      <c r="T426" s="16"/>
      <c r="U426" s="16"/>
      <c r="V426" s="16"/>
      <c r="W426" s="16"/>
      <c r="AM426" s="19"/>
      <c r="AN426" s="19"/>
      <c r="AO426" s="19"/>
    </row>
    <row r="427" spans="1:41" s="10" customFormat="1" x14ac:dyDescent="0.25">
      <c r="A427" s="16"/>
      <c r="C427" s="16"/>
      <c r="E427" s="16"/>
      <c r="F427" s="16"/>
      <c r="G427" s="16"/>
      <c r="H427" s="16"/>
      <c r="I427" s="16"/>
      <c r="J427" s="16"/>
      <c r="R427" s="16"/>
      <c r="S427" s="16"/>
      <c r="T427" s="16"/>
      <c r="U427" s="16"/>
      <c r="V427" s="16"/>
      <c r="W427" s="16"/>
      <c r="AM427" s="19"/>
      <c r="AN427" s="19"/>
      <c r="AO427" s="19"/>
    </row>
    <row r="545" spans="1:41" s="10" customFormat="1" x14ac:dyDescent="0.25">
      <c r="A545" s="16"/>
      <c r="C545" s="16"/>
      <c r="E545" s="16"/>
      <c r="F545" s="16"/>
      <c r="G545" s="16"/>
      <c r="H545" s="16"/>
      <c r="I545" s="16"/>
      <c r="J545" s="16"/>
      <c r="R545" s="16"/>
      <c r="S545" s="16"/>
      <c r="T545" s="16"/>
      <c r="U545" s="16"/>
      <c r="V545" s="16"/>
      <c r="W545" s="16"/>
      <c r="AM545" s="19"/>
      <c r="AN545" s="19"/>
      <c r="AO545" s="19"/>
    </row>
    <row r="548" spans="1:41" s="10" customFormat="1" x14ac:dyDescent="0.25">
      <c r="A548" s="16"/>
      <c r="C548" s="16"/>
      <c r="E548" s="16"/>
      <c r="F548" s="16"/>
      <c r="G548" s="16"/>
      <c r="H548" s="16"/>
      <c r="I548" s="16"/>
      <c r="J548" s="16"/>
      <c r="R548" s="16"/>
      <c r="S548" s="16"/>
      <c r="T548" s="16"/>
      <c r="U548" s="16"/>
      <c r="V548" s="16"/>
      <c r="W548" s="16"/>
      <c r="AM548" s="19"/>
      <c r="AN548" s="19"/>
      <c r="AO548" s="19"/>
    </row>
  </sheetData>
  <mergeCells count="9">
    <mergeCell ref="AQ12:AQ13"/>
    <mergeCell ref="AR12:BC12"/>
    <mergeCell ref="AE12:AP12"/>
    <mergeCell ref="E12:P12"/>
    <mergeCell ref="L1:U1"/>
    <mergeCell ref="D12:D13"/>
    <mergeCell ref="Q12:Q13"/>
    <mergeCell ref="AD12:AD13"/>
    <mergeCell ref="R12:AC1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50"/>
  <sheetViews>
    <sheetView workbookViewId="0">
      <pane xSplit="3" ySplit="4" topLeftCell="AR5" activePane="bottomRight" state="frozen"/>
      <selection activeCell="AK24" sqref="AK24"/>
      <selection pane="topRight" activeCell="AK24" sqref="AK24"/>
      <selection pane="bottomLeft" activeCell="AK24" sqref="AK24"/>
      <selection pane="bottomRight" activeCell="BA10" sqref="BA10"/>
    </sheetView>
  </sheetViews>
  <sheetFormatPr defaultColWidth="9.109375" defaultRowHeight="12" x14ac:dyDescent="0.25"/>
  <cols>
    <col min="1" max="1" width="13.44140625" style="16" hidden="1" customWidth="1"/>
    <col min="2" max="2" width="27.109375" style="16" customWidth="1"/>
    <col min="3" max="3" width="30.109375" style="16" bestFit="1" customWidth="1"/>
    <col min="4" max="4" width="9.109375" style="16"/>
    <col min="5" max="11" width="9.44140625" style="16" hidden="1" customWidth="1"/>
    <col min="12" max="12" width="8.5546875" style="16" hidden="1" customWidth="1"/>
    <col min="13" max="16" width="9.44140625" style="16" hidden="1" customWidth="1"/>
    <col min="17" max="17" width="9.109375" style="16"/>
    <col min="18" max="24" width="9.44140625" style="16" hidden="1" customWidth="1"/>
    <col min="25" max="25" width="8.5546875" style="16" hidden="1" customWidth="1"/>
    <col min="26" max="29" width="9.44140625" style="16" hidden="1" customWidth="1"/>
    <col min="30" max="30" width="9.109375" style="16"/>
    <col min="31" max="31" width="9.33203125" style="16" customWidth="1"/>
    <col min="32" max="33" width="9.44140625" style="16" customWidth="1"/>
    <col min="34" max="34" width="8.5546875" style="16" customWidth="1"/>
    <col min="35" max="35" width="9.44140625" style="16" customWidth="1"/>
    <col min="36" max="36" width="9" style="16" customWidth="1"/>
    <col min="37" max="38" width="9.44140625" style="16" customWidth="1"/>
    <col min="39" max="39" width="8.5546875" style="16" customWidth="1"/>
    <col min="40" max="42" width="9.44140625" style="16" customWidth="1"/>
    <col min="43" max="43" width="0" style="16" hidden="1" customWidth="1"/>
    <col min="44" max="271" width="9.109375" style="16"/>
    <col min="272" max="272" width="13.44140625" style="16" bestFit="1" customWidth="1"/>
    <col min="273" max="273" width="30.109375" style="16" bestFit="1" customWidth="1"/>
    <col min="274" max="274" width="33.109375" style="16" customWidth="1"/>
    <col min="275" max="275" width="38.5546875" style="16" customWidth="1"/>
    <col min="276" max="527" width="9.109375" style="16"/>
    <col min="528" max="528" width="13.44140625" style="16" bestFit="1" customWidth="1"/>
    <col min="529" max="529" width="30.109375" style="16" bestFit="1" customWidth="1"/>
    <col min="530" max="530" width="33.109375" style="16" customWidth="1"/>
    <col min="531" max="531" width="38.5546875" style="16" customWidth="1"/>
    <col min="532" max="783" width="9.109375" style="16"/>
    <col min="784" max="784" width="13.44140625" style="16" bestFit="1" customWidth="1"/>
    <col min="785" max="785" width="30.109375" style="16" bestFit="1" customWidth="1"/>
    <col min="786" max="786" width="33.109375" style="16" customWidth="1"/>
    <col min="787" max="787" width="38.5546875" style="16" customWidth="1"/>
    <col min="788" max="1039" width="9.109375" style="16"/>
    <col min="1040" max="1040" width="13.44140625" style="16" bestFit="1" customWidth="1"/>
    <col min="1041" max="1041" width="30.109375" style="16" bestFit="1" customWidth="1"/>
    <col min="1042" max="1042" width="33.109375" style="16" customWidth="1"/>
    <col min="1043" max="1043" width="38.5546875" style="16" customWidth="1"/>
    <col min="1044" max="1295" width="9.109375" style="16"/>
    <col min="1296" max="1296" width="13.44140625" style="16" bestFit="1" customWidth="1"/>
    <col min="1297" max="1297" width="30.109375" style="16" bestFit="1" customWidth="1"/>
    <col min="1298" max="1298" width="33.109375" style="16" customWidth="1"/>
    <col min="1299" max="1299" width="38.5546875" style="16" customWidth="1"/>
    <col min="1300" max="1551" width="9.109375" style="16"/>
    <col min="1552" max="1552" width="13.44140625" style="16" bestFit="1" customWidth="1"/>
    <col min="1553" max="1553" width="30.109375" style="16" bestFit="1" customWidth="1"/>
    <col min="1554" max="1554" width="33.109375" style="16" customWidth="1"/>
    <col min="1555" max="1555" width="38.5546875" style="16" customWidth="1"/>
    <col min="1556" max="1807" width="9.109375" style="16"/>
    <col min="1808" max="1808" width="13.44140625" style="16" bestFit="1" customWidth="1"/>
    <col min="1809" max="1809" width="30.109375" style="16" bestFit="1" customWidth="1"/>
    <col min="1810" max="1810" width="33.109375" style="16" customWidth="1"/>
    <col min="1811" max="1811" width="38.5546875" style="16" customWidth="1"/>
    <col min="1812" max="2063" width="9.109375" style="16"/>
    <col min="2064" max="2064" width="13.44140625" style="16" bestFit="1" customWidth="1"/>
    <col min="2065" max="2065" width="30.109375" style="16" bestFit="1" customWidth="1"/>
    <col min="2066" max="2066" width="33.109375" style="16" customWidth="1"/>
    <col min="2067" max="2067" width="38.5546875" style="16" customWidth="1"/>
    <col min="2068" max="2319" width="9.109375" style="16"/>
    <col min="2320" max="2320" width="13.44140625" style="16" bestFit="1" customWidth="1"/>
    <col min="2321" max="2321" width="30.109375" style="16" bestFit="1" customWidth="1"/>
    <col min="2322" max="2322" width="33.109375" style="16" customWidth="1"/>
    <col min="2323" max="2323" width="38.5546875" style="16" customWidth="1"/>
    <col min="2324" max="2575" width="9.109375" style="16"/>
    <col min="2576" max="2576" width="13.44140625" style="16" bestFit="1" customWidth="1"/>
    <col min="2577" max="2577" width="30.109375" style="16" bestFit="1" customWidth="1"/>
    <col min="2578" max="2578" width="33.109375" style="16" customWidth="1"/>
    <col min="2579" max="2579" width="38.5546875" style="16" customWidth="1"/>
    <col min="2580" max="2831" width="9.109375" style="16"/>
    <col min="2832" max="2832" width="13.44140625" style="16" bestFit="1" customWidth="1"/>
    <col min="2833" max="2833" width="30.109375" style="16" bestFit="1" customWidth="1"/>
    <col min="2834" max="2834" width="33.109375" style="16" customWidth="1"/>
    <col min="2835" max="2835" width="38.5546875" style="16" customWidth="1"/>
    <col min="2836" max="3087" width="9.109375" style="16"/>
    <col min="3088" max="3088" width="13.44140625" style="16" bestFit="1" customWidth="1"/>
    <col min="3089" max="3089" width="30.109375" style="16" bestFit="1" customWidth="1"/>
    <col min="3090" max="3090" width="33.109375" style="16" customWidth="1"/>
    <col min="3091" max="3091" width="38.5546875" style="16" customWidth="1"/>
    <col min="3092" max="3343" width="9.109375" style="16"/>
    <col min="3344" max="3344" width="13.44140625" style="16" bestFit="1" customWidth="1"/>
    <col min="3345" max="3345" width="30.109375" style="16" bestFit="1" customWidth="1"/>
    <col min="3346" max="3346" width="33.109375" style="16" customWidth="1"/>
    <col min="3347" max="3347" width="38.5546875" style="16" customWidth="1"/>
    <col min="3348" max="3599" width="9.109375" style="16"/>
    <col min="3600" max="3600" width="13.44140625" style="16" bestFit="1" customWidth="1"/>
    <col min="3601" max="3601" width="30.109375" style="16" bestFit="1" customWidth="1"/>
    <col min="3602" max="3602" width="33.109375" style="16" customWidth="1"/>
    <col min="3603" max="3603" width="38.5546875" style="16" customWidth="1"/>
    <col min="3604" max="3855" width="9.109375" style="16"/>
    <col min="3856" max="3856" width="13.44140625" style="16" bestFit="1" customWidth="1"/>
    <col min="3857" max="3857" width="30.109375" style="16" bestFit="1" customWidth="1"/>
    <col min="3858" max="3858" width="33.109375" style="16" customWidth="1"/>
    <col min="3859" max="3859" width="38.5546875" style="16" customWidth="1"/>
    <col min="3860" max="4111" width="9.109375" style="16"/>
    <col min="4112" max="4112" width="13.44140625" style="16" bestFit="1" customWidth="1"/>
    <col min="4113" max="4113" width="30.109375" style="16" bestFit="1" customWidth="1"/>
    <col min="4114" max="4114" width="33.109375" style="16" customWidth="1"/>
    <col min="4115" max="4115" width="38.5546875" style="16" customWidth="1"/>
    <col min="4116" max="4367" width="9.109375" style="16"/>
    <col min="4368" max="4368" width="13.44140625" style="16" bestFit="1" customWidth="1"/>
    <col min="4369" max="4369" width="30.109375" style="16" bestFit="1" customWidth="1"/>
    <col min="4370" max="4370" width="33.109375" style="16" customWidth="1"/>
    <col min="4371" max="4371" width="38.5546875" style="16" customWidth="1"/>
    <col min="4372" max="4623" width="9.109375" style="16"/>
    <col min="4624" max="4624" width="13.44140625" style="16" bestFit="1" customWidth="1"/>
    <col min="4625" max="4625" width="30.109375" style="16" bestFit="1" customWidth="1"/>
    <col min="4626" max="4626" width="33.109375" style="16" customWidth="1"/>
    <col min="4627" max="4627" width="38.5546875" style="16" customWidth="1"/>
    <col min="4628" max="4879" width="9.109375" style="16"/>
    <col min="4880" max="4880" width="13.44140625" style="16" bestFit="1" customWidth="1"/>
    <col min="4881" max="4881" width="30.109375" style="16" bestFit="1" customWidth="1"/>
    <col min="4882" max="4882" width="33.109375" style="16" customWidth="1"/>
    <col min="4883" max="4883" width="38.5546875" style="16" customWidth="1"/>
    <col min="4884" max="5135" width="9.109375" style="16"/>
    <col min="5136" max="5136" width="13.44140625" style="16" bestFit="1" customWidth="1"/>
    <col min="5137" max="5137" width="30.109375" style="16" bestFit="1" customWidth="1"/>
    <col min="5138" max="5138" width="33.109375" style="16" customWidth="1"/>
    <col min="5139" max="5139" width="38.5546875" style="16" customWidth="1"/>
    <col min="5140" max="5391" width="9.109375" style="16"/>
    <col min="5392" max="5392" width="13.44140625" style="16" bestFit="1" customWidth="1"/>
    <col min="5393" max="5393" width="30.109375" style="16" bestFit="1" customWidth="1"/>
    <col min="5394" max="5394" width="33.109375" style="16" customWidth="1"/>
    <col min="5395" max="5395" width="38.5546875" style="16" customWidth="1"/>
    <col min="5396" max="5647" width="9.109375" style="16"/>
    <col min="5648" max="5648" width="13.44140625" style="16" bestFit="1" customWidth="1"/>
    <col min="5649" max="5649" width="30.109375" style="16" bestFit="1" customWidth="1"/>
    <col min="5650" max="5650" width="33.109375" style="16" customWidth="1"/>
    <col min="5651" max="5651" width="38.5546875" style="16" customWidth="1"/>
    <col min="5652" max="5903" width="9.109375" style="16"/>
    <col min="5904" max="5904" width="13.44140625" style="16" bestFit="1" customWidth="1"/>
    <col min="5905" max="5905" width="30.109375" style="16" bestFit="1" customWidth="1"/>
    <col min="5906" max="5906" width="33.109375" style="16" customWidth="1"/>
    <col min="5907" max="5907" width="38.5546875" style="16" customWidth="1"/>
    <col min="5908" max="6159" width="9.109375" style="16"/>
    <col min="6160" max="6160" width="13.44140625" style="16" bestFit="1" customWidth="1"/>
    <col min="6161" max="6161" width="30.109375" style="16" bestFit="1" customWidth="1"/>
    <col min="6162" max="6162" width="33.109375" style="16" customWidth="1"/>
    <col min="6163" max="6163" width="38.5546875" style="16" customWidth="1"/>
    <col min="6164" max="6415" width="9.109375" style="16"/>
    <col min="6416" max="6416" width="13.44140625" style="16" bestFit="1" customWidth="1"/>
    <col min="6417" max="6417" width="30.109375" style="16" bestFit="1" customWidth="1"/>
    <col min="6418" max="6418" width="33.109375" style="16" customWidth="1"/>
    <col min="6419" max="6419" width="38.5546875" style="16" customWidth="1"/>
    <col min="6420" max="6671" width="9.109375" style="16"/>
    <col min="6672" max="6672" width="13.44140625" style="16" bestFit="1" customWidth="1"/>
    <col min="6673" max="6673" width="30.109375" style="16" bestFit="1" customWidth="1"/>
    <col min="6674" max="6674" width="33.109375" style="16" customWidth="1"/>
    <col min="6675" max="6675" width="38.5546875" style="16" customWidth="1"/>
    <col min="6676" max="6927" width="9.109375" style="16"/>
    <col min="6928" max="6928" width="13.44140625" style="16" bestFit="1" customWidth="1"/>
    <col min="6929" max="6929" width="30.109375" style="16" bestFit="1" customWidth="1"/>
    <col min="6930" max="6930" width="33.109375" style="16" customWidth="1"/>
    <col min="6931" max="6931" width="38.5546875" style="16" customWidth="1"/>
    <col min="6932" max="7183" width="9.109375" style="16"/>
    <col min="7184" max="7184" width="13.44140625" style="16" bestFit="1" customWidth="1"/>
    <col min="7185" max="7185" width="30.109375" style="16" bestFit="1" customWidth="1"/>
    <col min="7186" max="7186" width="33.109375" style="16" customWidth="1"/>
    <col min="7187" max="7187" width="38.5546875" style="16" customWidth="1"/>
    <col min="7188" max="7439" width="9.109375" style="16"/>
    <col min="7440" max="7440" width="13.44140625" style="16" bestFit="1" customWidth="1"/>
    <col min="7441" max="7441" width="30.109375" style="16" bestFit="1" customWidth="1"/>
    <col min="7442" max="7442" width="33.109375" style="16" customWidth="1"/>
    <col min="7443" max="7443" width="38.5546875" style="16" customWidth="1"/>
    <col min="7444" max="7695" width="9.109375" style="16"/>
    <col min="7696" max="7696" width="13.44140625" style="16" bestFit="1" customWidth="1"/>
    <col min="7697" max="7697" width="30.109375" style="16" bestFit="1" customWidth="1"/>
    <col min="7698" max="7698" width="33.109375" style="16" customWidth="1"/>
    <col min="7699" max="7699" width="38.5546875" style="16" customWidth="1"/>
    <col min="7700" max="7951" width="9.109375" style="16"/>
    <col min="7952" max="7952" width="13.44140625" style="16" bestFit="1" customWidth="1"/>
    <col min="7953" max="7953" width="30.109375" style="16" bestFit="1" customWidth="1"/>
    <col min="7954" max="7954" width="33.109375" style="16" customWidth="1"/>
    <col min="7955" max="7955" width="38.5546875" style="16" customWidth="1"/>
    <col min="7956" max="8207" width="9.109375" style="16"/>
    <col min="8208" max="8208" width="13.44140625" style="16" bestFit="1" customWidth="1"/>
    <col min="8209" max="8209" width="30.109375" style="16" bestFit="1" customWidth="1"/>
    <col min="8210" max="8210" width="33.109375" style="16" customWidth="1"/>
    <col min="8211" max="8211" width="38.5546875" style="16" customWidth="1"/>
    <col min="8212" max="8463" width="9.109375" style="16"/>
    <col min="8464" max="8464" width="13.44140625" style="16" bestFit="1" customWidth="1"/>
    <col min="8465" max="8465" width="30.109375" style="16" bestFit="1" customWidth="1"/>
    <col min="8466" max="8466" width="33.109375" style="16" customWidth="1"/>
    <col min="8467" max="8467" width="38.5546875" style="16" customWidth="1"/>
    <col min="8468" max="8719" width="9.109375" style="16"/>
    <col min="8720" max="8720" width="13.44140625" style="16" bestFit="1" customWidth="1"/>
    <col min="8721" max="8721" width="30.109375" style="16" bestFit="1" customWidth="1"/>
    <col min="8722" max="8722" width="33.109375" style="16" customWidth="1"/>
    <col min="8723" max="8723" width="38.5546875" style="16" customWidth="1"/>
    <col min="8724" max="8975" width="9.109375" style="16"/>
    <col min="8976" max="8976" width="13.44140625" style="16" bestFit="1" customWidth="1"/>
    <col min="8977" max="8977" width="30.109375" style="16" bestFit="1" customWidth="1"/>
    <col min="8978" max="8978" width="33.109375" style="16" customWidth="1"/>
    <col min="8979" max="8979" width="38.5546875" style="16" customWidth="1"/>
    <col min="8980" max="9231" width="9.109375" style="16"/>
    <col min="9232" max="9232" width="13.44140625" style="16" bestFit="1" customWidth="1"/>
    <col min="9233" max="9233" width="30.109375" style="16" bestFit="1" customWidth="1"/>
    <col min="9234" max="9234" width="33.109375" style="16" customWidth="1"/>
    <col min="9235" max="9235" width="38.5546875" style="16" customWidth="1"/>
    <col min="9236" max="9487" width="9.109375" style="16"/>
    <col min="9488" max="9488" width="13.44140625" style="16" bestFit="1" customWidth="1"/>
    <col min="9489" max="9489" width="30.109375" style="16" bestFit="1" customWidth="1"/>
    <col min="9490" max="9490" width="33.109375" style="16" customWidth="1"/>
    <col min="9491" max="9491" width="38.5546875" style="16" customWidth="1"/>
    <col min="9492" max="9743" width="9.109375" style="16"/>
    <col min="9744" max="9744" width="13.44140625" style="16" bestFit="1" customWidth="1"/>
    <col min="9745" max="9745" width="30.109375" style="16" bestFit="1" customWidth="1"/>
    <col min="9746" max="9746" width="33.109375" style="16" customWidth="1"/>
    <col min="9747" max="9747" width="38.5546875" style="16" customWidth="1"/>
    <col min="9748" max="9999" width="9.109375" style="16"/>
    <col min="10000" max="10000" width="13.44140625" style="16" bestFit="1" customWidth="1"/>
    <col min="10001" max="10001" width="30.109375" style="16" bestFit="1" customWidth="1"/>
    <col min="10002" max="10002" width="33.109375" style="16" customWidth="1"/>
    <col min="10003" max="10003" width="38.5546875" style="16" customWidth="1"/>
    <col min="10004" max="10255" width="9.109375" style="16"/>
    <col min="10256" max="10256" width="13.44140625" style="16" bestFit="1" customWidth="1"/>
    <col min="10257" max="10257" width="30.109375" style="16" bestFit="1" customWidth="1"/>
    <col min="10258" max="10258" width="33.109375" style="16" customWidth="1"/>
    <col min="10259" max="10259" width="38.5546875" style="16" customWidth="1"/>
    <col min="10260" max="10511" width="9.109375" style="16"/>
    <col min="10512" max="10512" width="13.44140625" style="16" bestFit="1" customWidth="1"/>
    <col min="10513" max="10513" width="30.109375" style="16" bestFit="1" customWidth="1"/>
    <col min="10514" max="10514" width="33.109375" style="16" customWidth="1"/>
    <col min="10515" max="10515" width="38.5546875" style="16" customWidth="1"/>
    <col min="10516" max="10767" width="9.109375" style="16"/>
    <col min="10768" max="10768" width="13.44140625" style="16" bestFit="1" customWidth="1"/>
    <col min="10769" max="10769" width="30.109375" style="16" bestFit="1" customWidth="1"/>
    <col min="10770" max="10770" width="33.109375" style="16" customWidth="1"/>
    <col min="10771" max="10771" width="38.5546875" style="16" customWidth="1"/>
    <col min="10772" max="11023" width="9.109375" style="16"/>
    <col min="11024" max="11024" width="13.44140625" style="16" bestFit="1" customWidth="1"/>
    <col min="11025" max="11025" width="30.109375" style="16" bestFit="1" customWidth="1"/>
    <col min="11026" max="11026" width="33.109375" style="16" customWidth="1"/>
    <col min="11027" max="11027" width="38.5546875" style="16" customWidth="1"/>
    <col min="11028" max="11279" width="9.109375" style="16"/>
    <col min="11280" max="11280" width="13.44140625" style="16" bestFit="1" customWidth="1"/>
    <col min="11281" max="11281" width="30.109375" style="16" bestFit="1" customWidth="1"/>
    <col min="11282" max="11282" width="33.109375" style="16" customWidth="1"/>
    <col min="11283" max="11283" width="38.5546875" style="16" customWidth="1"/>
    <col min="11284" max="11535" width="9.109375" style="16"/>
    <col min="11536" max="11536" width="13.44140625" style="16" bestFit="1" customWidth="1"/>
    <col min="11537" max="11537" width="30.109375" style="16" bestFit="1" customWidth="1"/>
    <col min="11538" max="11538" width="33.109375" style="16" customWidth="1"/>
    <col min="11539" max="11539" width="38.5546875" style="16" customWidth="1"/>
    <col min="11540" max="11791" width="9.109375" style="16"/>
    <col min="11792" max="11792" width="13.44140625" style="16" bestFit="1" customWidth="1"/>
    <col min="11793" max="11793" width="30.109375" style="16" bestFit="1" customWidth="1"/>
    <col min="11794" max="11794" width="33.109375" style="16" customWidth="1"/>
    <col min="11795" max="11795" width="38.5546875" style="16" customWidth="1"/>
    <col min="11796" max="12047" width="9.109375" style="16"/>
    <col min="12048" max="12048" width="13.44140625" style="16" bestFit="1" customWidth="1"/>
    <col min="12049" max="12049" width="30.109375" style="16" bestFit="1" customWidth="1"/>
    <col min="12050" max="12050" width="33.109375" style="16" customWidth="1"/>
    <col min="12051" max="12051" width="38.5546875" style="16" customWidth="1"/>
    <col min="12052" max="12303" width="9.109375" style="16"/>
    <col min="12304" max="12304" width="13.44140625" style="16" bestFit="1" customWidth="1"/>
    <col min="12305" max="12305" width="30.109375" style="16" bestFit="1" customWidth="1"/>
    <col min="12306" max="12306" width="33.109375" style="16" customWidth="1"/>
    <col min="12307" max="12307" width="38.5546875" style="16" customWidth="1"/>
    <col min="12308" max="12559" width="9.109375" style="16"/>
    <col min="12560" max="12560" width="13.44140625" style="16" bestFit="1" customWidth="1"/>
    <col min="12561" max="12561" width="30.109375" style="16" bestFit="1" customWidth="1"/>
    <col min="12562" max="12562" width="33.109375" style="16" customWidth="1"/>
    <col min="12563" max="12563" width="38.5546875" style="16" customWidth="1"/>
    <col min="12564" max="12815" width="9.109375" style="16"/>
    <col min="12816" max="12816" width="13.44140625" style="16" bestFit="1" customWidth="1"/>
    <col min="12817" max="12817" width="30.109375" style="16" bestFit="1" customWidth="1"/>
    <col min="12818" max="12818" width="33.109375" style="16" customWidth="1"/>
    <col min="12819" max="12819" width="38.5546875" style="16" customWidth="1"/>
    <col min="12820" max="13071" width="9.109375" style="16"/>
    <col min="13072" max="13072" width="13.44140625" style="16" bestFit="1" customWidth="1"/>
    <col min="13073" max="13073" width="30.109375" style="16" bestFit="1" customWidth="1"/>
    <col min="13074" max="13074" width="33.109375" style="16" customWidth="1"/>
    <col min="13075" max="13075" width="38.5546875" style="16" customWidth="1"/>
    <col min="13076" max="13327" width="9.109375" style="16"/>
    <col min="13328" max="13328" width="13.44140625" style="16" bestFit="1" customWidth="1"/>
    <col min="13329" max="13329" width="30.109375" style="16" bestFit="1" customWidth="1"/>
    <col min="13330" max="13330" width="33.109375" style="16" customWidth="1"/>
    <col min="13331" max="13331" width="38.5546875" style="16" customWidth="1"/>
    <col min="13332" max="13583" width="9.109375" style="16"/>
    <col min="13584" max="13584" width="13.44140625" style="16" bestFit="1" customWidth="1"/>
    <col min="13585" max="13585" width="30.109375" style="16" bestFit="1" customWidth="1"/>
    <col min="13586" max="13586" width="33.109375" style="16" customWidth="1"/>
    <col min="13587" max="13587" width="38.5546875" style="16" customWidth="1"/>
    <col min="13588" max="13839" width="9.109375" style="16"/>
    <col min="13840" max="13840" width="13.44140625" style="16" bestFit="1" customWidth="1"/>
    <col min="13841" max="13841" width="30.109375" style="16" bestFit="1" customWidth="1"/>
    <col min="13842" max="13842" width="33.109375" style="16" customWidth="1"/>
    <col min="13843" max="13843" width="38.5546875" style="16" customWidth="1"/>
    <col min="13844" max="14095" width="9.109375" style="16"/>
    <col min="14096" max="14096" width="13.44140625" style="16" bestFit="1" customWidth="1"/>
    <col min="14097" max="14097" width="30.109375" style="16" bestFit="1" customWidth="1"/>
    <col min="14098" max="14098" width="33.109375" style="16" customWidth="1"/>
    <col min="14099" max="14099" width="38.5546875" style="16" customWidth="1"/>
    <col min="14100" max="14351" width="9.109375" style="16"/>
    <col min="14352" max="14352" width="13.44140625" style="16" bestFit="1" customWidth="1"/>
    <col min="14353" max="14353" width="30.109375" style="16" bestFit="1" customWidth="1"/>
    <col min="14354" max="14354" width="33.109375" style="16" customWidth="1"/>
    <col min="14355" max="14355" width="38.5546875" style="16" customWidth="1"/>
    <col min="14356" max="14607" width="9.109375" style="16"/>
    <col min="14608" max="14608" width="13.44140625" style="16" bestFit="1" customWidth="1"/>
    <col min="14609" max="14609" width="30.109375" style="16" bestFit="1" customWidth="1"/>
    <col min="14610" max="14610" width="33.109375" style="16" customWidth="1"/>
    <col min="14611" max="14611" width="38.5546875" style="16" customWidth="1"/>
    <col min="14612" max="14863" width="9.109375" style="16"/>
    <col min="14864" max="14864" width="13.44140625" style="16" bestFit="1" customWidth="1"/>
    <col min="14865" max="14865" width="30.109375" style="16" bestFit="1" customWidth="1"/>
    <col min="14866" max="14866" width="33.109375" style="16" customWidth="1"/>
    <col min="14867" max="14867" width="38.5546875" style="16" customWidth="1"/>
    <col min="14868" max="15119" width="9.109375" style="16"/>
    <col min="15120" max="15120" width="13.44140625" style="16" bestFit="1" customWidth="1"/>
    <col min="15121" max="15121" width="30.109375" style="16" bestFit="1" customWidth="1"/>
    <col min="15122" max="15122" width="33.109375" style="16" customWidth="1"/>
    <col min="15123" max="15123" width="38.5546875" style="16" customWidth="1"/>
    <col min="15124" max="15375" width="9.109375" style="16"/>
    <col min="15376" max="15376" width="13.44140625" style="16" bestFit="1" customWidth="1"/>
    <col min="15377" max="15377" width="30.109375" style="16" bestFit="1" customWidth="1"/>
    <col min="15378" max="15378" width="33.109375" style="16" customWidth="1"/>
    <col min="15379" max="15379" width="38.5546875" style="16" customWidth="1"/>
    <col min="15380" max="15631" width="9.109375" style="16"/>
    <col min="15632" max="15632" width="13.44140625" style="16" bestFit="1" customWidth="1"/>
    <col min="15633" max="15633" width="30.109375" style="16" bestFit="1" customWidth="1"/>
    <col min="15634" max="15634" width="33.109375" style="16" customWidth="1"/>
    <col min="15635" max="15635" width="38.5546875" style="16" customWidth="1"/>
    <col min="15636" max="15887" width="9.109375" style="16"/>
    <col min="15888" max="15888" width="13.44140625" style="16" bestFit="1" customWidth="1"/>
    <col min="15889" max="15889" width="30.109375" style="16" bestFit="1" customWidth="1"/>
    <col min="15890" max="15890" width="33.109375" style="16" customWidth="1"/>
    <col min="15891" max="15891" width="38.5546875" style="16" customWidth="1"/>
    <col min="15892" max="16143" width="9.109375" style="16"/>
    <col min="16144" max="16144" width="13.44140625" style="16" bestFit="1" customWidth="1"/>
    <col min="16145" max="16145" width="30.109375" style="16" bestFit="1" customWidth="1"/>
    <col min="16146" max="16146" width="33.109375" style="16" customWidth="1"/>
    <col min="16147" max="16147" width="38.5546875" style="16" customWidth="1"/>
    <col min="16148" max="16384" width="9.109375" style="16"/>
  </cols>
  <sheetData>
    <row r="1" spans="1:55" s="3" customFormat="1" ht="33" customHeight="1" x14ac:dyDescent="0.3">
      <c r="B1" s="60" t="s">
        <v>166</v>
      </c>
      <c r="C1" s="59" t="s">
        <v>25</v>
      </c>
      <c r="N1" s="77"/>
      <c r="O1" s="77"/>
      <c r="P1" s="78"/>
      <c r="Q1" s="78"/>
      <c r="R1" s="78"/>
      <c r="S1" s="78"/>
      <c r="T1" s="78"/>
      <c r="U1" s="78"/>
      <c r="V1" s="78"/>
      <c r="W1" s="78"/>
      <c r="X1" s="78"/>
    </row>
    <row r="2" spans="1:55" ht="23.4" customHeight="1" thickBot="1" x14ac:dyDescent="0.3">
      <c r="B2" s="61" t="s">
        <v>165</v>
      </c>
      <c r="C2" s="61" t="s">
        <v>22</v>
      </c>
      <c r="O2" s="81"/>
      <c r="P2" s="81"/>
      <c r="Q2" s="81"/>
      <c r="R2" s="82"/>
      <c r="S2" s="82"/>
      <c r="T2" s="82"/>
      <c r="U2" s="82"/>
      <c r="V2" s="82"/>
      <c r="W2" s="82"/>
      <c r="X2" s="82"/>
      <c r="Y2" s="82"/>
      <c r="Z2" s="82"/>
      <c r="AA2" s="82"/>
    </row>
    <row r="3" spans="1:55" s="26" customFormat="1" ht="16.95" customHeight="1" x14ac:dyDescent="0.3">
      <c r="A3" s="24"/>
      <c r="B3" s="25"/>
      <c r="C3" s="25"/>
      <c r="D3" s="79">
        <v>2018</v>
      </c>
      <c r="E3" s="74">
        <v>2018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6"/>
      <c r="Q3" s="79">
        <v>2019</v>
      </c>
      <c r="R3" s="74">
        <v>2019</v>
      </c>
      <c r="S3" s="75"/>
      <c r="T3" s="75"/>
      <c r="U3" s="75"/>
      <c r="V3" s="75"/>
      <c r="W3" s="75"/>
      <c r="X3" s="75"/>
      <c r="Y3" s="75"/>
      <c r="Z3" s="75"/>
      <c r="AA3" s="75"/>
      <c r="AB3" s="75"/>
      <c r="AC3" s="76"/>
      <c r="AD3" s="79">
        <v>2020</v>
      </c>
      <c r="AE3" s="74">
        <v>2020</v>
      </c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9">
        <v>2021</v>
      </c>
      <c r="AR3" s="74">
        <v>2021</v>
      </c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</row>
    <row r="4" spans="1:55" s="67" customFormat="1" ht="15" customHeight="1" thickBot="1" x14ac:dyDescent="0.3">
      <c r="A4" s="4"/>
      <c r="B4" s="5"/>
      <c r="C4" s="5"/>
      <c r="D4" s="80"/>
      <c r="E4" s="66" t="s">
        <v>0</v>
      </c>
      <c r="F4" s="66" t="s">
        <v>1</v>
      </c>
      <c r="G4" s="66" t="s">
        <v>2</v>
      </c>
      <c r="H4" s="66" t="s">
        <v>3</v>
      </c>
      <c r="I4" s="66" t="s">
        <v>4</v>
      </c>
      <c r="J4" s="66" t="s">
        <v>5</v>
      </c>
      <c r="K4" s="66" t="s">
        <v>6</v>
      </c>
      <c r="L4" s="66" t="s">
        <v>7</v>
      </c>
      <c r="M4" s="66" t="s">
        <v>8</v>
      </c>
      <c r="N4" s="66" t="s">
        <v>9</v>
      </c>
      <c r="O4" s="66" t="s">
        <v>10</v>
      </c>
      <c r="P4" s="66" t="s">
        <v>11</v>
      </c>
      <c r="Q4" s="80"/>
      <c r="R4" s="66" t="s">
        <v>0</v>
      </c>
      <c r="S4" s="66" t="s">
        <v>1</v>
      </c>
      <c r="T4" s="66" t="s">
        <v>2</v>
      </c>
      <c r="U4" s="66" t="s">
        <v>3</v>
      </c>
      <c r="V4" s="66" t="s">
        <v>4</v>
      </c>
      <c r="W4" s="66" t="s">
        <v>5</v>
      </c>
      <c r="X4" s="66" t="s">
        <v>6</v>
      </c>
      <c r="Y4" s="66" t="s">
        <v>7</v>
      </c>
      <c r="Z4" s="66" t="s">
        <v>8</v>
      </c>
      <c r="AA4" s="66" t="s">
        <v>9</v>
      </c>
      <c r="AB4" s="66" t="s">
        <v>10</v>
      </c>
      <c r="AC4" s="66" t="s">
        <v>11</v>
      </c>
      <c r="AD4" s="80"/>
      <c r="AE4" s="66" t="s">
        <v>0</v>
      </c>
      <c r="AF4" s="66" t="s">
        <v>1</v>
      </c>
      <c r="AG4" s="66" t="s">
        <v>2</v>
      </c>
      <c r="AH4" s="66" t="s">
        <v>3</v>
      </c>
      <c r="AI4" s="66" t="s">
        <v>4</v>
      </c>
      <c r="AJ4" s="66" t="s">
        <v>5</v>
      </c>
      <c r="AK4" s="66" t="s">
        <v>6</v>
      </c>
      <c r="AL4" s="66" t="s">
        <v>7</v>
      </c>
      <c r="AM4" s="66" t="s">
        <v>8</v>
      </c>
      <c r="AN4" s="66" t="s">
        <v>9</v>
      </c>
      <c r="AO4" s="66" t="s">
        <v>10</v>
      </c>
      <c r="AP4" s="66" t="s">
        <v>11</v>
      </c>
      <c r="AQ4" s="80"/>
      <c r="AR4" s="83" t="s">
        <v>0</v>
      </c>
      <c r="AS4" s="66"/>
      <c r="AT4" s="66"/>
      <c r="AU4" s="66"/>
      <c r="AV4" s="66"/>
      <c r="AW4" s="66"/>
      <c r="AX4" s="66"/>
      <c r="AY4" s="66"/>
      <c r="AZ4" s="68"/>
      <c r="BA4" s="68"/>
      <c r="BB4" s="68"/>
      <c r="BC4" s="66"/>
    </row>
    <row r="5" spans="1:55" ht="16.2" customHeight="1" x14ac:dyDescent="0.25">
      <c r="A5" s="7">
        <v>417000000</v>
      </c>
      <c r="B5" s="30" t="s">
        <v>26</v>
      </c>
      <c r="C5" s="52" t="s">
        <v>12</v>
      </c>
      <c r="D5" s="18">
        <v>102.5</v>
      </c>
      <c r="E5" s="18">
        <v>102.7</v>
      </c>
      <c r="F5" s="18">
        <v>102.6</v>
      </c>
      <c r="G5" s="18">
        <v>102.4</v>
      </c>
      <c r="H5" s="18">
        <v>102.1</v>
      </c>
      <c r="I5" s="18">
        <v>103</v>
      </c>
      <c r="J5" s="18">
        <v>100</v>
      </c>
      <c r="K5" s="18">
        <v>103.3</v>
      </c>
      <c r="L5" s="18">
        <v>103.1</v>
      </c>
      <c r="M5" s="18">
        <v>101.3</v>
      </c>
      <c r="N5" s="18">
        <v>102.7</v>
      </c>
      <c r="O5" s="18">
        <v>102.3</v>
      </c>
      <c r="P5" s="18">
        <v>102.5</v>
      </c>
      <c r="Q5" s="18">
        <v>104</v>
      </c>
      <c r="R5" s="18">
        <v>102.5</v>
      </c>
      <c r="S5" s="18">
        <v>102.9</v>
      </c>
      <c r="T5" s="18">
        <v>102.63190434394419</v>
      </c>
      <c r="U5" s="18">
        <v>103.05365304436739</v>
      </c>
      <c r="V5" s="18">
        <v>103.62999214790543</v>
      </c>
      <c r="W5" s="18">
        <v>103.69238103433358</v>
      </c>
      <c r="X5" s="18">
        <v>103</v>
      </c>
      <c r="Y5" s="18">
        <v>104.4</v>
      </c>
      <c r="Z5" s="18">
        <v>104.5</v>
      </c>
      <c r="AA5" s="18">
        <v>104.3</v>
      </c>
      <c r="AB5" s="18">
        <v>104</v>
      </c>
      <c r="AC5" s="18">
        <v>104</v>
      </c>
      <c r="AD5" s="18">
        <v>77.400000000000006</v>
      </c>
      <c r="AE5" s="18">
        <v>102.4</v>
      </c>
      <c r="AF5" s="18">
        <v>101.6</v>
      </c>
      <c r="AG5" s="18">
        <v>99.7</v>
      </c>
      <c r="AH5" s="18">
        <v>82.2</v>
      </c>
      <c r="AI5" s="18">
        <v>73</v>
      </c>
      <c r="AJ5" s="18">
        <v>70</v>
      </c>
      <c r="AK5" s="18">
        <v>67.7</v>
      </c>
      <c r="AL5" s="18">
        <v>67.400000000000006</v>
      </c>
      <c r="AM5" s="18">
        <v>70</v>
      </c>
      <c r="AN5" s="18">
        <v>75.8</v>
      </c>
      <c r="AO5" s="18">
        <v>77.599999999999994</v>
      </c>
      <c r="AP5" s="18">
        <v>77.400000000000006</v>
      </c>
      <c r="AR5" s="18">
        <v>96.7</v>
      </c>
    </row>
    <row r="6" spans="1:55" ht="12.6" x14ac:dyDescent="0.25">
      <c r="A6" s="10"/>
      <c r="B6" s="31"/>
      <c r="C6" s="12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R6" s="19"/>
    </row>
    <row r="7" spans="1:55" x14ac:dyDescent="0.25">
      <c r="A7" s="10">
        <v>417050000</v>
      </c>
      <c r="B7" s="30" t="s">
        <v>27</v>
      </c>
      <c r="C7" s="11" t="s">
        <v>16</v>
      </c>
      <c r="D7" s="18">
        <v>101.4</v>
      </c>
      <c r="E7" s="18">
        <v>100.3</v>
      </c>
      <c r="F7" s="18">
        <v>101.5</v>
      </c>
      <c r="G7" s="18">
        <v>101.3</v>
      </c>
      <c r="H7" s="18">
        <v>101.1</v>
      </c>
      <c r="I7" s="18">
        <v>101.6</v>
      </c>
      <c r="J7" s="18">
        <v>101</v>
      </c>
      <c r="K7" s="18">
        <v>101</v>
      </c>
      <c r="L7" s="18">
        <v>101.8</v>
      </c>
      <c r="M7" s="18">
        <v>101.4</v>
      </c>
      <c r="N7" s="18">
        <v>101.4</v>
      </c>
      <c r="O7" s="18">
        <v>101</v>
      </c>
      <c r="P7" s="18">
        <v>101.4</v>
      </c>
      <c r="Q7" s="18">
        <v>100.7</v>
      </c>
      <c r="R7" s="18">
        <v>100.29469548133596</v>
      </c>
      <c r="S7" s="18">
        <v>100.37365716954693</v>
      </c>
      <c r="T7" s="18">
        <v>100.74953154278576</v>
      </c>
      <c r="U7" s="18">
        <v>100.69252077562328</v>
      </c>
      <c r="V7" s="18">
        <v>100.68027210884354</v>
      </c>
      <c r="W7" s="18">
        <v>100.55513878469617</v>
      </c>
      <c r="X7" s="18">
        <v>100.6</v>
      </c>
      <c r="Y7" s="18">
        <v>100.6</v>
      </c>
      <c r="Z7" s="18">
        <v>100.6</v>
      </c>
      <c r="AA7" s="18">
        <v>100.6</v>
      </c>
      <c r="AB7" s="18">
        <v>100.6</v>
      </c>
      <c r="AC7" s="18">
        <v>100.7</v>
      </c>
      <c r="AD7" s="18">
        <v>91.9</v>
      </c>
      <c r="AE7" s="18">
        <v>100.4</v>
      </c>
      <c r="AF7" s="18">
        <v>100.4</v>
      </c>
      <c r="AG7" s="18">
        <v>100.5</v>
      </c>
      <c r="AH7" s="18">
        <v>83.4</v>
      </c>
      <c r="AI7" s="18">
        <v>80.7</v>
      </c>
      <c r="AJ7" s="18">
        <v>84.3</v>
      </c>
      <c r="AK7" s="18">
        <v>86.7</v>
      </c>
      <c r="AL7" s="18">
        <v>88</v>
      </c>
      <c r="AM7" s="18">
        <v>89.2</v>
      </c>
      <c r="AN7" s="18">
        <v>90.2</v>
      </c>
      <c r="AO7" s="18">
        <v>91.2</v>
      </c>
      <c r="AP7" s="18">
        <v>91.9</v>
      </c>
      <c r="AR7" s="18">
        <v>100.4</v>
      </c>
    </row>
    <row r="8" spans="1:55" s="9" customFormat="1" ht="13.2" x14ac:dyDescent="0.25">
      <c r="A8" s="10">
        <v>417052140</v>
      </c>
      <c r="B8" s="32" t="s">
        <v>28</v>
      </c>
      <c r="C8" s="40" t="s">
        <v>129</v>
      </c>
      <c r="D8" s="19">
        <v>101.2</v>
      </c>
      <c r="E8" s="19">
        <v>100</v>
      </c>
      <c r="F8" s="19">
        <v>100.3</v>
      </c>
      <c r="G8" s="19">
        <f>'[1]Март 2018 г'!$M$23</f>
        <v>100.6</v>
      </c>
      <c r="H8" s="19">
        <f>'[1]Апрель 2018 г'!$M$23</f>
        <v>100.6</v>
      </c>
      <c r="I8" s="19">
        <f>'[1]Май 2018 г'!$M$24</f>
        <v>100.8</v>
      </c>
      <c r="J8" s="19">
        <f>'[1]Июнь 2018 г'!$M$23</f>
        <v>101</v>
      </c>
      <c r="K8" s="19">
        <v>101</v>
      </c>
      <c r="L8" s="19">
        <v>101.15118956254796</v>
      </c>
      <c r="M8" s="19">
        <v>101.2</v>
      </c>
      <c r="N8" s="19">
        <v>101.2</v>
      </c>
      <c r="O8" s="19">
        <v>101</v>
      </c>
      <c r="P8" s="19">
        <v>101.2</v>
      </c>
      <c r="Q8" s="19">
        <v>101.5</v>
      </c>
      <c r="R8" s="19">
        <v>101.4</v>
      </c>
      <c r="S8" s="19">
        <v>101.5</v>
      </c>
      <c r="T8" s="19">
        <v>101.13851992409866</v>
      </c>
      <c r="U8" s="19">
        <v>100.99009900990099</v>
      </c>
      <c r="V8" s="19">
        <v>101.15740740740742</v>
      </c>
      <c r="W8" s="19">
        <v>101.10395584176632</v>
      </c>
      <c r="X8" s="19">
        <v>101.1</v>
      </c>
      <c r="Y8" s="19">
        <v>101.15118956254796</v>
      </c>
      <c r="Z8" s="19">
        <v>101.3</v>
      </c>
      <c r="AA8" s="19">
        <v>101.3</v>
      </c>
      <c r="AB8" s="19">
        <v>101.4</v>
      </c>
      <c r="AC8" s="19">
        <v>101.5</v>
      </c>
      <c r="AD8" s="19">
        <v>93.3</v>
      </c>
      <c r="AE8" s="19">
        <v>100</v>
      </c>
      <c r="AF8" s="19">
        <v>100.9</v>
      </c>
      <c r="AG8" s="19">
        <v>100.9</v>
      </c>
      <c r="AH8" s="19">
        <v>87.4</v>
      </c>
      <c r="AI8" s="19">
        <v>84.7</v>
      </c>
      <c r="AJ8" s="19">
        <v>87.9</v>
      </c>
      <c r="AK8" s="19">
        <v>89.5</v>
      </c>
      <c r="AL8" s="19">
        <v>90</v>
      </c>
      <c r="AM8" s="19">
        <v>90.8</v>
      </c>
      <c r="AN8" s="19">
        <v>91.7</v>
      </c>
      <c r="AO8" s="19">
        <v>92.6</v>
      </c>
      <c r="AP8" s="19">
        <v>93.3</v>
      </c>
      <c r="AR8" s="19">
        <v>100</v>
      </c>
    </row>
    <row r="9" spans="1:55" ht="13.2" x14ac:dyDescent="0.25">
      <c r="A9" s="10">
        <v>417052580</v>
      </c>
      <c r="B9" s="32" t="s">
        <v>29</v>
      </c>
      <c r="C9" s="40" t="s">
        <v>130</v>
      </c>
      <c r="D9" s="19">
        <v>103</v>
      </c>
      <c r="E9" s="19">
        <v>100</v>
      </c>
      <c r="F9" s="19">
        <v>102.6</v>
      </c>
      <c r="G9" s="19">
        <f>'[1]Март 2018 г'!$M$24</f>
        <v>102.3</v>
      </c>
      <c r="H9" s="19">
        <f>'[1]Апрель 2018 г'!$M$24</f>
        <v>101.7</v>
      </c>
      <c r="I9" s="19">
        <f>'[1]Май 2018 г'!$M$25</f>
        <v>103.6</v>
      </c>
      <c r="J9" s="19">
        <f>'[1]Июнь 2018 г'!$M$24</f>
        <v>103.5</v>
      </c>
      <c r="K9" s="19">
        <v>103.5</v>
      </c>
      <c r="L9" s="19">
        <v>103.6</v>
      </c>
      <c r="M9" s="19">
        <v>103</v>
      </c>
      <c r="N9" s="19">
        <v>103</v>
      </c>
      <c r="O9" s="19">
        <v>103.5</v>
      </c>
      <c r="P9" s="19">
        <v>103</v>
      </c>
      <c r="Q9" s="19">
        <v>100.2</v>
      </c>
      <c r="R9" s="19">
        <v>100.2</v>
      </c>
      <c r="S9" s="19">
        <v>100.2</v>
      </c>
      <c r="T9" s="19">
        <v>101.24688279301746</v>
      </c>
      <c r="U9" s="19">
        <v>100.92764378478662</v>
      </c>
      <c r="V9" s="19">
        <v>100.74682598954443</v>
      </c>
      <c r="W9" s="19">
        <v>100.25773195876286</v>
      </c>
      <c r="X9" s="19">
        <v>100.3</v>
      </c>
      <c r="Y9" s="19">
        <v>100.25290844714215</v>
      </c>
      <c r="Z9" s="19">
        <v>100.2</v>
      </c>
      <c r="AA9" s="19">
        <v>100.2</v>
      </c>
      <c r="AB9" s="19">
        <v>100.2</v>
      </c>
      <c r="AC9" s="19">
        <v>100.2</v>
      </c>
      <c r="AD9" s="19">
        <v>86</v>
      </c>
      <c r="AE9" s="19">
        <v>100</v>
      </c>
      <c r="AF9" s="19">
        <v>100</v>
      </c>
      <c r="AG9" s="19">
        <v>100</v>
      </c>
      <c r="AH9" s="19">
        <v>80</v>
      </c>
      <c r="AI9" s="19">
        <v>69.400000000000006</v>
      </c>
      <c r="AJ9" s="19">
        <v>73.5</v>
      </c>
      <c r="AK9" s="19">
        <v>76.7</v>
      </c>
      <c r="AL9" s="19">
        <v>79.2</v>
      </c>
      <c r="AM9" s="19">
        <v>81.2</v>
      </c>
      <c r="AN9" s="19">
        <v>82.8</v>
      </c>
      <c r="AO9" s="19">
        <v>84.5</v>
      </c>
      <c r="AP9" s="19">
        <v>86</v>
      </c>
      <c r="AR9" s="19">
        <v>100</v>
      </c>
    </row>
    <row r="10" spans="1:55" ht="13.2" x14ac:dyDescent="0.25">
      <c r="A10" s="10">
        <v>417052360</v>
      </c>
      <c r="B10" s="32" t="s">
        <v>30</v>
      </c>
      <c r="C10" s="40" t="s">
        <v>131</v>
      </c>
      <c r="D10" s="19">
        <v>100.1</v>
      </c>
      <c r="E10" s="19">
        <v>100.7</v>
      </c>
      <c r="F10" s="19">
        <v>100.9</v>
      </c>
      <c r="G10" s="19">
        <f>'[1]Март 2018 г'!$M$25</f>
        <v>100.7</v>
      </c>
      <c r="H10" s="19">
        <f>'[1]Апрель 2018 г'!$M$25</f>
        <v>100.5</v>
      </c>
      <c r="I10" s="19">
        <f>'[1]Май 2018 г'!$M$26</f>
        <v>100.5</v>
      </c>
      <c r="J10" s="19">
        <v>100.5</v>
      </c>
      <c r="K10" s="19">
        <v>100.5</v>
      </c>
      <c r="L10" s="19">
        <v>100.5</v>
      </c>
      <c r="M10" s="19">
        <v>100.1</v>
      </c>
      <c r="N10" s="19">
        <v>100.1</v>
      </c>
      <c r="O10" s="19">
        <v>100.5</v>
      </c>
      <c r="P10" s="19">
        <v>100.1</v>
      </c>
      <c r="Q10" s="19">
        <v>100.4</v>
      </c>
      <c r="R10" s="19">
        <v>100.3</v>
      </c>
      <c r="S10" s="19">
        <v>100.4</v>
      </c>
      <c r="T10" s="19">
        <v>100.35128805620607</v>
      </c>
      <c r="U10" s="19">
        <v>100.35460992907801</v>
      </c>
      <c r="V10" s="19">
        <v>100.36683785766691</v>
      </c>
      <c r="W10" s="19">
        <v>100.36540803897684</v>
      </c>
      <c r="X10" s="19">
        <v>100.4</v>
      </c>
      <c r="Y10" s="19">
        <v>100.33557046979867</v>
      </c>
      <c r="Z10" s="19">
        <v>100.3</v>
      </c>
      <c r="AA10" s="19">
        <v>100.3</v>
      </c>
      <c r="AB10" s="19">
        <v>100.3</v>
      </c>
      <c r="AC10" s="19">
        <v>100.4</v>
      </c>
      <c r="AD10" s="19">
        <v>93.7</v>
      </c>
      <c r="AE10" s="19">
        <v>100.33444816053512</v>
      </c>
      <c r="AF10" s="19">
        <v>100.3</v>
      </c>
      <c r="AG10" s="19">
        <v>100.5</v>
      </c>
      <c r="AH10" s="19">
        <v>85.5</v>
      </c>
      <c r="AI10" s="19">
        <v>84.6</v>
      </c>
      <c r="AJ10" s="19">
        <v>87.3</v>
      </c>
      <c r="AK10" s="19">
        <v>89.3</v>
      </c>
      <c r="AL10" s="19">
        <v>90.2</v>
      </c>
      <c r="AM10" s="19">
        <v>90.9</v>
      </c>
      <c r="AN10" s="19">
        <v>91.9</v>
      </c>
      <c r="AO10" s="19">
        <v>93</v>
      </c>
      <c r="AP10" s="19">
        <v>93.7</v>
      </c>
      <c r="AR10" s="19">
        <v>100.3</v>
      </c>
    </row>
    <row r="11" spans="1:55" ht="13.2" x14ac:dyDescent="0.25">
      <c r="A11" s="10">
        <v>417052367</v>
      </c>
      <c r="B11" s="33" t="s">
        <v>31</v>
      </c>
      <c r="C11" s="50" t="s">
        <v>177</v>
      </c>
      <c r="D11" s="19">
        <v>100.2</v>
      </c>
      <c r="E11" s="19">
        <v>100</v>
      </c>
      <c r="F11" s="19">
        <v>100.4</v>
      </c>
      <c r="G11" s="19">
        <f>'[1]Март 2018 г'!$M$26</f>
        <v>100.6</v>
      </c>
      <c r="H11" s="19">
        <f>'[1]Апрель 2018 г'!$M$26</f>
        <v>100.4</v>
      </c>
      <c r="I11" s="19">
        <f>'[1]Май 2018 г'!$M$27</f>
        <v>100.3</v>
      </c>
      <c r="J11" s="19">
        <v>100.4</v>
      </c>
      <c r="K11" s="19">
        <v>100.4</v>
      </c>
      <c r="L11" s="19">
        <v>100.92272202998846</v>
      </c>
      <c r="M11" s="19">
        <v>100.2</v>
      </c>
      <c r="N11" s="19">
        <v>100.2</v>
      </c>
      <c r="O11" s="19">
        <v>100.4</v>
      </c>
      <c r="P11" s="19">
        <v>100.2</v>
      </c>
      <c r="Q11" s="19">
        <v>101</v>
      </c>
      <c r="R11" s="19">
        <v>101</v>
      </c>
      <c r="S11" s="19">
        <v>101</v>
      </c>
      <c r="T11" s="19">
        <v>101.10497237569061</v>
      </c>
      <c r="U11" s="19">
        <v>101.03092783505154</v>
      </c>
      <c r="V11" s="19">
        <v>101.01867572156198</v>
      </c>
      <c r="W11" s="19">
        <v>101.01596516690854</v>
      </c>
      <c r="X11" s="19">
        <v>101</v>
      </c>
      <c r="Y11" s="19">
        <v>100.92272202998846</v>
      </c>
      <c r="Z11" s="19">
        <v>101</v>
      </c>
      <c r="AA11" s="19">
        <v>101</v>
      </c>
      <c r="AB11" s="19">
        <v>101</v>
      </c>
      <c r="AC11" s="19">
        <v>101</v>
      </c>
      <c r="AD11" s="19">
        <v>92.2</v>
      </c>
      <c r="AE11" s="19">
        <v>100.78125</v>
      </c>
      <c r="AF11" s="19">
        <v>100.4</v>
      </c>
      <c r="AG11" s="19">
        <v>100.3</v>
      </c>
      <c r="AH11" s="19">
        <v>84.3</v>
      </c>
      <c r="AI11" s="19">
        <v>83.5</v>
      </c>
      <c r="AJ11" s="19">
        <v>85.9</v>
      </c>
      <c r="AK11" s="19">
        <v>87.9</v>
      </c>
      <c r="AL11" s="19">
        <v>88.9</v>
      </c>
      <c r="AM11" s="19">
        <v>89.7</v>
      </c>
      <c r="AN11" s="19">
        <v>90.7</v>
      </c>
      <c r="AO11" s="19">
        <v>91.6</v>
      </c>
      <c r="AP11" s="19">
        <v>92.2</v>
      </c>
      <c r="AR11" s="19">
        <v>100.8</v>
      </c>
    </row>
    <row r="12" spans="1:55" s="9" customFormat="1" ht="13.2" x14ac:dyDescent="0.25">
      <c r="A12" s="10">
        <v>417054100</v>
      </c>
      <c r="B12" s="34" t="s">
        <v>32</v>
      </c>
      <c r="C12" s="47" t="s">
        <v>132</v>
      </c>
      <c r="D12" s="19">
        <v>100.2</v>
      </c>
      <c r="E12" s="19">
        <v>100</v>
      </c>
      <c r="F12" s="19">
        <v>100</v>
      </c>
      <c r="G12" s="19">
        <f>'[1]Март 2018 г'!$M$27</f>
        <v>100</v>
      </c>
      <c r="H12" s="19">
        <f>'[1]Апрель 2018 г'!$M$27</f>
        <v>100</v>
      </c>
      <c r="I12" s="19">
        <f>'[1]Май 2018 г'!$M$28</f>
        <v>100</v>
      </c>
      <c r="J12" s="19">
        <v>100</v>
      </c>
      <c r="K12" s="19">
        <v>100</v>
      </c>
      <c r="L12" s="19">
        <v>100.2</v>
      </c>
      <c r="M12" s="19">
        <v>100.2</v>
      </c>
      <c r="N12" s="19">
        <v>100.2</v>
      </c>
      <c r="O12" s="19">
        <v>100</v>
      </c>
      <c r="P12" s="19">
        <v>100.2</v>
      </c>
      <c r="Q12" s="19">
        <v>101.2</v>
      </c>
      <c r="R12" s="19">
        <v>101.3</v>
      </c>
      <c r="S12" s="19">
        <v>101.2</v>
      </c>
      <c r="T12" s="19">
        <v>100</v>
      </c>
      <c r="U12" s="19">
        <v>100</v>
      </c>
      <c r="V12" s="19">
        <v>100</v>
      </c>
      <c r="W12" s="19">
        <v>100</v>
      </c>
      <c r="X12" s="19">
        <v>100</v>
      </c>
      <c r="Y12" s="19">
        <v>100</v>
      </c>
      <c r="Z12" s="19">
        <v>100</v>
      </c>
      <c r="AA12" s="19">
        <v>100.7</v>
      </c>
      <c r="AB12" s="19">
        <v>101.3</v>
      </c>
      <c r="AC12" s="19">
        <v>101.2</v>
      </c>
      <c r="AD12" s="19">
        <v>97.1</v>
      </c>
      <c r="AE12" s="19">
        <v>100</v>
      </c>
      <c r="AF12" s="19">
        <v>100</v>
      </c>
      <c r="AG12" s="19">
        <v>103.7</v>
      </c>
      <c r="AH12" s="19">
        <v>88.9</v>
      </c>
      <c r="AI12" s="19">
        <v>84.1</v>
      </c>
      <c r="AJ12" s="19">
        <v>86</v>
      </c>
      <c r="AK12" s="19">
        <v>87.7</v>
      </c>
      <c r="AL12" s="19">
        <v>92.5</v>
      </c>
      <c r="AM12" s="19">
        <v>96.4</v>
      </c>
      <c r="AN12" s="19">
        <v>96.6</v>
      </c>
      <c r="AO12" s="19">
        <v>96.9</v>
      </c>
      <c r="AP12" s="19">
        <v>97.1</v>
      </c>
      <c r="AR12" s="19">
        <v>100</v>
      </c>
    </row>
    <row r="13" spans="1:55" ht="13.2" x14ac:dyDescent="0.25">
      <c r="A13" s="10">
        <v>417054200</v>
      </c>
      <c r="B13" s="32" t="s">
        <v>33</v>
      </c>
      <c r="C13" s="41" t="s">
        <v>133</v>
      </c>
      <c r="D13" s="19">
        <v>101.1</v>
      </c>
      <c r="E13" s="19">
        <v>100.9</v>
      </c>
      <c r="F13" s="19">
        <v>100.9</v>
      </c>
      <c r="G13" s="19">
        <f>'[1]Март 2018 г'!$M$28</f>
        <v>101.2</v>
      </c>
      <c r="H13" s="19">
        <f>'[1]Апрель 2018 г'!$M$28</f>
        <v>101.8</v>
      </c>
      <c r="I13" s="19">
        <f>'[1]Май 2018 г'!$M$29</f>
        <v>101.7</v>
      </c>
      <c r="J13" s="19">
        <v>101.6</v>
      </c>
      <c r="K13" s="19">
        <v>101.6</v>
      </c>
      <c r="L13" s="19">
        <v>102</v>
      </c>
      <c r="M13" s="19">
        <v>101.1</v>
      </c>
      <c r="N13" s="19">
        <v>101.1</v>
      </c>
      <c r="O13" s="19">
        <v>101.6</v>
      </c>
      <c r="P13" s="19">
        <v>101.1</v>
      </c>
      <c r="Q13" s="19">
        <v>101.5</v>
      </c>
      <c r="R13" s="19">
        <v>101.5</v>
      </c>
      <c r="S13" s="19">
        <v>101.5</v>
      </c>
      <c r="T13" s="19">
        <v>101.47492625368733</v>
      </c>
      <c r="U13" s="19">
        <v>101.94384449244063</v>
      </c>
      <c r="V13" s="19">
        <v>101.83333333333333</v>
      </c>
      <c r="W13" s="19">
        <v>101.67741935483872</v>
      </c>
      <c r="X13" s="19">
        <v>101.5</v>
      </c>
      <c r="Y13" s="19">
        <v>101.45513338722716</v>
      </c>
      <c r="Z13" s="19">
        <v>101.5</v>
      </c>
      <c r="AA13" s="19">
        <v>101.4</v>
      </c>
      <c r="AB13" s="19">
        <v>101.5</v>
      </c>
      <c r="AC13" s="19">
        <v>101.5</v>
      </c>
      <c r="AD13" s="19">
        <v>93.1</v>
      </c>
      <c r="AE13" s="19">
        <v>100.90909090909091</v>
      </c>
      <c r="AF13" s="19">
        <v>100.9</v>
      </c>
      <c r="AG13" s="19">
        <v>101.2</v>
      </c>
      <c r="AH13" s="19">
        <v>79</v>
      </c>
      <c r="AI13" s="19">
        <v>77.099999999999994</v>
      </c>
      <c r="AJ13" s="19">
        <v>82.2</v>
      </c>
      <c r="AK13" s="19">
        <v>87.5</v>
      </c>
      <c r="AL13" s="19">
        <v>89.2</v>
      </c>
      <c r="AM13" s="19">
        <v>91.6</v>
      </c>
      <c r="AN13" s="19">
        <v>92.4</v>
      </c>
      <c r="AO13" s="19">
        <v>92.8</v>
      </c>
      <c r="AP13" s="19">
        <v>93.1</v>
      </c>
      <c r="AR13" s="19">
        <v>101.8</v>
      </c>
    </row>
    <row r="14" spans="1:55" ht="13.2" x14ac:dyDescent="0.25">
      <c r="A14" s="10">
        <v>417054300</v>
      </c>
      <c r="B14" s="32" t="s">
        <v>34</v>
      </c>
      <c r="C14" s="40" t="s">
        <v>134</v>
      </c>
      <c r="D14" s="19">
        <v>100.6</v>
      </c>
      <c r="E14" s="19">
        <v>100</v>
      </c>
      <c r="F14" s="19">
        <v>102</v>
      </c>
      <c r="G14" s="19">
        <f>'[1]Март 2018 г'!$M$29</f>
        <v>101.2</v>
      </c>
      <c r="H14" s="19">
        <f>'[1]Апрель 2018 г'!$M$29</f>
        <v>101.3</v>
      </c>
      <c r="I14" s="19">
        <f>'[1]Май 2018 г'!$M$30</f>
        <v>101.2</v>
      </c>
      <c r="J14" s="19">
        <v>100.9</v>
      </c>
      <c r="K14" s="19">
        <v>100.9</v>
      </c>
      <c r="L14" s="19">
        <v>100.9</v>
      </c>
      <c r="M14" s="19">
        <v>100.6</v>
      </c>
      <c r="N14" s="19">
        <v>100.6</v>
      </c>
      <c r="O14" s="19">
        <v>100.9</v>
      </c>
      <c r="P14" s="19">
        <v>100.6</v>
      </c>
      <c r="Q14" s="19">
        <v>100.4</v>
      </c>
      <c r="R14" s="19">
        <v>100.3</v>
      </c>
      <c r="S14" s="19">
        <v>100.4</v>
      </c>
      <c r="T14" s="19">
        <v>99.999999999999972</v>
      </c>
      <c r="U14" s="19">
        <v>99.999999999999986</v>
      </c>
      <c r="V14" s="19">
        <v>100.08136696501219</v>
      </c>
      <c r="W14" s="19">
        <v>100.19255455712451</v>
      </c>
      <c r="X14" s="19">
        <v>100.2</v>
      </c>
      <c r="Y14" s="19">
        <v>100.36420395421437</v>
      </c>
      <c r="Z14" s="19">
        <v>100.3</v>
      </c>
      <c r="AA14" s="19">
        <v>100.3</v>
      </c>
      <c r="AB14" s="19">
        <v>100.3</v>
      </c>
      <c r="AC14" s="19">
        <v>100.4</v>
      </c>
      <c r="AD14" s="19">
        <v>94.2</v>
      </c>
      <c r="AE14" s="19">
        <v>100.50505050505049</v>
      </c>
      <c r="AF14" s="19">
        <v>100.2</v>
      </c>
      <c r="AG14" s="19">
        <v>100.2</v>
      </c>
      <c r="AH14" s="19">
        <v>83.8</v>
      </c>
      <c r="AI14" s="19">
        <v>88</v>
      </c>
      <c r="AJ14" s="19">
        <v>90.5</v>
      </c>
      <c r="AK14" s="19">
        <v>91</v>
      </c>
      <c r="AL14" s="19">
        <v>92.3</v>
      </c>
      <c r="AM14" s="19">
        <v>92.6</v>
      </c>
      <c r="AN14" s="19">
        <v>93.3</v>
      </c>
      <c r="AO14" s="19">
        <v>93.7</v>
      </c>
      <c r="AP14" s="19">
        <v>94.2</v>
      </c>
      <c r="AR14" s="19">
        <v>100</v>
      </c>
    </row>
    <row r="15" spans="1:55" x14ac:dyDescent="0.25">
      <c r="A15" s="10"/>
      <c r="C15" s="12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R15" s="19"/>
    </row>
    <row r="16" spans="1:55" x14ac:dyDescent="0.25">
      <c r="A16" s="10">
        <v>417030000</v>
      </c>
      <c r="B16" s="30" t="s">
        <v>35</v>
      </c>
      <c r="C16" s="11" t="s">
        <v>14</v>
      </c>
      <c r="D16" s="18">
        <v>103.7</v>
      </c>
      <c r="E16" s="18">
        <v>102.9</v>
      </c>
      <c r="F16" s="18">
        <v>106.7</v>
      </c>
      <c r="G16" s="18">
        <v>105</v>
      </c>
      <c r="H16" s="18">
        <v>103.8</v>
      </c>
      <c r="I16" s="18">
        <v>103.8</v>
      </c>
      <c r="J16" s="18">
        <v>104.2</v>
      </c>
      <c r="K16" s="18">
        <v>104.1</v>
      </c>
      <c r="L16" s="18">
        <v>104.2</v>
      </c>
      <c r="M16" s="18">
        <v>104.1</v>
      </c>
      <c r="N16" s="18">
        <v>104.1</v>
      </c>
      <c r="O16" s="18">
        <v>103.8</v>
      </c>
      <c r="P16" s="18">
        <v>103.7</v>
      </c>
      <c r="Q16" s="18">
        <v>103.7</v>
      </c>
      <c r="R16" s="18">
        <v>105.4</v>
      </c>
      <c r="S16" s="18">
        <v>103.7</v>
      </c>
      <c r="T16" s="18">
        <v>105</v>
      </c>
      <c r="U16" s="18">
        <v>104.1</v>
      </c>
      <c r="V16" s="18">
        <v>104.2</v>
      </c>
      <c r="W16" s="18">
        <v>104.2</v>
      </c>
      <c r="X16" s="18">
        <v>104.3</v>
      </c>
      <c r="Y16" s="18">
        <v>105.4</v>
      </c>
      <c r="Z16" s="18">
        <v>105.3</v>
      </c>
      <c r="AA16" s="18">
        <v>105.6</v>
      </c>
      <c r="AB16" s="18">
        <v>105.4</v>
      </c>
      <c r="AC16" s="18">
        <v>103.7</v>
      </c>
      <c r="AD16" s="18">
        <v>90.8</v>
      </c>
      <c r="AE16" s="18">
        <v>103.9</v>
      </c>
      <c r="AF16" s="18">
        <v>100.2</v>
      </c>
      <c r="AG16" s="18">
        <v>98.4</v>
      </c>
      <c r="AH16" s="18">
        <v>85.3</v>
      </c>
      <c r="AI16" s="18">
        <v>82.3</v>
      </c>
      <c r="AJ16" s="18">
        <v>82.5</v>
      </c>
      <c r="AK16" s="18">
        <v>82.4</v>
      </c>
      <c r="AL16" s="18">
        <v>83.3</v>
      </c>
      <c r="AM16" s="18">
        <v>84.3</v>
      </c>
      <c r="AN16" s="18">
        <v>86.4</v>
      </c>
      <c r="AO16" s="18">
        <v>88.4</v>
      </c>
      <c r="AP16" s="18">
        <v>90.8</v>
      </c>
      <c r="AR16" s="18">
        <v>90.1</v>
      </c>
    </row>
    <row r="17" spans="1:44" ht="13.2" x14ac:dyDescent="0.25">
      <c r="A17" s="10">
        <v>417032110</v>
      </c>
      <c r="B17" s="35" t="s">
        <v>36</v>
      </c>
      <c r="C17" s="44" t="s">
        <v>135</v>
      </c>
      <c r="D17" s="19">
        <v>102.5</v>
      </c>
      <c r="E17" s="19">
        <v>102.15053763440861</v>
      </c>
      <c r="F17" s="19">
        <v>103.2258064516129</v>
      </c>
      <c r="G17" s="19">
        <v>102.28758169934639</v>
      </c>
      <c r="H17" s="19">
        <v>101.95599022004889</v>
      </c>
      <c r="I17" s="19">
        <v>101.76576295023048</v>
      </c>
      <c r="J17" s="19">
        <v>102.44698205546491</v>
      </c>
      <c r="K17" s="19">
        <v>102.4</v>
      </c>
      <c r="L17" s="19">
        <v>102.3</v>
      </c>
      <c r="M17" s="19">
        <v>102.4</v>
      </c>
      <c r="N17" s="19">
        <v>102.4</v>
      </c>
      <c r="O17" s="19">
        <v>101.95599022004889</v>
      </c>
      <c r="P17" s="19">
        <v>102.5</v>
      </c>
      <c r="Q17" s="19">
        <v>103.9</v>
      </c>
      <c r="R17" s="19">
        <v>103.9</v>
      </c>
      <c r="S17" s="19">
        <v>103.9</v>
      </c>
      <c r="T17" s="19">
        <v>103.73801916932908</v>
      </c>
      <c r="U17" s="19">
        <v>102.80575539568343</v>
      </c>
      <c r="V17" s="19">
        <v>103.39731285988485</v>
      </c>
      <c r="W17" s="19">
        <v>103.99681528662421</v>
      </c>
      <c r="X17" s="19">
        <v>103.9</v>
      </c>
      <c r="Y17" s="19">
        <v>104.1</v>
      </c>
      <c r="Z17" s="19">
        <v>103.9</v>
      </c>
      <c r="AA17" s="19">
        <v>104</v>
      </c>
      <c r="AB17" s="19">
        <v>103.9</v>
      </c>
      <c r="AC17" s="19">
        <v>103.9</v>
      </c>
      <c r="AD17" s="19">
        <v>90.7</v>
      </c>
      <c r="AE17" s="19">
        <v>100.8</v>
      </c>
      <c r="AF17" s="19">
        <v>100</v>
      </c>
      <c r="AG17" s="19">
        <v>100</v>
      </c>
      <c r="AH17" s="19">
        <v>90.3</v>
      </c>
      <c r="AI17" s="19">
        <v>88.1</v>
      </c>
      <c r="AJ17" s="19">
        <v>91.1</v>
      </c>
      <c r="AK17" s="19">
        <v>84.1</v>
      </c>
      <c r="AL17" s="19">
        <v>83.2</v>
      </c>
      <c r="AM17" s="19">
        <v>84.5</v>
      </c>
      <c r="AN17" s="19">
        <v>86.1</v>
      </c>
      <c r="AO17" s="19">
        <v>88.1</v>
      </c>
      <c r="AP17" s="19">
        <v>90.7</v>
      </c>
      <c r="AR17" s="19">
        <v>90.8</v>
      </c>
    </row>
    <row r="18" spans="1:44" s="9" customFormat="1" ht="13.2" x14ac:dyDescent="0.25">
      <c r="A18" s="10">
        <v>417032117</v>
      </c>
      <c r="B18" s="36" t="s">
        <v>37</v>
      </c>
      <c r="C18" s="51" t="s">
        <v>136</v>
      </c>
      <c r="D18" s="19">
        <v>100.1</v>
      </c>
      <c r="E18" s="19">
        <v>102.15053763440861</v>
      </c>
      <c r="F18" s="19">
        <v>103.73134328358209</v>
      </c>
      <c r="G18" s="19">
        <v>102.14285714285715</v>
      </c>
      <c r="H18" s="19">
        <v>100</v>
      </c>
      <c r="I18" s="19">
        <v>101.78571428571431</v>
      </c>
      <c r="J18" s="19">
        <v>102.70270270270272</v>
      </c>
      <c r="K18" s="19">
        <v>102.5</v>
      </c>
      <c r="L18" s="19">
        <v>102.5</v>
      </c>
      <c r="M18" s="19">
        <v>102.5</v>
      </c>
      <c r="N18" s="19">
        <v>102.5</v>
      </c>
      <c r="O18" s="19">
        <v>100</v>
      </c>
      <c r="P18" s="19">
        <v>100.1</v>
      </c>
      <c r="Q18" s="19">
        <v>101</v>
      </c>
      <c r="R18" s="19">
        <v>102</v>
      </c>
      <c r="S18" s="19">
        <v>101</v>
      </c>
      <c r="T18" s="19">
        <v>102.93706293706293</v>
      </c>
      <c r="U18" s="19">
        <v>100.69444444444444</v>
      </c>
      <c r="V18" s="19">
        <v>102.01754385964912</v>
      </c>
      <c r="W18" s="19">
        <v>103.33333333333331</v>
      </c>
      <c r="X18" s="19">
        <v>102.3</v>
      </c>
      <c r="Y18" s="19">
        <v>102.2</v>
      </c>
      <c r="Z18" s="19">
        <v>102.3</v>
      </c>
      <c r="AA18" s="19">
        <v>102.3</v>
      </c>
      <c r="AB18" s="19">
        <v>102</v>
      </c>
      <c r="AC18" s="19">
        <v>101</v>
      </c>
      <c r="AD18" s="19">
        <v>87.1</v>
      </c>
      <c r="AE18" s="19">
        <v>100.8</v>
      </c>
      <c r="AF18" s="19">
        <v>102.1</v>
      </c>
      <c r="AG18" s="19">
        <v>100</v>
      </c>
      <c r="AH18" s="19">
        <v>90.3</v>
      </c>
      <c r="AI18" s="19">
        <v>28.8</v>
      </c>
      <c r="AJ18" s="19">
        <v>55.6</v>
      </c>
      <c r="AK18" s="19">
        <v>78.900000000000006</v>
      </c>
      <c r="AL18" s="19">
        <v>82.3</v>
      </c>
      <c r="AM18" s="19">
        <v>82.6</v>
      </c>
      <c r="AN18" s="19">
        <v>83.9</v>
      </c>
      <c r="AO18" s="19">
        <v>84.4</v>
      </c>
      <c r="AP18" s="19">
        <v>87.1</v>
      </c>
      <c r="AR18" s="19">
        <v>83.5</v>
      </c>
    </row>
    <row r="19" spans="1:44" ht="13.2" x14ac:dyDescent="0.25">
      <c r="A19" s="10">
        <v>417032040</v>
      </c>
      <c r="B19" s="35" t="s">
        <v>38</v>
      </c>
      <c r="C19" s="44" t="s">
        <v>137</v>
      </c>
      <c r="D19" s="19">
        <v>102.68115942028983</v>
      </c>
      <c r="E19" s="19">
        <v>102.25806451612902</v>
      </c>
      <c r="F19" s="19">
        <v>106.54867256637166</v>
      </c>
      <c r="G19" s="19">
        <v>102.51256281407035</v>
      </c>
      <c r="H19" s="19">
        <v>102.68115942028983</v>
      </c>
      <c r="I19" s="19">
        <v>102.72463768115941</v>
      </c>
      <c r="J19" s="19">
        <v>102.25961538461539</v>
      </c>
      <c r="K19" s="19">
        <v>103.1</v>
      </c>
      <c r="L19" s="19">
        <v>103.5</v>
      </c>
      <c r="M19" s="19">
        <v>103.1</v>
      </c>
      <c r="N19" s="19">
        <v>103.1</v>
      </c>
      <c r="O19" s="19">
        <v>102.68115942028983</v>
      </c>
      <c r="P19" s="19">
        <v>102.68115942028983</v>
      </c>
      <c r="Q19" s="19">
        <v>105.2</v>
      </c>
      <c r="R19" s="19">
        <v>105.4</v>
      </c>
      <c r="S19" s="19">
        <v>105.2</v>
      </c>
      <c r="T19" s="19">
        <v>103.47358121330726</v>
      </c>
      <c r="U19" s="19">
        <v>102.65017667844522</v>
      </c>
      <c r="V19" s="19">
        <v>103.41422121896161</v>
      </c>
      <c r="W19" s="19">
        <v>103.78467324870711</v>
      </c>
      <c r="X19" s="19">
        <v>103.6</v>
      </c>
      <c r="Y19" s="19">
        <v>105.6</v>
      </c>
      <c r="Z19" s="19">
        <v>105.3</v>
      </c>
      <c r="AA19" s="19">
        <v>105.4</v>
      </c>
      <c r="AB19" s="19">
        <v>105.4</v>
      </c>
      <c r="AC19" s="19">
        <v>105.2</v>
      </c>
      <c r="AD19" s="19">
        <v>90.2</v>
      </c>
      <c r="AE19" s="19">
        <v>100.2</v>
      </c>
      <c r="AF19" s="19">
        <v>100</v>
      </c>
      <c r="AG19" s="19">
        <v>100</v>
      </c>
      <c r="AH19" s="19">
        <v>81.099999999999994</v>
      </c>
      <c r="AI19" s="19">
        <v>86.6</v>
      </c>
      <c r="AJ19" s="19">
        <v>90</v>
      </c>
      <c r="AK19" s="19">
        <v>84.2</v>
      </c>
      <c r="AL19" s="19">
        <v>83.2</v>
      </c>
      <c r="AM19" s="19">
        <v>84.5</v>
      </c>
      <c r="AN19" s="19">
        <v>86.6</v>
      </c>
      <c r="AO19" s="19">
        <v>88.5</v>
      </c>
      <c r="AP19" s="19">
        <v>90.2</v>
      </c>
      <c r="AR19" s="19">
        <v>90.1</v>
      </c>
    </row>
    <row r="20" spans="1:44" ht="13.2" x14ac:dyDescent="0.25">
      <c r="A20" s="10">
        <v>417032070</v>
      </c>
      <c r="B20" s="35" t="s">
        <v>39</v>
      </c>
      <c r="C20" s="44" t="s">
        <v>138</v>
      </c>
      <c r="D20" s="19">
        <v>102.6</v>
      </c>
      <c r="E20" s="19">
        <v>102.20183486238533</v>
      </c>
      <c r="F20" s="19">
        <v>107.69999999999999</v>
      </c>
      <c r="G20" s="19">
        <v>102.42424242424242</v>
      </c>
      <c r="H20" s="19">
        <v>102.75555555555556</v>
      </c>
      <c r="I20" s="19">
        <v>102.23693100818582</v>
      </c>
      <c r="J20" s="19">
        <v>102.48484848484848</v>
      </c>
      <c r="K20" s="19">
        <v>102.7</v>
      </c>
      <c r="L20" s="19">
        <v>102.7</v>
      </c>
      <c r="M20" s="19">
        <v>102.7</v>
      </c>
      <c r="N20" s="19">
        <v>102.7</v>
      </c>
      <c r="O20" s="19">
        <v>102.75555555555556</v>
      </c>
      <c r="P20" s="19">
        <v>102.6</v>
      </c>
      <c r="Q20" s="19">
        <v>103.8</v>
      </c>
      <c r="R20" s="19">
        <v>104.1</v>
      </c>
      <c r="S20" s="19">
        <v>103.8</v>
      </c>
      <c r="T20" s="19">
        <v>103.84160756501181</v>
      </c>
      <c r="U20" s="19">
        <v>102.90043290043289</v>
      </c>
      <c r="V20" s="19">
        <v>103.72076541459958</v>
      </c>
      <c r="W20" s="19">
        <v>103.87344766410409</v>
      </c>
      <c r="X20" s="19">
        <v>103.5</v>
      </c>
      <c r="Y20" s="19">
        <v>104.2</v>
      </c>
      <c r="Z20" s="19">
        <v>104.1</v>
      </c>
      <c r="AA20" s="19">
        <v>104.2</v>
      </c>
      <c r="AB20" s="19">
        <v>104.1</v>
      </c>
      <c r="AC20" s="19">
        <v>103.8</v>
      </c>
      <c r="AD20" s="19">
        <v>91.1</v>
      </c>
      <c r="AE20" s="19">
        <v>100.5</v>
      </c>
      <c r="AF20" s="19">
        <v>100</v>
      </c>
      <c r="AG20" s="19">
        <v>100</v>
      </c>
      <c r="AH20" s="19">
        <v>81.7</v>
      </c>
      <c r="AI20" s="19">
        <v>81</v>
      </c>
      <c r="AJ20" s="19">
        <v>86</v>
      </c>
      <c r="AK20" s="19">
        <v>84.3</v>
      </c>
      <c r="AL20" s="19">
        <v>83.3</v>
      </c>
      <c r="AM20" s="19">
        <v>84.3</v>
      </c>
      <c r="AN20" s="19">
        <v>86</v>
      </c>
      <c r="AO20" s="19">
        <v>88.1</v>
      </c>
      <c r="AP20" s="19">
        <v>91.1</v>
      </c>
      <c r="AR20" s="19">
        <v>90.2</v>
      </c>
    </row>
    <row r="21" spans="1:44" ht="13.2" x14ac:dyDescent="0.25">
      <c r="A21" s="10">
        <v>417032150</v>
      </c>
      <c r="B21" s="35" t="s">
        <v>40</v>
      </c>
      <c r="C21" s="44" t="s">
        <v>139</v>
      </c>
      <c r="D21" s="19">
        <v>102.7</v>
      </c>
      <c r="E21" s="19">
        <v>102.64900662251655</v>
      </c>
      <c r="F21" s="19">
        <v>103.31125827814569</v>
      </c>
      <c r="G21" s="19">
        <v>102.73684210526315</v>
      </c>
      <c r="H21" s="19">
        <v>102.87443267776098</v>
      </c>
      <c r="I21" s="19">
        <v>102.91616038882138</v>
      </c>
      <c r="J21" s="19">
        <v>102.14067278287462</v>
      </c>
      <c r="K21" s="19">
        <v>102</v>
      </c>
      <c r="L21" s="19">
        <v>102</v>
      </c>
      <c r="M21" s="19">
        <v>102</v>
      </c>
      <c r="N21" s="19">
        <v>102</v>
      </c>
      <c r="O21" s="19">
        <v>102.87443267776098</v>
      </c>
      <c r="P21" s="19">
        <v>102.7</v>
      </c>
      <c r="Q21" s="19">
        <v>103.5</v>
      </c>
      <c r="R21" s="19">
        <v>103.7</v>
      </c>
      <c r="S21" s="19">
        <v>103.5</v>
      </c>
      <c r="T21" s="19">
        <v>103.89344262295084</v>
      </c>
      <c r="U21" s="19">
        <v>102.79411764705884</v>
      </c>
      <c r="V21" s="19">
        <v>103.77804014167651</v>
      </c>
      <c r="W21" s="19">
        <v>103.69261477045907</v>
      </c>
      <c r="X21" s="19">
        <v>103.4</v>
      </c>
      <c r="Y21" s="19">
        <v>103.8</v>
      </c>
      <c r="Z21" s="19">
        <v>103.7</v>
      </c>
      <c r="AA21" s="19">
        <v>103.7</v>
      </c>
      <c r="AB21" s="19">
        <v>103.7</v>
      </c>
      <c r="AC21" s="19">
        <v>103.5</v>
      </c>
      <c r="AD21" s="19">
        <v>91.7</v>
      </c>
      <c r="AE21" s="19">
        <v>100.6</v>
      </c>
      <c r="AF21" s="19">
        <v>100</v>
      </c>
      <c r="AG21" s="19">
        <v>100</v>
      </c>
      <c r="AH21" s="19">
        <v>81.599999999999994</v>
      </c>
      <c r="AI21" s="19">
        <v>83.5</v>
      </c>
      <c r="AJ21" s="19">
        <v>87</v>
      </c>
      <c r="AK21" s="19">
        <v>84.3</v>
      </c>
      <c r="AL21" s="19">
        <v>83.1</v>
      </c>
      <c r="AM21" s="19">
        <v>84.1</v>
      </c>
      <c r="AN21" s="19">
        <v>86.2</v>
      </c>
      <c r="AO21" s="19">
        <v>88.3</v>
      </c>
      <c r="AP21" s="19">
        <v>91.7</v>
      </c>
      <c r="AR21" s="19">
        <v>90.4</v>
      </c>
    </row>
    <row r="22" spans="1:44" ht="13.2" x14ac:dyDescent="0.25">
      <c r="A22" s="10">
        <v>417032157</v>
      </c>
      <c r="B22" s="36" t="s">
        <v>41</v>
      </c>
      <c r="C22" s="51" t="s">
        <v>140</v>
      </c>
      <c r="D22" s="19">
        <v>100</v>
      </c>
      <c r="E22" s="19">
        <v>102.64900662251655</v>
      </c>
      <c r="F22" s="19">
        <v>116.54135338345864</v>
      </c>
      <c r="G22" s="19">
        <v>102.01005025125629</v>
      </c>
      <c r="H22" s="19">
        <v>100</v>
      </c>
      <c r="I22" s="19">
        <v>103.00546448087434</v>
      </c>
      <c r="J22" s="19">
        <v>100.80213903743316</v>
      </c>
      <c r="K22" s="19">
        <v>100.6</v>
      </c>
      <c r="L22" s="19">
        <v>100.6</v>
      </c>
      <c r="M22" s="19">
        <v>100.6</v>
      </c>
      <c r="N22" s="19">
        <v>100.6</v>
      </c>
      <c r="O22" s="19">
        <v>100</v>
      </c>
      <c r="P22" s="19">
        <v>100</v>
      </c>
      <c r="Q22" s="19">
        <v>100</v>
      </c>
      <c r="R22" s="19">
        <v>100.2</v>
      </c>
      <c r="S22" s="19">
        <v>100</v>
      </c>
      <c r="T22" s="19">
        <v>102.46305418719213</v>
      </c>
      <c r="U22" s="19">
        <v>100.49019607843137</v>
      </c>
      <c r="V22" s="19">
        <v>102.12201591511936</v>
      </c>
      <c r="W22" s="19">
        <v>102.12201591511936</v>
      </c>
      <c r="X22" s="19">
        <v>101.8</v>
      </c>
      <c r="Y22" s="19">
        <v>101.9</v>
      </c>
      <c r="Z22" s="19">
        <v>101</v>
      </c>
      <c r="AA22" s="19">
        <v>101</v>
      </c>
      <c r="AB22" s="19">
        <v>100.2</v>
      </c>
      <c r="AC22" s="19">
        <v>100</v>
      </c>
      <c r="AD22" s="19">
        <v>90.8</v>
      </c>
      <c r="AE22" s="19">
        <v>100.4</v>
      </c>
      <c r="AF22" s="19">
        <v>102.4</v>
      </c>
      <c r="AG22" s="19">
        <v>100</v>
      </c>
      <c r="AH22" s="19">
        <v>81.599999999999994</v>
      </c>
      <c r="AI22" s="19">
        <v>83.5</v>
      </c>
      <c r="AJ22" s="19">
        <v>53.5</v>
      </c>
      <c r="AK22" s="19">
        <v>79.900000000000006</v>
      </c>
      <c r="AL22" s="19">
        <v>82.3</v>
      </c>
      <c r="AM22" s="19">
        <v>80.7</v>
      </c>
      <c r="AN22" s="19">
        <v>84.9</v>
      </c>
      <c r="AO22" s="19">
        <v>84.6</v>
      </c>
      <c r="AP22" s="19">
        <v>90.8</v>
      </c>
      <c r="AR22" s="19">
        <v>81</v>
      </c>
    </row>
    <row r="23" spans="1:44" ht="13.2" x14ac:dyDescent="0.25">
      <c r="A23" s="10">
        <v>417032200</v>
      </c>
      <c r="B23" s="35" t="s">
        <v>42</v>
      </c>
      <c r="C23" s="44" t="s">
        <v>141</v>
      </c>
      <c r="D23" s="19">
        <v>103.5</v>
      </c>
      <c r="E23" s="19">
        <v>102.25988700564972</v>
      </c>
      <c r="F23" s="19">
        <v>107.53012048192771</v>
      </c>
      <c r="G23" s="19">
        <v>102.65339966832505</v>
      </c>
      <c r="H23" s="19">
        <v>103.75586854460094</v>
      </c>
      <c r="I23" s="19">
        <v>103.87036391330679</v>
      </c>
      <c r="J23" s="19">
        <v>104.57271364317842</v>
      </c>
      <c r="K23" s="19">
        <v>104.6</v>
      </c>
      <c r="L23" s="19">
        <v>104.6</v>
      </c>
      <c r="M23" s="19">
        <v>104.6</v>
      </c>
      <c r="N23" s="19">
        <v>104.6</v>
      </c>
      <c r="O23" s="19">
        <v>103.75586854460094</v>
      </c>
      <c r="P23" s="19">
        <v>103.5</v>
      </c>
      <c r="Q23" s="19">
        <v>104.7</v>
      </c>
      <c r="R23" s="19">
        <v>104.8</v>
      </c>
      <c r="S23" s="19">
        <v>104.7</v>
      </c>
      <c r="T23" s="19">
        <v>104.52342487883683</v>
      </c>
      <c r="U23" s="19">
        <v>103.28054298642535</v>
      </c>
      <c r="V23" s="19">
        <v>104.85865724381627</v>
      </c>
      <c r="W23" s="19">
        <v>104.58781362007169</v>
      </c>
      <c r="X23" s="19">
        <v>104.6</v>
      </c>
      <c r="Y23" s="19">
        <v>105.3</v>
      </c>
      <c r="Z23" s="19">
        <v>105.2</v>
      </c>
      <c r="AA23" s="19">
        <v>105.3</v>
      </c>
      <c r="AB23" s="19">
        <v>104.8</v>
      </c>
      <c r="AC23" s="19">
        <v>104.7</v>
      </c>
      <c r="AD23" s="19">
        <v>92.5</v>
      </c>
      <c r="AE23" s="19">
        <v>105</v>
      </c>
      <c r="AF23" s="19">
        <v>100</v>
      </c>
      <c r="AG23" s="19">
        <v>100</v>
      </c>
      <c r="AH23" s="19">
        <v>84.5</v>
      </c>
      <c r="AI23" s="19">
        <v>86</v>
      </c>
      <c r="AJ23" s="19">
        <v>80.3</v>
      </c>
      <c r="AK23" s="19">
        <v>84.6</v>
      </c>
      <c r="AL23" s="19">
        <v>84</v>
      </c>
      <c r="AM23" s="19">
        <v>85.5</v>
      </c>
      <c r="AN23" s="19">
        <v>87.3</v>
      </c>
      <c r="AO23" s="19">
        <v>90</v>
      </c>
      <c r="AP23" s="19">
        <v>92.5</v>
      </c>
      <c r="AR23" s="19">
        <v>90.7</v>
      </c>
    </row>
    <row r="24" spans="1:44" ht="13.2" x14ac:dyDescent="0.25">
      <c r="A24" s="10">
        <v>417032207</v>
      </c>
      <c r="B24" s="37" t="s">
        <v>43</v>
      </c>
      <c r="C24" s="51" t="s">
        <v>142</v>
      </c>
      <c r="D24" s="19">
        <v>104.21874999999999</v>
      </c>
      <c r="E24" s="19">
        <v>102.66666666666666</v>
      </c>
      <c r="F24" s="19">
        <v>110.37037037037037</v>
      </c>
      <c r="G24" s="19">
        <v>102.16666666666667</v>
      </c>
      <c r="H24" s="19">
        <v>104.21874999999999</v>
      </c>
      <c r="I24" s="19">
        <v>102.2866703848299</v>
      </c>
      <c r="J24" s="19">
        <v>102.32758620689657</v>
      </c>
      <c r="K24" s="19">
        <v>102.4</v>
      </c>
      <c r="L24" s="19">
        <v>102.4</v>
      </c>
      <c r="M24" s="19">
        <v>102.4</v>
      </c>
      <c r="N24" s="19">
        <v>102.4</v>
      </c>
      <c r="O24" s="19">
        <v>104.21874999999999</v>
      </c>
      <c r="P24" s="19">
        <v>104.21874999999999</v>
      </c>
      <c r="Q24" s="19">
        <v>100.1</v>
      </c>
      <c r="R24" s="19">
        <v>100.1</v>
      </c>
      <c r="S24" s="19">
        <v>100.1</v>
      </c>
      <c r="T24" s="19">
        <v>102.93637846655793</v>
      </c>
      <c r="U24" s="19">
        <v>102.83582089552239</v>
      </c>
      <c r="V24" s="19">
        <v>102.5081788440567</v>
      </c>
      <c r="W24" s="19">
        <v>103.11710193765794</v>
      </c>
      <c r="X24" s="19">
        <v>102.6</v>
      </c>
      <c r="Y24" s="19">
        <v>102.6</v>
      </c>
      <c r="Z24" s="19">
        <v>101.7</v>
      </c>
      <c r="AA24" s="19">
        <v>101.8</v>
      </c>
      <c r="AB24" s="19">
        <v>100.1</v>
      </c>
      <c r="AC24" s="19">
        <v>100.1</v>
      </c>
      <c r="AD24" s="19">
        <v>91.4</v>
      </c>
      <c r="AE24" s="19">
        <v>104</v>
      </c>
      <c r="AF24" s="19">
        <v>104.2</v>
      </c>
      <c r="AG24" s="19">
        <v>100</v>
      </c>
      <c r="AH24" s="19">
        <v>99.9</v>
      </c>
      <c r="AI24" s="19">
        <v>45.5</v>
      </c>
      <c r="AJ24" s="19">
        <v>68.5</v>
      </c>
      <c r="AK24" s="19">
        <v>79.3</v>
      </c>
      <c r="AL24" s="19">
        <v>83.3</v>
      </c>
      <c r="AM24" s="19">
        <v>82.2</v>
      </c>
      <c r="AN24" s="19">
        <v>86.4</v>
      </c>
      <c r="AO24" s="19">
        <v>85.4</v>
      </c>
      <c r="AP24" s="19">
        <v>91.4</v>
      </c>
      <c r="AR24" s="19">
        <v>89.7</v>
      </c>
    </row>
    <row r="25" spans="1:44" ht="13.2" x14ac:dyDescent="0.25">
      <c r="A25" s="10">
        <v>417032230</v>
      </c>
      <c r="B25" s="35" t="s">
        <v>44</v>
      </c>
      <c r="C25" s="44" t="s">
        <v>143</v>
      </c>
      <c r="D25" s="19">
        <v>100.34090909090909</v>
      </c>
      <c r="E25" s="19">
        <v>101.53846153846153</v>
      </c>
      <c r="F25" s="19">
        <v>105.71428571428572</v>
      </c>
      <c r="G25" s="19">
        <v>101.33333333333334</v>
      </c>
      <c r="H25" s="19">
        <v>100.34090909090909</v>
      </c>
      <c r="I25" s="19">
        <v>100.07955449482895</v>
      </c>
      <c r="J25" s="19">
        <v>100.19736842105264</v>
      </c>
      <c r="K25" s="19">
        <v>101</v>
      </c>
      <c r="L25" s="19">
        <v>101</v>
      </c>
      <c r="M25" s="19">
        <v>101</v>
      </c>
      <c r="N25" s="19">
        <v>101</v>
      </c>
      <c r="O25" s="19">
        <v>100.34090909090909</v>
      </c>
      <c r="P25" s="19">
        <v>100.34090909090909</v>
      </c>
      <c r="Q25" s="19">
        <v>103.1</v>
      </c>
      <c r="R25" s="19">
        <v>104.6</v>
      </c>
      <c r="S25" s="19">
        <v>103.1</v>
      </c>
      <c r="T25" s="19">
        <v>102.35602094240836</v>
      </c>
      <c r="U25" s="19">
        <v>100.11299435028249</v>
      </c>
      <c r="V25" s="19">
        <v>102.22575516693165</v>
      </c>
      <c r="W25" s="19">
        <v>102.49507550886408</v>
      </c>
      <c r="X25" s="19">
        <v>103</v>
      </c>
      <c r="Y25" s="19">
        <v>104.9</v>
      </c>
      <c r="Z25" s="19">
        <v>104.6</v>
      </c>
      <c r="AA25" s="19">
        <v>104.7</v>
      </c>
      <c r="AB25" s="19">
        <v>104.6</v>
      </c>
      <c r="AC25" s="19">
        <v>103.1</v>
      </c>
      <c r="AD25" s="19">
        <v>85.6</v>
      </c>
      <c r="AE25" s="19">
        <v>100</v>
      </c>
      <c r="AF25" s="19">
        <v>100</v>
      </c>
      <c r="AG25" s="19">
        <v>100</v>
      </c>
      <c r="AH25" s="19">
        <v>84.8</v>
      </c>
      <c r="AI25" s="19">
        <v>63.1</v>
      </c>
      <c r="AJ25" s="19">
        <v>75</v>
      </c>
      <c r="AK25" s="19">
        <v>81</v>
      </c>
      <c r="AL25" s="19">
        <v>81</v>
      </c>
      <c r="AM25" s="19">
        <v>82.7</v>
      </c>
      <c r="AN25" s="19">
        <v>82.1</v>
      </c>
      <c r="AO25" s="19">
        <v>82.1</v>
      </c>
      <c r="AP25" s="19">
        <v>85.6</v>
      </c>
      <c r="AR25" s="19">
        <v>88.6</v>
      </c>
    </row>
    <row r="26" spans="1:44" ht="13.2" x14ac:dyDescent="0.25">
      <c r="A26" s="10">
        <v>417032250</v>
      </c>
      <c r="B26" s="35" t="s">
        <v>45</v>
      </c>
      <c r="C26" s="44" t="s">
        <v>144</v>
      </c>
      <c r="D26" s="19">
        <v>101.7789757412399</v>
      </c>
      <c r="E26" s="19">
        <v>102.82051282051282</v>
      </c>
      <c r="F26" s="19">
        <v>106.55629139072849</v>
      </c>
      <c r="G26" s="19">
        <v>102.29508196721314</v>
      </c>
      <c r="H26" s="19">
        <v>101.7789757412399</v>
      </c>
      <c r="I26" s="19">
        <v>102.78118609406954</v>
      </c>
      <c r="J26" s="19">
        <v>102.91390728476821</v>
      </c>
      <c r="K26" s="19">
        <v>102.8</v>
      </c>
      <c r="L26" s="19">
        <v>102.8</v>
      </c>
      <c r="M26" s="19">
        <v>102.8</v>
      </c>
      <c r="N26" s="19">
        <v>102.8</v>
      </c>
      <c r="O26" s="19">
        <v>101.7789757412399</v>
      </c>
      <c r="P26" s="19">
        <v>101.7789757412399</v>
      </c>
      <c r="Q26" s="19">
        <v>104</v>
      </c>
      <c r="R26" s="19">
        <v>104.3</v>
      </c>
      <c r="S26" s="19">
        <v>104</v>
      </c>
      <c r="T26" s="19">
        <v>104.04647435897436</v>
      </c>
      <c r="U26" s="19">
        <v>103.88888888888887</v>
      </c>
      <c r="V26" s="19">
        <v>103.9992041384799</v>
      </c>
      <c r="W26" s="19">
        <v>104.35971685971683</v>
      </c>
      <c r="X26" s="19">
        <v>104.2</v>
      </c>
      <c r="Y26" s="19">
        <v>104.9</v>
      </c>
      <c r="Z26" s="19">
        <v>104.7</v>
      </c>
      <c r="AA26" s="19">
        <v>104.8</v>
      </c>
      <c r="AB26" s="19">
        <v>104.3</v>
      </c>
      <c r="AC26" s="19">
        <v>104</v>
      </c>
      <c r="AD26" s="19">
        <v>87.1</v>
      </c>
      <c r="AE26" s="19">
        <v>102.2</v>
      </c>
      <c r="AF26" s="19">
        <v>100</v>
      </c>
      <c r="AG26" s="19">
        <v>100</v>
      </c>
      <c r="AH26" s="19">
        <v>97.9</v>
      </c>
      <c r="AI26" s="19">
        <v>80.099999999999994</v>
      </c>
      <c r="AJ26" s="19">
        <v>76.900000000000006</v>
      </c>
      <c r="AK26" s="19">
        <v>80.400000000000006</v>
      </c>
      <c r="AL26" s="19">
        <v>82.3</v>
      </c>
      <c r="AM26" s="19">
        <v>83.1</v>
      </c>
      <c r="AN26" s="19">
        <v>85.7</v>
      </c>
      <c r="AO26" s="19">
        <v>83.6</v>
      </c>
      <c r="AP26" s="19">
        <v>87.1</v>
      </c>
      <c r="AR26" s="19">
        <v>88.3</v>
      </c>
    </row>
    <row r="27" spans="1:44" ht="13.2" x14ac:dyDescent="0.25">
      <c r="A27" s="10">
        <v>417032300</v>
      </c>
      <c r="B27" s="35" t="s">
        <v>46</v>
      </c>
      <c r="C27" s="44" t="s">
        <v>145</v>
      </c>
      <c r="D27" s="19">
        <v>100.53999999999999</v>
      </c>
      <c r="E27" s="19">
        <v>101.4</v>
      </c>
      <c r="F27" s="19">
        <v>106.92857142857142</v>
      </c>
      <c r="G27" s="19">
        <v>101.03846153846152</v>
      </c>
      <c r="H27" s="19">
        <v>100.53999999999999</v>
      </c>
      <c r="I27" s="19">
        <v>100.10513262885485</v>
      </c>
      <c r="J27" s="19">
        <v>100.28124999999999</v>
      </c>
      <c r="K27" s="19">
        <v>100.2</v>
      </c>
      <c r="L27" s="19">
        <v>100.2</v>
      </c>
      <c r="M27" s="19">
        <v>100.2</v>
      </c>
      <c r="N27" s="19">
        <v>100.2</v>
      </c>
      <c r="O27" s="19">
        <v>100.53999999999999</v>
      </c>
      <c r="P27" s="19">
        <v>100.53999999999999</v>
      </c>
      <c r="Q27" s="19">
        <v>101.6</v>
      </c>
      <c r="R27" s="19">
        <v>104.3</v>
      </c>
      <c r="S27" s="19">
        <v>101.6</v>
      </c>
      <c r="T27" s="19">
        <v>102.66463646745339</v>
      </c>
      <c r="U27" s="19">
        <v>100.94000000000001</v>
      </c>
      <c r="V27" s="19">
        <v>102.28894573852163</v>
      </c>
      <c r="W27" s="19">
        <v>103.32398462657113</v>
      </c>
      <c r="X27" s="19">
        <v>102.7</v>
      </c>
      <c r="Y27" s="19">
        <v>109.6</v>
      </c>
      <c r="Z27" s="19">
        <v>108.6</v>
      </c>
      <c r="AA27" s="19">
        <v>104.8</v>
      </c>
      <c r="AB27" s="19">
        <v>104.3</v>
      </c>
      <c r="AC27" s="19">
        <v>101.6</v>
      </c>
      <c r="AD27" s="19">
        <v>83.4</v>
      </c>
      <c r="AE27" s="19">
        <v>100.6</v>
      </c>
      <c r="AF27" s="19">
        <v>100</v>
      </c>
      <c r="AG27" s="19">
        <v>100</v>
      </c>
      <c r="AH27" s="19">
        <v>85.1</v>
      </c>
      <c r="AI27" s="19">
        <v>72.400000000000006</v>
      </c>
      <c r="AJ27" s="19">
        <v>79.400000000000006</v>
      </c>
      <c r="AK27" s="19">
        <v>83.9</v>
      </c>
      <c r="AL27" s="19">
        <v>80.900000000000006</v>
      </c>
      <c r="AM27" s="19">
        <v>82.1</v>
      </c>
      <c r="AN27" s="19">
        <v>82.2</v>
      </c>
      <c r="AO27" s="19">
        <v>81.400000000000006</v>
      </c>
      <c r="AP27" s="19">
        <v>83.4</v>
      </c>
      <c r="AR27" s="19">
        <v>89.1</v>
      </c>
    </row>
    <row r="28" spans="1:44" ht="13.2" x14ac:dyDescent="0.25">
      <c r="A28" s="10">
        <v>417034100</v>
      </c>
      <c r="B28" s="35" t="s">
        <v>47</v>
      </c>
      <c r="C28" s="44" t="s">
        <v>146</v>
      </c>
      <c r="D28" s="19">
        <v>107.3391304347826</v>
      </c>
      <c r="E28" s="19">
        <v>103.20346320346319</v>
      </c>
      <c r="F28" s="19">
        <v>108.6046511627907</v>
      </c>
      <c r="G28" s="19">
        <v>109.8573281452659</v>
      </c>
      <c r="H28" s="19">
        <v>107.3391304347826</v>
      </c>
      <c r="I28" s="19">
        <v>106.66224286662245</v>
      </c>
      <c r="J28" s="19">
        <v>106.40214477211796</v>
      </c>
      <c r="K28" s="19">
        <v>105.9</v>
      </c>
      <c r="L28" s="19">
        <v>106.7</v>
      </c>
      <c r="M28" s="19">
        <v>105.9</v>
      </c>
      <c r="N28" s="19">
        <v>105.9</v>
      </c>
      <c r="O28" s="19">
        <v>107.3391304347826</v>
      </c>
      <c r="P28" s="19">
        <v>107.3391304347826</v>
      </c>
      <c r="Q28" s="19">
        <v>107.7</v>
      </c>
      <c r="R28" s="19">
        <v>108.9</v>
      </c>
      <c r="S28" s="19">
        <v>107.7</v>
      </c>
      <c r="T28" s="19">
        <v>109.79929161747344</v>
      </c>
      <c r="U28" s="19">
        <v>106.23987034035656</v>
      </c>
      <c r="V28" s="19">
        <v>105.20094562647753</v>
      </c>
      <c r="W28" s="19">
        <v>105.11993549687564</v>
      </c>
      <c r="X28" s="19">
        <v>106</v>
      </c>
      <c r="Y28" s="19">
        <v>107.2</v>
      </c>
      <c r="Z28" s="19">
        <v>108.7</v>
      </c>
      <c r="AA28" s="19">
        <v>109.1</v>
      </c>
      <c r="AB28" s="19">
        <v>108.9</v>
      </c>
      <c r="AC28" s="19">
        <v>107.7</v>
      </c>
      <c r="AD28" s="19">
        <v>93.9</v>
      </c>
      <c r="AE28" s="19">
        <v>107.7</v>
      </c>
      <c r="AF28" s="19">
        <v>100</v>
      </c>
      <c r="AG28" s="19">
        <v>100.2</v>
      </c>
      <c r="AH28" s="19">
        <v>99.1</v>
      </c>
      <c r="AI28" s="19">
        <v>93.1</v>
      </c>
      <c r="AJ28" s="19">
        <v>92</v>
      </c>
      <c r="AK28" s="19">
        <v>85.4</v>
      </c>
      <c r="AL28" s="19">
        <v>85.3</v>
      </c>
      <c r="AM28" s="19">
        <v>86.2</v>
      </c>
      <c r="AN28" s="19">
        <v>90.6</v>
      </c>
      <c r="AO28" s="19">
        <v>92.4</v>
      </c>
      <c r="AP28" s="19">
        <v>93.9</v>
      </c>
      <c r="AR28" s="19">
        <v>91.8</v>
      </c>
    </row>
    <row r="29" spans="1:44" ht="13.2" x14ac:dyDescent="0.25">
      <c r="A29" s="10">
        <v>417034400</v>
      </c>
      <c r="B29" s="35" t="s">
        <v>48</v>
      </c>
      <c r="C29" s="44" t="s">
        <v>147</v>
      </c>
      <c r="D29" s="19">
        <v>103.52564102564101</v>
      </c>
      <c r="E29" s="19">
        <v>103.87596899224806</v>
      </c>
      <c r="F29" s="19">
        <v>108.3969465648855</v>
      </c>
      <c r="G29" s="19">
        <v>107.23192019950125</v>
      </c>
      <c r="H29" s="19">
        <v>103.52564102564101</v>
      </c>
      <c r="I29" s="19">
        <v>103.74020722769774</v>
      </c>
      <c r="J29" s="19">
        <v>104.53108535300315</v>
      </c>
      <c r="K29" s="19">
        <v>104.3</v>
      </c>
      <c r="L29" s="19">
        <v>104.3</v>
      </c>
      <c r="M29" s="19">
        <v>104.3</v>
      </c>
      <c r="N29" s="19">
        <v>104.3</v>
      </c>
      <c r="O29" s="19">
        <v>103.52564102564101</v>
      </c>
      <c r="P29" s="19">
        <v>103.52564102564101</v>
      </c>
      <c r="Q29" s="19">
        <v>105.1</v>
      </c>
      <c r="R29" s="19">
        <v>105.4</v>
      </c>
      <c r="S29" s="19">
        <v>105.1</v>
      </c>
      <c r="T29" s="19">
        <v>104.18604651162791</v>
      </c>
      <c r="U29" s="19">
        <v>104.48916408668731</v>
      </c>
      <c r="V29" s="19">
        <v>104.1412911084044</v>
      </c>
      <c r="W29" s="19">
        <v>104.13306451612905</v>
      </c>
      <c r="X29" s="19">
        <v>104.3</v>
      </c>
      <c r="Y29" s="19">
        <v>105.7</v>
      </c>
      <c r="Z29" s="19">
        <v>105.6</v>
      </c>
      <c r="AA29" s="19">
        <v>105.7</v>
      </c>
      <c r="AB29" s="19">
        <v>105.4</v>
      </c>
      <c r="AC29" s="19">
        <v>105.1</v>
      </c>
      <c r="AD29" s="19">
        <v>87.2</v>
      </c>
      <c r="AE29" s="19">
        <v>104.3</v>
      </c>
      <c r="AF29" s="19">
        <v>100</v>
      </c>
      <c r="AG29" s="19">
        <v>100</v>
      </c>
      <c r="AH29" s="19">
        <v>78.400000000000006</v>
      </c>
      <c r="AI29" s="19">
        <v>74.5</v>
      </c>
      <c r="AJ29" s="19">
        <v>71.400000000000006</v>
      </c>
      <c r="AK29" s="19">
        <v>81.400000000000006</v>
      </c>
      <c r="AL29" s="19">
        <v>82.6</v>
      </c>
      <c r="AM29" s="19">
        <v>83</v>
      </c>
      <c r="AN29" s="19">
        <v>84.4</v>
      </c>
      <c r="AO29" s="19">
        <v>85.2</v>
      </c>
      <c r="AP29" s="19">
        <v>87.2</v>
      </c>
      <c r="AR29" s="19">
        <v>87.7</v>
      </c>
    </row>
    <row r="30" spans="1:44" ht="13.2" x14ac:dyDescent="0.25">
      <c r="A30" s="10">
        <v>417034300</v>
      </c>
      <c r="B30" s="35" t="s">
        <v>49</v>
      </c>
      <c r="C30" s="44" t="s">
        <v>148</v>
      </c>
      <c r="D30" s="19">
        <v>103.43108504398826</v>
      </c>
      <c r="E30" s="19">
        <v>103.46938775510203</v>
      </c>
      <c r="F30" s="19">
        <v>108.13084112149534</v>
      </c>
      <c r="G30" s="19">
        <v>106.50442477876105</v>
      </c>
      <c r="H30" s="19">
        <v>103.43108504398826</v>
      </c>
      <c r="I30" s="19">
        <v>103.79947628159935</v>
      </c>
      <c r="J30" s="19">
        <v>104.05128205128204</v>
      </c>
      <c r="K30" s="19">
        <v>101</v>
      </c>
      <c r="L30" s="19">
        <v>101</v>
      </c>
      <c r="M30" s="19">
        <v>101</v>
      </c>
      <c r="N30" s="19">
        <v>101</v>
      </c>
      <c r="O30" s="19">
        <v>103.43108504398826</v>
      </c>
      <c r="P30" s="19">
        <v>103.43108504398826</v>
      </c>
      <c r="Q30" s="19">
        <v>104.6</v>
      </c>
      <c r="R30" s="19">
        <v>105.4</v>
      </c>
      <c r="S30" s="19">
        <v>104.6</v>
      </c>
      <c r="T30" s="19">
        <v>104.1545492314084</v>
      </c>
      <c r="U30" s="19">
        <v>104.44759206798868</v>
      </c>
      <c r="V30" s="19">
        <v>104.44713968061453</v>
      </c>
      <c r="W30" s="19">
        <v>104.27139806144241</v>
      </c>
      <c r="X30" s="19">
        <v>104.8</v>
      </c>
      <c r="Y30" s="19">
        <v>106.2</v>
      </c>
      <c r="Z30" s="19">
        <v>106.2</v>
      </c>
      <c r="AA30" s="19">
        <v>106.2</v>
      </c>
      <c r="AB30" s="19">
        <v>105.4</v>
      </c>
      <c r="AC30" s="19">
        <v>104.6</v>
      </c>
      <c r="AD30" s="19">
        <v>86.8</v>
      </c>
      <c r="AE30" s="19">
        <v>104.3</v>
      </c>
      <c r="AF30" s="19">
        <v>100</v>
      </c>
      <c r="AG30" s="19">
        <v>100</v>
      </c>
      <c r="AH30" s="19">
        <v>77.8</v>
      </c>
      <c r="AI30" s="19">
        <v>68.8</v>
      </c>
      <c r="AJ30" s="19">
        <v>74.900000000000006</v>
      </c>
      <c r="AK30" s="19">
        <v>80.900000000000006</v>
      </c>
      <c r="AL30" s="19">
        <v>82.6</v>
      </c>
      <c r="AM30" s="19">
        <v>83.7</v>
      </c>
      <c r="AN30" s="19">
        <v>84.2</v>
      </c>
      <c r="AO30" s="19">
        <v>86.1</v>
      </c>
      <c r="AP30" s="19">
        <v>86.8</v>
      </c>
      <c r="AR30" s="19">
        <v>86.8</v>
      </c>
    </row>
    <row r="31" spans="1:44" ht="13.2" x14ac:dyDescent="0.25">
      <c r="A31" s="10">
        <v>417034200</v>
      </c>
      <c r="B31" s="39" t="s">
        <v>50</v>
      </c>
      <c r="C31" s="44" t="s">
        <v>149</v>
      </c>
      <c r="D31" s="19">
        <v>103.66420274551214</v>
      </c>
      <c r="E31" s="19">
        <v>104.05405405405403</v>
      </c>
      <c r="F31" s="19">
        <v>106.23831775700936</v>
      </c>
      <c r="G31" s="19">
        <v>105.75671852899575</v>
      </c>
      <c r="H31" s="19">
        <v>103.66420274551214</v>
      </c>
      <c r="I31" s="19">
        <v>103.90983606557378</v>
      </c>
      <c r="J31" s="19">
        <v>106.31316725978648</v>
      </c>
      <c r="K31" s="19">
        <v>106</v>
      </c>
      <c r="L31" s="19">
        <v>106</v>
      </c>
      <c r="M31" s="19">
        <v>106</v>
      </c>
      <c r="N31" s="19">
        <v>106</v>
      </c>
      <c r="O31" s="19">
        <v>103.66420274551214</v>
      </c>
      <c r="P31" s="19">
        <v>103.66420274551214</v>
      </c>
      <c r="Q31" s="19">
        <v>100</v>
      </c>
      <c r="R31" s="19">
        <v>106</v>
      </c>
      <c r="S31" s="19">
        <v>100</v>
      </c>
      <c r="T31" s="19">
        <v>103.78494048415136</v>
      </c>
      <c r="U31" s="19">
        <v>105.05091649694501</v>
      </c>
      <c r="V31" s="19">
        <v>103.62073045673266</v>
      </c>
      <c r="W31" s="19">
        <v>103.60848898707906</v>
      </c>
      <c r="X31" s="19">
        <v>104.5</v>
      </c>
      <c r="Y31" s="19">
        <v>104.6</v>
      </c>
      <c r="Z31" s="19">
        <v>104.7</v>
      </c>
      <c r="AA31" s="19">
        <v>106</v>
      </c>
      <c r="AB31" s="19">
        <v>106</v>
      </c>
      <c r="AC31" s="19">
        <v>100</v>
      </c>
      <c r="AD31" s="19">
        <v>88.9</v>
      </c>
      <c r="AE31" s="19">
        <v>107.1</v>
      </c>
      <c r="AF31" s="19">
        <v>100.8</v>
      </c>
      <c r="AG31" s="19">
        <v>89.9</v>
      </c>
      <c r="AH31" s="19">
        <v>74.400000000000006</v>
      </c>
      <c r="AI31" s="19">
        <v>76.7</v>
      </c>
      <c r="AJ31" s="19">
        <v>75.7</v>
      </c>
      <c r="AK31" s="19">
        <v>75.3</v>
      </c>
      <c r="AL31" s="19">
        <v>83.6</v>
      </c>
      <c r="AM31" s="19">
        <v>82</v>
      </c>
      <c r="AN31" s="19">
        <v>82.9</v>
      </c>
      <c r="AO31" s="19">
        <v>87.4</v>
      </c>
      <c r="AP31" s="19">
        <v>88.9</v>
      </c>
      <c r="AR31" s="19">
        <v>90.9</v>
      </c>
    </row>
    <row r="32" spans="1:44" x14ac:dyDescent="0.25">
      <c r="A32" s="10"/>
      <c r="C32" s="12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R32" s="18"/>
    </row>
    <row r="33" spans="1:44" s="9" customFormat="1" x14ac:dyDescent="0.25">
      <c r="A33" s="10">
        <v>417020000</v>
      </c>
      <c r="B33" s="30" t="s">
        <v>51</v>
      </c>
      <c r="C33" s="11" t="s">
        <v>13</v>
      </c>
      <c r="D33" s="18">
        <v>104.6</v>
      </c>
      <c r="E33" s="18">
        <v>101.49735084082008</v>
      </c>
      <c r="F33" s="18">
        <v>101.61394448030987</v>
      </c>
      <c r="G33" s="18">
        <v>101.03556956325981</v>
      </c>
      <c r="H33" s="18">
        <v>101.44702842377259</v>
      </c>
      <c r="I33" s="18">
        <v>113.37366456429399</v>
      </c>
      <c r="J33" s="18">
        <v>110.37962518020186</v>
      </c>
      <c r="K33" s="18">
        <v>108.6</v>
      </c>
      <c r="L33" s="18">
        <v>106.12978495301759</v>
      </c>
      <c r="M33" s="18">
        <v>105</v>
      </c>
      <c r="N33" s="18">
        <v>105.8</v>
      </c>
      <c r="O33" s="18">
        <v>105.1</v>
      </c>
      <c r="P33" s="18">
        <v>104.6</v>
      </c>
      <c r="Q33" s="18">
        <v>103</v>
      </c>
      <c r="R33" s="18">
        <v>103.2</v>
      </c>
      <c r="S33" s="18">
        <v>103</v>
      </c>
      <c r="T33" s="18">
        <v>103.25311942959001</v>
      </c>
      <c r="U33" s="18">
        <v>102.37771739130434</v>
      </c>
      <c r="V33" s="18">
        <v>101.98683015440508</v>
      </c>
      <c r="W33" s="18">
        <v>101.91554201131909</v>
      </c>
      <c r="X33" s="18">
        <v>103.7</v>
      </c>
      <c r="Y33" s="18">
        <v>105.63313328183493</v>
      </c>
      <c r="Z33" s="18">
        <v>104.8</v>
      </c>
      <c r="AA33" s="18">
        <v>103.4</v>
      </c>
      <c r="AB33" s="18">
        <v>103.2</v>
      </c>
      <c r="AC33" s="18">
        <v>103</v>
      </c>
      <c r="AD33" s="18">
        <v>21.7</v>
      </c>
      <c r="AE33" s="18">
        <v>111.6</v>
      </c>
      <c r="AF33" s="18">
        <v>105.3</v>
      </c>
      <c r="AG33" s="18">
        <v>101.9</v>
      </c>
      <c r="AH33" s="18">
        <v>80.7</v>
      </c>
      <c r="AI33" s="18">
        <v>57.3</v>
      </c>
      <c r="AJ33" s="18">
        <v>48.1</v>
      </c>
      <c r="AK33" s="18">
        <v>41.2</v>
      </c>
      <c r="AL33" s="18">
        <v>36</v>
      </c>
      <c r="AM33" s="18">
        <v>30.1</v>
      </c>
      <c r="AN33" s="18">
        <v>26.3</v>
      </c>
      <c r="AO33" s="18">
        <v>23.8</v>
      </c>
      <c r="AP33" s="18">
        <v>21.7</v>
      </c>
      <c r="AR33" s="18">
        <v>102.2</v>
      </c>
    </row>
    <row r="34" spans="1:44" ht="13.2" x14ac:dyDescent="0.25">
      <c r="A34" s="10">
        <v>417022050</v>
      </c>
      <c r="B34" s="32" t="s">
        <v>52</v>
      </c>
      <c r="C34" s="40" t="s">
        <v>150</v>
      </c>
      <c r="D34" s="19">
        <v>101.2</v>
      </c>
      <c r="E34" s="19">
        <v>101.06085985482972</v>
      </c>
      <c r="F34" s="19">
        <v>101.11111111111111</v>
      </c>
      <c r="G34" s="19">
        <v>101.10497237569061</v>
      </c>
      <c r="H34" s="19">
        <v>101.09890109890109</v>
      </c>
      <c r="I34" s="19">
        <v>101.13744075829385</v>
      </c>
      <c r="J34" s="19">
        <v>101.20160213618156</v>
      </c>
      <c r="K34" s="19">
        <v>101</v>
      </c>
      <c r="L34" s="19">
        <v>101.2531328320802</v>
      </c>
      <c r="M34" s="19">
        <v>101.32649984926138</v>
      </c>
      <c r="N34" s="19">
        <v>101.8</v>
      </c>
      <c r="O34" s="19">
        <v>101.6</v>
      </c>
      <c r="P34" s="19">
        <v>101.2</v>
      </c>
      <c r="Q34" s="19">
        <v>101.3</v>
      </c>
      <c r="R34" s="19">
        <v>101.3</v>
      </c>
      <c r="S34" s="19">
        <v>101.3</v>
      </c>
      <c r="T34" s="19">
        <v>101.27504553734063</v>
      </c>
      <c r="U34" s="19">
        <v>101.22282608695652</v>
      </c>
      <c r="V34" s="19">
        <v>101.31208997188376</v>
      </c>
      <c r="W34" s="19">
        <v>101.31926121372032</v>
      </c>
      <c r="X34" s="19">
        <v>106.5369596815255</v>
      </c>
      <c r="Y34" s="19">
        <v>101.30363036303632</v>
      </c>
      <c r="Z34" s="19">
        <v>101.30913418625408</v>
      </c>
      <c r="AA34" s="19">
        <v>101.3</v>
      </c>
      <c r="AB34" s="19">
        <v>101.3</v>
      </c>
      <c r="AC34" s="19">
        <v>101.3</v>
      </c>
      <c r="AD34" s="19">
        <v>15.8</v>
      </c>
      <c r="AE34" s="19">
        <v>101.1</v>
      </c>
      <c r="AF34" s="19">
        <v>101.35869565217391</v>
      </c>
      <c r="AG34" s="19">
        <v>99.820143884892076</v>
      </c>
      <c r="AH34" s="19">
        <v>77.900000000000006</v>
      </c>
      <c r="AI34" s="19">
        <v>56</v>
      </c>
      <c r="AJ34" s="19">
        <v>41</v>
      </c>
      <c r="AK34" s="19">
        <v>33.911203029814068</v>
      </c>
      <c r="AL34" s="19">
        <v>27.732529727968725</v>
      </c>
      <c r="AM34" s="19">
        <v>22.2</v>
      </c>
      <c r="AN34" s="19">
        <v>19.399999999999999</v>
      </c>
      <c r="AO34" s="19">
        <v>17.7</v>
      </c>
      <c r="AP34" s="19">
        <v>15.8</v>
      </c>
      <c r="AR34" s="19">
        <v>94.594594594594597</v>
      </c>
    </row>
    <row r="35" spans="1:44" ht="13.2" x14ac:dyDescent="0.25">
      <c r="A35" s="10">
        <v>417022100</v>
      </c>
      <c r="B35" s="32" t="s">
        <v>53</v>
      </c>
      <c r="C35" s="40" t="s">
        <v>151</v>
      </c>
      <c r="D35" s="19">
        <v>119.1</v>
      </c>
      <c r="E35" s="19">
        <v>100.64003531229308</v>
      </c>
      <c r="F35" s="19">
        <v>102.83333333333333</v>
      </c>
      <c r="G35" s="19">
        <v>101.25874125874125</v>
      </c>
      <c r="H35" s="19">
        <v>102.36406619385343</v>
      </c>
      <c r="I35" s="19">
        <v>194.45544554455444</v>
      </c>
      <c r="J35" s="19">
        <v>173.76048817696417</v>
      </c>
      <c r="K35" s="19">
        <v>138.9</v>
      </c>
      <c r="L35" s="19">
        <v>138.79565646594273</v>
      </c>
      <c r="M35" s="19">
        <v>133.59375</v>
      </c>
      <c r="N35" s="19">
        <v>133.4</v>
      </c>
      <c r="O35" s="19">
        <v>133.1</v>
      </c>
      <c r="P35" s="19">
        <v>119.1</v>
      </c>
      <c r="Q35" s="19">
        <v>114.9</v>
      </c>
      <c r="R35" s="19">
        <v>115.9</v>
      </c>
      <c r="S35" s="19">
        <v>114.9</v>
      </c>
      <c r="T35" s="19">
        <v>113.81215469613259</v>
      </c>
      <c r="U35" s="19">
        <v>109.12240184757506</v>
      </c>
      <c r="V35" s="19">
        <v>104.68431771894093</v>
      </c>
      <c r="W35" s="19">
        <v>104.56741326306545</v>
      </c>
      <c r="X35" s="19">
        <v>111.09832548607189</v>
      </c>
      <c r="Y35" s="19">
        <v>139.1</v>
      </c>
      <c r="Z35" s="19">
        <v>125.60787934749156</v>
      </c>
      <c r="AA35" s="19">
        <v>116.4</v>
      </c>
      <c r="AB35" s="19">
        <v>115.9</v>
      </c>
      <c r="AC35" s="19">
        <v>114.9</v>
      </c>
      <c r="AD35" s="19">
        <v>50.3</v>
      </c>
      <c r="AE35" s="19">
        <v>139.80000000000001</v>
      </c>
      <c r="AF35" s="19">
        <v>116.96969696969697</v>
      </c>
      <c r="AG35" s="19">
        <v>107.16019417475727</v>
      </c>
      <c r="AH35" s="19">
        <v>95.6</v>
      </c>
      <c r="AI35" s="19">
        <v>55.9</v>
      </c>
      <c r="AJ35" s="19">
        <v>61.8</v>
      </c>
      <c r="AK35" s="19">
        <v>56.277347854768564</v>
      </c>
      <c r="AL35" s="19">
        <v>17.674000393379973</v>
      </c>
      <c r="AM35" s="19">
        <v>53.6</v>
      </c>
      <c r="AN35" s="19">
        <v>51.6</v>
      </c>
      <c r="AO35" s="19">
        <v>50.5</v>
      </c>
      <c r="AP35" s="19">
        <v>50.3</v>
      </c>
      <c r="AR35" s="19">
        <v>100.29673590504449</v>
      </c>
    </row>
    <row r="36" spans="1:44" ht="13.2" x14ac:dyDescent="0.25">
      <c r="A36" s="10">
        <v>417022150</v>
      </c>
      <c r="B36" s="32" t="s">
        <v>54</v>
      </c>
      <c r="C36" s="40" t="s">
        <v>152</v>
      </c>
      <c r="D36" s="19">
        <v>101.2</v>
      </c>
      <c r="E36" s="19">
        <v>101.23152709359606</v>
      </c>
      <c r="F36" s="19">
        <v>101.22249388753055</v>
      </c>
      <c r="G36" s="19">
        <v>101.29659643435983</v>
      </c>
      <c r="H36" s="19">
        <v>101.26811594202898</v>
      </c>
      <c r="I36" s="19">
        <v>101.29809921186832</v>
      </c>
      <c r="J36" s="19">
        <v>101.2861736334405</v>
      </c>
      <c r="K36" s="19">
        <v>101.3</v>
      </c>
      <c r="L36" s="19">
        <v>101.29205265724038</v>
      </c>
      <c r="M36" s="19">
        <v>101.26649076517151</v>
      </c>
      <c r="N36" s="19">
        <v>101.2</v>
      </c>
      <c r="O36" s="19">
        <v>101.26649076517151</v>
      </c>
      <c r="P36" s="19">
        <v>101.2</v>
      </c>
      <c r="Q36" s="19">
        <v>101.3</v>
      </c>
      <c r="R36" s="19">
        <v>101.3</v>
      </c>
      <c r="S36" s="19">
        <v>101.3</v>
      </c>
      <c r="T36" s="19">
        <v>101.2</v>
      </c>
      <c r="U36" s="19">
        <v>101.19260584376863</v>
      </c>
      <c r="V36" s="19">
        <v>101.18993135011442</v>
      </c>
      <c r="W36" s="19">
        <v>101.23456790123457</v>
      </c>
      <c r="X36" s="19">
        <v>106.08512067053051</v>
      </c>
      <c r="Y36" s="19">
        <v>101.20577617328519</v>
      </c>
      <c r="Z36" s="19">
        <v>101.23328122285911</v>
      </c>
      <c r="AA36" s="19">
        <v>101.2</v>
      </c>
      <c r="AB36" s="19">
        <v>101.3</v>
      </c>
      <c r="AC36" s="19">
        <v>101.3</v>
      </c>
      <c r="AD36" s="19">
        <v>19.100000000000001</v>
      </c>
      <c r="AE36" s="19">
        <v>101.4</v>
      </c>
      <c r="AF36" s="19">
        <v>101.31264916467779</v>
      </c>
      <c r="AG36" s="19">
        <v>100.63241106719367</v>
      </c>
      <c r="AH36" s="19">
        <v>77.7</v>
      </c>
      <c r="AI36" s="19">
        <v>61.7</v>
      </c>
      <c r="AJ36" s="19">
        <v>49.1</v>
      </c>
      <c r="AK36" s="19">
        <v>40.343408801300455</v>
      </c>
      <c r="AL36" s="19">
        <v>35.742312905757302</v>
      </c>
      <c r="AM36" s="19">
        <v>27.8</v>
      </c>
      <c r="AN36" s="19">
        <v>23.6</v>
      </c>
      <c r="AO36" s="19">
        <v>20.9</v>
      </c>
      <c r="AP36" s="19">
        <v>19.100000000000001</v>
      </c>
      <c r="AR36" s="19">
        <v>108.0568720379147</v>
      </c>
    </row>
    <row r="37" spans="1:44" ht="13.2" x14ac:dyDescent="0.25">
      <c r="A37" s="10">
        <v>417022157</v>
      </c>
      <c r="B37" s="33" t="s">
        <v>55</v>
      </c>
      <c r="C37" s="50" t="s">
        <v>176</v>
      </c>
      <c r="D37" s="19">
        <v>101.27118644067797</v>
      </c>
      <c r="E37" s="19">
        <v>101.1070110701107</v>
      </c>
      <c r="F37" s="19">
        <v>100.18181818181817</v>
      </c>
      <c r="G37" s="19">
        <v>101.21951219512198</v>
      </c>
      <c r="H37" s="19">
        <v>100.90090090090089</v>
      </c>
      <c r="I37" s="19">
        <v>101.29032258064517</v>
      </c>
      <c r="J37" s="19">
        <v>101.42180094786728</v>
      </c>
      <c r="K37" s="19">
        <v>101.3</v>
      </c>
      <c r="L37" s="19">
        <v>101.22699386503066</v>
      </c>
      <c r="M37" s="19">
        <v>101.27118644067797</v>
      </c>
      <c r="N37" s="19">
        <v>101.3</v>
      </c>
      <c r="O37" s="19">
        <v>101.27118644067797</v>
      </c>
      <c r="P37" s="19">
        <v>101.27118644067797</v>
      </c>
      <c r="Q37" s="19">
        <v>101.2</v>
      </c>
      <c r="R37" s="19">
        <v>101.2</v>
      </c>
      <c r="S37" s="19">
        <v>101.2</v>
      </c>
      <c r="T37" s="19">
        <v>101.20481927710843</v>
      </c>
      <c r="U37" s="19">
        <v>101.78571428571431</v>
      </c>
      <c r="V37" s="19">
        <v>101.27388535031847</v>
      </c>
      <c r="W37" s="19">
        <v>101.12149532710282</v>
      </c>
      <c r="X37" s="19">
        <v>102.94157322270696</v>
      </c>
      <c r="Y37" s="19">
        <v>101.04848484848486</v>
      </c>
      <c r="Z37" s="19">
        <v>101.04602510460252</v>
      </c>
      <c r="AA37" s="19">
        <v>101.1</v>
      </c>
      <c r="AB37" s="19">
        <v>101.2</v>
      </c>
      <c r="AC37" s="19">
        <v>101.2</v>
      </c>
      <c r="AD37" s="19">
        <v>29.9</v>
      </c>
      <c r="AE37" s="19">
        <v>100</v>
      </c>
      <c r="AF37" s="19">
        <v>100</v>
      </c>
      <c r="AG37" s="19">
        <v>101.19047619047619</v>
      </c>
      <c r="AH37" s="19">
        <v>84.2</v>
      </c>
      <c r="AI37" s="19">
        <v>67.3</v>
      </c>
      <c r="AJ37" s="19">
        <v>54.6</v>
      </c>
      <c r="AK37" s="19">
        <v>47.405154528223662</v>
      </c>
      <c r="AL37" s="19">
        <v>41.984046062496247</v>
      </c>
      <c r="AM37" s="19">
        <v>35</v>
      </c>
      <c r="AN37" s="19">
        <v>32.200000000000003</v>
      </c>
      <c r="AO37" s="19">
        <v>30.7</v>
      </c>
      <c r="AP37" s="19">
        <v>29.9</v>
      </c>
      <c r="AR37" s="19">
        <v>110.71428571428572</v>
      </c>
    </row>
    <row r="38" spans="1:44" ht="13.2" x14ac:dyDescent="0.25">
      <c r="A38" s="10">
        <v>417022200</v>
      </c>
      <c r="B38" s="39" t="s">
        <v>56</v>
      </c>
      <c r="C38" s="40" t="s">
        <v>153</v>
      </c>
      <c r="D38" s="19">
        <v>101.2</v>
      </c>
      <c r="E38" s="19">
        <v>101.44927536231883</v>
      </c>
      <c r="F38" s="19">
        <v>101.44927536231883</v>
      </c>
      <c r="G38" s="19">
        <v>101.44230769230769</v>
      </c>
      <c r="H38" s="19">
        <v>101.79856115107914</v>
      </c>
      <c r="I38" s="19">
        <v>101.40845070422537</v>
      </c>
      <c r="J38" s="19">
        <v>101.36054421768708</v>
      </c>
      <c r="K38" s="19">
        <v>101.6</v>
      </c>
      <c r="L38" s="19">
        <v>101.30576713819369</v>
      </c>
      <c r="M38" s="19">
        <v>101.26984126984127</v>
      </c>
      <c r="N38" s="19">
        <v>101.4</v>
      </c>
      <c r="O38" s="19">
        <v>101.26984126984127</v>
      </c>
      <c r="P38" s="19">
        <v>101.2</v>
      </c>
      <c r="Q38" s="19">
        <v>101.2</v>
      </c>
      <c r="R38" s="19">
        <v>101.2</v>
      </c>
      <c r="S38" s="19">
        <v>101.2</v>
      </c>
      <c r="T38" s="19">
        <v>101.42180094786728</v>
      </c>
      <c r="U38" s="19">
        <v>101.41342756183744</v>
      </c>
      <c r="V38" s="19">
        <v>101.15740740740742</v>
      </c>
      <c r="W38" s="19">
        <v>101.34003350083751</v>
      </c>
      <c r="X38" s="19">
        <v>103.33713888294007</v>
      </c>
      <c r="Y38" s="19">
        <v>103.9</v>
      </c>
      <c r="Z38" s="19">
        <v>101.25391849529781</v>
      </c>
      <c r="AA38" s="19">
        <v>101.2</v>
      </c>
      <c r="AB38" s="19">
        <v>101.2</v>
      </c>
      <c r="AC38" s="19">
        <v>101.2</v>
      </c>
      <c r="AD38" s="19">
        <v>16.899999999999999</v>
      </c>
      <c r="AE38" s="19">
        <v>101.4</v>
      </c>
      <c r="AF38" s="19">
        <v>101.40845070422534</v>
      </c>
      <c r="AG38" s="19">
        <v>100.46728971962618</v>
      </c>
      <c r="AH38" s="19">
        <v>78.3</v>
      </c>
      <c r="AI38" s="19">
        <v>53.3</v>
      </c>
      <c r="AJ38" s="19">
        <v>40</v>
      </c>
      <c r="AK38" s="19">
        <v>32.992213920389631</v>
      </c>
      <c r="AL38" s="19">
        <v>17.106105700003475</v>
      </c>
      <c r="AM38" s="19">
        <v>22.6</v>
      </c>
      <c r="AN38" s="19">
        <v>20</v>
      </c>
      <c r="AO38" s="19">
        <v>18.5</v>
      </c>
      <c r="AP38" s="19">
        <v>16.899999999999999</v>
      </c>
      <c r="AR38" s="19">
        <v>104.16666666666667</v>
      </c>
    </row>
    <row r="39" spans="1:44" ht="13.2" x14ac:dyDescent="0.25">
      <c r="A39" s="10">
        <v>417022250</v>
      </c>
      <c r="B39" s="32" t="s">
        <v>57</v>
      </c>
      <c r="C39" s="40" t="s">
        <v>154</v>
      </c>
      <c r="D39" s="19">
        <v>101.22789783889981</v>
      </c>
      <c r="E39" s="19">
        <v>101.15163147792705</v>
      </c>
      <c r="F39" s="19">
        <v>100.95693779904306</v>
      </c>
      <c r="G39" s="19">
        <v>101.27388535031847</v>
      </c>
      <c r="H39" s="19">
        <v>101.42180094786728</v>
      </c>
      <c r="I39" s="19">
        <v>101.33333333333334</v>
      </c>
      <c r="J39" s="19">
        <v>101.18152524167563</v>
      </c>
      <c r="K39" s="19">
        <v>101.3</v>
      </c>
      <c r="L39" s="19">
        <v>101.24137931034483</v>
      </c>
      <c r="M39" s="19">
        <v>101.22789783889981</v>
      </c>
      <c r="N39" s="19">
        <v>101.5</v>
      </c>
      <c r="O39" s="19">
        <v>101.22789783889981</v>
      </c>
      <c r="P39" s="19">
        <v>101.22789783889981</v>
      </c>
      <c r="Q39" s="19">
        <v>101.1</v>
      </c>
      <c r="R39" s="19">
        <v>101.1</v>
      </c>
      <c r="S39" s="19">
        <v>101.1</v>
      </c>
      <c r="T39" s="19">
        <v>101.25786163522012</v>
      </c>
      <c r="U39" s="19">
        <v>101.17096018735363</v>
      </c>
      <c r="V39" s="19">
        <v>101.16959064327484</v>
      </c>
      <c r="W39" s="19">
        <v>101.16772823779192</v>
      </c>
      <c r="X39" s="19">
        <v>100.70541569895792</v>
      </c>
      <c r="Y39" s="19">
        <v>101.12193460490462</v>
      </c>
      <c r="Z39" s="19">
        <v>101.11596312469675</v>
      </c>
      <c r="AA39" s="19">
        <v>101.1</v>
      </c>
      <c r="AB39" s="19">
        <v>101.1</v>
      </c>
      <c r="AC39" s="19">
        <v>101.1</v>
      </c>
      <c r="AD39" s="19">
        <v>10.9</v>
      </c>
      <c r="AE39" s="19">
        <v>100.9</v>
      </c>
      <c r="AF39" s="19">
        <v>100.93457943925235</v>
      </c>
      <c r="AG39" s="19">
        <v>100.62111801242236</v>
      </c>
      <c r="AH39" s="19">
        <v>76.599999999999994</v>
      </c>
      <c r="AI39" s="19">
        <v>48.8</v>
      </c>
      <c r="AJ39" s="19">
        <v>36.200000000000003</v>
      </c>
      <c r="AK39" s="19">
        <v>29.37263277001616</v>
      </c>
      <c r="AL39" s="19">
        <v>24.251079509858741</v>
      </c>
      <c r="AM39" s="19">
        <v>18.3</v>
      </c>
      <c r="AN39" s="19">
        <v>15.1</v>
      </c>
      <c r="AO39" s="19">
        <v>13.1</v>
      </c>
      <c r="AP39" s="19">
        <v>10.9</v>
      </c>
      <c r="AR39" s="19">
        <v>98.148148148148138</v>
      </c>
    </row>
    <row r="40" spans="1:44" ht="13.2" x14ac:dyDescent="0.25">
      <c r="A40" s="10">
        <v>417024100</v>
      </c>
      <c r="B40" s="32" t="s">
        <v>58</v>
      </c>
      <c r="C40" s="40" t="s">
        <v>155</v>
      </c>
      <c r="D40" s="19">
        <v>101.24153498871334</v>
      </c>
      <c r="E40" s="19">
        <v>101.05263157894737</v>
      </c>
      <c r="F40" s="19">
        <v>101.30890052356021</v>
      </c>
      <c r="G40" s="19">
        <v>101.21527777777777</v>
      </c>
      <c r="H40" s="19">
        <v>101.16429495472188</v>
      </c>
      <c r="I40" s="19">
        <v>101.14394661582458</v>
      </c>
      <c r="J40" s="19">
        <v>101.1881188118812</v>
      </c>
      <c r="K40" s="19">
        <v>101.3</v>
      </c>
      <c r="L40" s="19">
        <v>101.26118795768917</v>
      </c>
      <c r="M40" s="19">
        <v>101.24153498871334</v>
      </c>
      <c r="N40" s="19">
        <v>101.6</v>
      </c>
      <c r="O40" s="19">
        <v>101.24153498871334</v>
      </c>
      <c r="P40" s="19">
        <v>101.24153498871334</v>
      </c>
      <c r="Q40" s="19">
        <v>101.3</v>
      </c>
      <c r="R40" s="19">
        <v>101.2</v>
      </c>
      <c r="S40" s="19">
        <v>101.3</v>
      </c>
      <c r="T40" s="19">
        <v>101.2006861063465</v>
      </c>
      <c r="U40" s="19">
        <v>101.27877237851663</v>
      </c>
      <c r="V40" s="19">
        <v>101.22525918944393</v>
      </c>
      <c r="W40" s="19">
        <v>101.23939986953685</v>
      </c>
      <c r="X40" s="19">
        <v>103.06159991979051</v>
      </c>
      <c r="Y40" s="19">
        <v>101.23985536359983</v>
      </c>
      <c r="Z40" s="19">
        <v>101.25418060200668</v>
      </c>
      <c r="AA40" s="19">
        <v>101.2</v>
      </c>
      <c r="AB40" s="19">
        <v>101.2</v>
      </c>
      <c r="AC40" s="19">
        <v>101.3</v>
      </c>
      <c r="AD40" s="19">
        <v>10.8</v>
      </c>
      <c r="AE40" s="19">
        <v>101.5</v>
      </c>
      <c r="AF40" s="19">
        <v>101.53452685421995</v>
      </c>
      <c r="AG40" s="19">
        <v>100.33898305084745</v>
      </c>
      <c r="AH40" s="19">
        <v>76.099999999999994</v>
      </c>
      <c r="AI40" s="19">
        <v>57.2</v>
      </c>
      <c r="AJ40" s="19">
        <v>40.299999999999997</v>
      </c>
      <c r="AK40" s="19">
        <v>32.588060316177355</v>
      </c>
      <c r="AL40" s="19">
        <v>25.715714365083777</v>
      </c>
      <c r="AM40" s="19">
        <v>18.600000000000001</v>
      </c>
      <c r="AN40" s="19">
        <v>14.9</v>
      </c>
      <c r="AO40" s="19">
        <v>12.6</v>
      </c>
      <c r="AP40" s="19">
        <v>10.8</v>
      </c>
      <c r="AR40" s="19">
        <v>101.5228426395939</v>
      </c>
    </row>
    <row r="41" spans="1:44" s="9" customFormat="1" ht="13.2" x14ac:dyDescent="0.25">
      <c r="A41" s="10">
        <v>417024200</v>
      </c>
      <c r="B41" s="32" t="s">
        <v>59</v>
      </c>
      <c r="C41" s="41" t="s">
        <v>156</v>
      </c>
      <c r="D41" s="19">
        <v>101.5</v>
      </c>
      <c r="E41" s="19">
        <v>103.58208955223883</v>
      </c>
      <c r="F41" s="19">
        <v>101.69204737732656</v>
      </c>
      <c r="G41" s="19">
        <v>100.11737089201876</v>
      </c>
      <c r="H41" s="19">
        <v>101.3611615245009</v>
      </c>
      <c r="I41" s="19">
        <v>101.28847530422331</v>
      </c>
      <c r="J41" s="19">
        <v>101.24787294384572</v>
      </c>
      <c r="K41" s="19">
        <v>101.3</v>
      </c>
      <c r="L41" s="19">
        <v>101.67464114832534</v>
      </c>
      <c r="M41" s="19">
        <v>101.5784281486353</v>
      </c>
      <c r="N41" s="19">
        <v>101.9</v>
      </c>
      <c r="O41" s="19">
        <v>101.5784281486353</v>
      </c>
      <c r="P41" s="19">
        <v>101.5</v>
      </c>
      <c r="Q41" s="19">
        <v>101.5</v>
      </c>
      <c r="R41" s="19">
        <v>101.8</v>
      </c>
      <c r="S41" s="19">
        <v>101.5</v>
      </c>
      <c r="T41" s="19">
        <v>101.17233294255567</v>
      </c>
      <c r="U41" s="19">
        <v>101.16383169203222</v>
      </c>
      <c r="V41" s="19">
        <v>101.20141342756183</v>
      </c>
      <c r="W41" s="19">
        <v>101.28851540616246</v>
      </c>
      <c r="X41" s="19">
        <v>103.67324248078378</v>
      </c>
      <c r="Y41" s="19">
        <v>124.90196078431374</v>
      </c>
      <c r="Z41" s="19">
        <v>101.29491744901262</v>
      </c>
      <c r="AA41" s="19">
        <v>101.6</v>
      </c>
      <c r="AB41" s="19">
        <v>101.8</v>
      </c>
      <c r="AC41" s="19">
        <v>101.5</v>
      </c>
      <c r="AD41" s="19">
        <v>28.9</v>
      </c>
      <c r="AE41" s="19">
        <v>101.1</v>
      </c>
      <c r="AF41" s="19">
        <v>105.26315789473684</v>
      </c>
      <c r="AG41" s="19">
        <v>101.96987253765933</v>
      </c>
      <c r="AH41" s="19">
        <v>80</v>
      </c>
      <c r="AI41" s="19">
        <v>59</v>
      </c>
      <c r="AJ41" s="19">
        <v>50.1</v>
      </c>
      <c r="AK41" s="19">
        <v>45.171564265560072</v>
      </c>
      <c r="AL41" s="19">
        <v>33.343799058084763</v>
      </c>
      <c r="AM41" s="19">
        <v>36.799999999999997</v>
      </c>
      <c r="AN41" s="19">
        <v>33.5</v>
      </c>
      <c r="AO41" s="19">
        <v>31.2</v>
      </c>
      <c r="AP41" s="19">
        <v>28.9</v>
      </c>
      <c r="AR41" s="19">
        <v>103.94366197183098</v>
      </c>
    </row>
    <row r="42" spans="1:44" s="9" customFormat="1" x14ac:dyDescent="0.25">
      <c r="A42" s="10"/>
      <c r="C42" s="1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R42" s="19"/>
    </row>
    <row r="43" spans="1:44" x14ac:dyDescent="0.25">
      <c r="A43" s="10">
        <v>417040000</v>
      </c>
      <c r="B43" s="30" t="s">
        <v>60</v>
      </c>
      <c r="C43" s="11" t="s">
        <v>15</v>
      </c>
      <c r="D43" s="18">
        <v>101.9</v>
      </c>
      <c r="E43" s="18">
        <v>103.2</v>
      </c>
      <c r="F43" s="18">
        <v>102.9</v>
      </c>
      <c r="G43" s="18">
        <v>102.3</v>
      </c>
      <c r="H43" s="18">
        <v>103</v>
      </c>
      <c r="I43" s="18">
        <v>104</v>
      </c>
      <c r="J43" s="18">
        <v>104.2</v>
      </c>
      <c r="K43" s="18">
        <v>103.9</v>
      </c>
      <c r="L43" s="18">
        <v>103.6</v>
      </c>
      <c r="M43" s="18">
        <v>101.7</v>
      </c>
      <c r="N43" s="18">
        <v>101.8</v>
      </c>
      <c r="O43" s="18">
        <v>101.5</v>
      </c>
      <c r="P43" s="18">
        <v>101.9</v>
      </c>
      <c r="Q43" s="18">
        <v>105.1</v>
      </c>
      <c r="R43" s="18">
        <v>105.3</v>
      </c>
      <c r="S43" s="18">
        <v>105.1</v>
      </c>
      <c r="T43" s="18">
        <v>101.6</v>
      </c>
      <c r="U43" s="18">
        <v>101.9</v>
      </c>
      <c r="V43" s="18">
        <v>103.4</v>
      </c>
      <c r="W43" s="18">
        <v>104.4</v>
      </c>
      <c r="X43" s="18">
        <v>104.2</v>
      </c>
      <c r="Y43" s="18">
        <v>103.6</v>
      </c>
      <c r="Z43" s="18">
        <v>103.8</v>
      </c>
      <c r="AA43" s="18">
        <v>104.3</v>
      </c>
      <c r="AB43" s="18">
        <v>105.3</v>
      </c>
      <c r="AC43" s="18">
        <v>105.1</v>
      </c>
      <c r="AD43" s="18">
        <v>101.3</v>
      </c>
      <c r="AE43" s="18">
        <v>105.6</v>
      </c>
      <c r="AF43" s="18">
        <v>105.6</v>
      </c>
      <c r="AG43" s="18">
        <v>99.8</v>
      </c>
      <c r="AH43" s="18">
        <v>73.8</v>
      </c>
      <c r="AI43" s="18">
        <v>62.8</v>
      </c>
      <c r="AJ43" s="18">
        <v>71.7</v>
      </c>
      <c r="AK43" s="18">
        <v>72.900000000000006</v>
      </c>
      <c r="AL43" s="18">
        <v>74.400000000000006</v>
      </c>
      <c r="AM43" s="18">
        <v>80.099999999999994</v>
      </c>
      <c r="AN43" s="18">
        <v>87.1</v>
      </c>
      <c r="AO43" s="18">
        <v>95.2</v>
      </c>
      <c r="AP43" s="18">
        <v>101.3</v>
      </c>
      <c r="AR43" s="18">
        <v>102.5</v>
      </c>
    </row>
    <row r="44" spans="1:44" ht="13.2" x14ac:dyDescent="0.25">
      <c r="A44" s="10">
        <v>417042100</v>
      </c>
      <c r="B44" s="32" t="s">
        <v>61</v>
      </c>
      <c r="C44" s="40" t="s">
        <v>157</v>
      </c>
      <c r="D44" s="19">
        <v>102</v>
      </c>
      <c r="E44" s="19">
        <v>105.4</v>
      </c>
      <c r="F44" s="19">
        <v>102.6</v>
      </c>
      <c r="G44" s="19">
        <v>103.2</v>
      </c>
      <c r="H44" s="19">
        <v>103.3</v>
      </c>
      <c r="I44" s="19">
        <v>103</v>
      </c>
      <c r="J44" s="19">
        <v>102.8</v>
      </c>
      <c r="K44" s="19">
        <v>102.6</v>
      </c>
      <c r="L44" s="19">
        <v>103.7</v>
      </c>
      <c r="M44" s="19">
        <v>103</v>
      </c>
      <c r="N44" s="19">
        <v>102.4</v>
      </c>
      <c r="O44" s="19">
        <v>102.4</v>
      </c>
      <c r="P44" s="19">
        <v>102</v>
      </c>
      <c r="Q44" s="19">
        <v>104</v>
      </c>
      <c r="R44" s="19">
        <v>104</v>
      </c>
      <c r="S44" s="19">
        <v>104</v>
      </c>
      <c r="T44" s="19">
        <v>100</v>
      </c>
      <c r="U44" s="19">
        <v>100</v>
      </c>
      <c r="V44" s="19">
        <v>100.8</v>
      </c>
      <c r="W44" s="19">
        <v>104.3</v>
      </c>
      <c r="X44" s="19">
        <v>104.37710437710439</v>
      </c>
      <c r="Y44" s="19">
        <v>103.7</v>
      </c>
      <c r="Z44" s="19">
        <v>103.2</v>
      </c>
      <c r="AA44" s="19">
        <v>103.9</v>
      </c>
      <c r="AB44" s="19">
        <v>104</v>
      </c>
      <c r="AC44" s="19">
        <v>104</v>
      </c>
      <c r="AD44" s="19">
        <v>100.6</v>
      </c>
      <c r="AE44" s="19">
        <v>109.3</v>
      </c>
      <c r="AF44" s="19">
        <v>102</v>
      </c>
      <c r="AG44" s="19">
        <v>98.7</v>
      </c>
      <c r="AH44" s="19">
        <v>73.400000000000006</v>
      </c>
      <c r="AI44" s="19">
        <v>67.7</v>
      </c>
      <c r="AJ44" s="19">
        <v>74</v>
      </c>
      <c r="AK44" s="19">
        <v>75.5</v>
      </c>
      <c r="AL44" s="19">
        <v>73.2</v>
      </c>
      <c r="AM44" s="19">
        <v>79.099999999999994</v>
      </c>
      <c r="AN44" s="19">
        <v>89</v>
      </c>
      <c r="AO44" s="19">
        <v>97.7</v>
      </c>
      <c r="AP44" s="19">
        <v>100.6</v>
      </c>
      <c r="AR44" s="19">
        <v>101.9</v>
      </c>
    </row>
    <row r="45" spans="1:44" ht="13.2" x14ac:dyDescent="0.25">
      <c r="A45" s="10">
        <v>417042200</v>
      </c>
      <c r="B45" s="32" t="s">
        <v>62</v>
      </c>
      <c r="C45" s="40" t="s">
        <v>158</v>
      </c>
      <c r="D45" s="19">
        <v>100.5</v>
      </c>
      <c r="E45" s="19">
        <v>102.6</v>
      </c>
      <c r="F45" s="19">
        <v>102.7</v>
      </c>
      <c r="G45" s="19">
        <v>103</v>
      </c>
      <c r="H45" s="19">
        <v>101.5</v>
      </c>
      <c r="I45" s="19">
        <v>104.3</v>
      </c>
      <c r="J45" s="19">
        <v>105</v>
      </c>
      <c r="K45" s="19">
        <v>104.8</v>
      </c>
      <c r="L45" s="19">
        <v>101.1</v>
      </c>
      <c r="M45" s="19">
        <v>100.1</v>
      </c>
      <c r="N45" s="19">
        <v>100.1</v>
      </c>
      <c r="O45" s="19">
        <v>100.5</v>
      </c>
      <c r="P45" s="19">
        <v>100.5</v>
      </c>
      <c r="Q45" s="19">
        <v>105.2</v>
      </c>
      <c r="R45" s="19">
        <v>104</v>
      </c>
      <c r="S45" s="19">
        <v>105.2</v>
      </c>
      <c r="T45" s="19">
        <v>102</v>
      </c>
      <c r="U45" s="19">
        <v>100.8</v>
      </c>
      <c r="V45" s="19">
        <v>100.1</v>
      </c>
      <c r="W45" s="19">
        <v>101.6</v>
      </c>
      <c r="X45" s="19">
        <v>101.32192846034216</v>
      </c>
      <c r="Y45" s="19">
        <v>101.1</v>
      </c>
      <c r="Z45" s="19">
        <v>102.2</v>
      </c>
      <c r="AA45" s="19">
        <v>103.1</v>
      </c>
      <c r="AB45" s="19">
        <v>104</v>
      </c>
      <c r="AC45" s="19">
        <v>105.2</v>
      </c>
      <c r="AD45" s="19">
        <v>102.8</v>
      </c>
      <c r="AE45" s="19">
        <v>105.3</v>
      </c>
      <c r="AF45" s="19">
        <v>107.1</v>
      </c>
      <c r="AG45" s="19">
        <v>98.4</v>
      </c>
      <c r="AH45" s="19">
        <v>74.7</v>
      </c>
      <c r="AI45" s="19">
        <v>60</v>
      </c>
      <c r="AJ45" s="19">
        <v>70.099999999999994</v>
      </c>
      <c r="AK45" s="19">
        <v>72.7</v>
      </c>
      <c r="AL45" s="19">
        <v>74.3</v>
      </c>
      <c r="AM45" s="19">
        <v>80.099999999999994</v>
      </c>
      <c r="AN45" s="19">
        <v>88.9</v>
      </c>
      <c r="AO45" s="19">
        <v>96.8</v>
      </c>
      <c r="AP45" s="19">
        <v>102.8</v>
      </c>
      <c r="AR45" s="19">
        <v>102.3</v>
      </c>
    </row>
    <row r="46" spans="1:44" ht="13.2" x14ac:dyDescent="0.25">
      <c r="A46" s="10">
        <v>417042300</v>
      </c>
      <c r="B46" s="32" t="s">
        <v>63</v>
      </c>
      <c r="C46" s="40" t="s">
        <v>159</v>
      </c>
      <c r="D46" s="19">
        <v>103.5</v>
      </c>
      <c r="E46" s="19">
        <v>103.6</v>
      </c>
      <c r="F46" s="19">
        <v>103.8</v>
      </c>
      <c r="G46" s="19">
        <v>103.7</v>
      </c>
      <c r="H46" s="19">
        <v>103.9</v>
      </c>
      <c r="I46" s="19">
        <v>104.5</v>
      </c>
      <c r="J46" s="19">
        <v>101.9</v>
      </c>
      <c r="K46" s="19">
        <v>101.9</v>
      </c>
      <c r="L46" s="19">
        <v>105.7</v>
      </c>
      <c r="M46" s="19">
        <v>102</v>
      </c>
      <c r="N46" s="19">
        <v>101.6</v>
      </c>
      <c r="O46" s="19">
        <v>100.5</v>
      </c>
      <c r="P46" s="19">
        <v>103.5</v>
      </c>
      <c r="Q46" s="19">
        <v>106.2</v>
      </c>
      <c r="R46" s="19">
        <v>105.9</v>
      </c>
      <c r="S46" s="19">
        <v>106.2</v>
      </c>
      <c r="T46" s="19">
        <v>101.2</v>
      </c>
      <c r="U46" s="19">
        <v>100.8</v>
      </c>
      <c r="V46" s="19">
        <v>102.3</v>
      </c>
      <c r="W46" s="19">
        <v>104.4</v>
      </c>
      <c r="X46" s="19">
        <v>105.14705882352942</v>
      </c>
      <c r="Y46" s="19">
        <v>105.7</v>
      </c>
      <c r="Z46" s="19">
        <v>106</v>
      </c>
      <c r="AA46" s="19">
        <v>105.4</v>
      </c>
      <c r="AB46" s="19">
        <v>105.9</v>
      </c>
      <c r="AC46" s="19">
        <v>106.2</v>
      </c>
      <c r="AD46" s="19">
        <v>100.3</v>
      </c>
      <c r="AE46" s="19">
        <v>106.7</v>
      </c>
      <c r="AF46" s="19">
        <v>106.8</v>
      </c>
      <c r="AG46" s="19">
        <v>98.8</v>
      </c>
      <c r="AH46" s="19">
        <v>78.2</v>
      </c>
      <c r="AI46" s="19">
        <v>69.599999999999994</v>
      </c>
      <c r="AJ46" s="19">
        <v>76.599999999999994</v>
      </c>
      <c r="AK46" s="19">
        <v>68.599999999999994</v>
      </c>
      <c r="AL46" s="19">
        <v>70.900000000000006</v>
      </c>
      <c r="AM46" s="19">
        <v>80.599999999999994</v>
      </c>
      <c r="AN46" s="19">
        <v>84.1</v>
      </c>
      <c r="AO46" s="19">
        <v>92.4</v>
      </c>
      <c r="AP46" s="19">
        <v>100.3</v>
      </c>
      <c r="AR46" s="19">
        <v>101.9</v>
      </c>
    </row>
    <row r="47" spans="1:44" ht="13.2" x14ac:dyDescent="0.25">
      <c r="A47" s="10">
        <v>417042350</v>
      </c>
      <c r="B47" s="32" t="s">
        <v>64</v>
      </c>
      <c r="C47" s="40" t="s">
        <v>160</v>
      </c>
      <c r="D47" s="19">
        <v>100.2</v>
      </c>
      <c r="E47" s="19">
        <v>102.4</v>
      </c>
      <c r="F47" s="19">
        <v>101.4</v>
      </c>
      <c r="G47" s="19">
        <v>100.9</v>
      </c>
      <c r="H47" s="19">
        <v>101.2</v>
      </c>
      <c r="I47" s="19">
        <v>102.3</v>
      </c>
      <c r="J47" s="19">
        <v>103.3</v>
      </c>
      <c r="K47" s="19">
        <v>103.1</v>
      </c>
      <c r="L47" s="19">
        <v>103.4</v>
      </c>
      <c r="M47" s="19">
        <v>100.5</v>
      </c>
      <c r="N47" s="19">
        <v>100.5</v>
      </c>
      <c r="O47" s="19">
        <v>100.2</v>
      </c>
      <c r="P47" s="19">
        <v>100.2</v>
      </c>
      <c r="Q47" s="19">
        <v>105.9</v>
      </c>
      <c r="R47" s="19">
        <v>106.8</v>
      </c>
      <c r="S47" s="19">
        <v>105.9</v>
      </c>
      <c r="T47" s="19">
        <v>100.4</v>
      </c>
      <c r="U47" s="19">
        <v>101</v>
      </c>
      <c r="V47" s="19">
        <v>103.6</v>
      </c>
      <c r="W47" s="19">
        <v>104</v>
      </c>
      <c r="X47" s="19">
        <v>104.06746031746033</v>
      </c>
      <c r="Y47" s="19">
        <v>103.4</v>
      </c>
      <c r="Z47" s="19">
        <v>103.9</v>
      </c>
      <c r="AA47" s="19">
        <v>104.8</v>
      </c>
      <c r="AB47" s="19">
        <v>106.8</v>
      </c>
      <c r="AC47" s="19">
        <v>105.9</v>
      </c>
      <c r="AD47" s="19">
        <v>102.9</v>
      </c>
      <c r="AE47" s="19">
        <v>104</v>
      </c>
      <c r="AF47" s="19">
        <v>104</v>
      </c>
      <c r="AG47" s="19">
        <v>99.1</v>
      </c>
      <c r="AH47" s="19">
        <v>73</v>
      </c>
      <c r="AI47" s="19">
        <v>60.1</v>
      </c>
      <c r="AJ47" s="19">
        <v>68.5</v>
      </c>
      <c r="AK47" s="19">
        <v>70.7</v>
      </c>
      <c r="AL47" s="19">
        <v>73.400000000000006</v>
      </c>
      <c r="AM47" s="19">
        <v>80.400000000000006</v>
      </c>
      <c r="AN47" s="19">
        <v>89.7</v>
      </c>
      <c r="AO47" s="19">
        <v>98.7</v>
      </c>
      <c r="AP47" s="19">
        <v>102.9</v>
      </c>
      <c r="AR47" s="19">
        <v>102.2</v>
      </c>
    </row>
    <row r="48" spans="1:44" ht="13.2" x14ac:dyDescent="0.25">
      <c r="A48" s="10">
        <v>417042450</v>
      </c>
      <c r="B48" s="32" t="s">
        <v>65</v>
      </c>
      <c r="C48" s="40" t="s">
        <v>161</v>
      </c>
      <c r="D48" s="19">
        <v>102</v>
      </c>
      <c r="E48" s="19">
        <v>104</v>
      </c>
      <c r="F48" s="19">
        <v>106</v>
      </c>
      <c r="G48" s="19">
        <v>104.8</v>
      </c>
      <c r="H48" s="19">
        <v>103.6</v>
      </c>
      <c r="I48" s="19">
        <v>102.6</v>
      </c>
      <c r="J48" s="19">
        <v>103.8</v>
      </c>
      <c r="K48" s="19">
        <v>103.6</v>
      </c>
      <c r="L48" s="19">
        <v>101.8</v>
      </c>
      <c r="M48" s="19">
        <v>102.3</v>
      </c>
      <c r="N48" s="19">
        <v>102.3</v>
      </c>
      <c r="O48" s="19">
        <v>102.1</v>
      </c>
      <c r="P48" s="19">
        <v>102</v>
      </c>
      <c r="Q48" s="19">
        <v>103.2</v>
      </c>
      <c r="R48" s="19">
        <v>103.6</v>
      </c>
      <c r="S48" s="19">
        <v>103.2</v>
      </c>
      <c r="T48" s="19">
        <v>103.4</v>
      </c>
      <c r="U48" s="19">
        <v>102.6</v>
      </c>
      <c r="V48" s="19">
        <v>105.8</v>
      </c>
      <c r="W48" s="19">
        <v>105.3</v>
      </c>
      <c r="X48" s="19">
        <v>104.90463215258853</v>
      </c>
      <c r="Y48" s="19">
        <v>101.8</v>
      </c>
      <c r="Z48" s="19">
        <v>103.2</v>
      </c>
      <c r="AA48" s="19">
        <v>102.6</v>
      </c>
      <c r="AB48" s="19">
        <v>103.6</v>
      </c>
      <c r="AC48" s="19">
        <v>103.2</v>
      </c>
      <c r="AD48" s="19">
        <v>100.6</v>
      </c>
      <c r="AE48" s="19">
        <v>103.6</v>
      </c>
      <c r="AF48" s="19">
        <v>103.6</v>
      </c>
      <c r="AG48" s="19">
        <v>99.4</v>
      </c>
      <c r="AH48" s="19">
        <v>77.900000000000006</v>
      </c>
      <c r="AI48" s="19">
        <v>64.599999999999994</v>
      </c>
      <c r="AJ48" s="19">
        <v>78</v>
      </c>
      <c r="AK48" s="19">
        <v>82.3</v>
      </c>
      <c r="AL48" s="19">
        <v>88.6</v>
      </c>
      <c r="AM48" s="19">
        <v>90.9</v>
      </c>
      <c r="AN48" s="19">
        <v>97.5</v>
      </c>
      <c r="AO48" s="19">
        <v>100.1</v>
      </c>
      <c r="AP48" s="19">
        <v>100.6</v>
      </c>
      <c r="AR48" s="19">
        <v>101.7</v>
      </c>
    </row>
    <row r="49" spans="1:44" s="9" customFormat="1" ht="13.2" x14ac:dyDescent="0.25">
      <c r="A49" s="10">
        <v>417044000</v>
      </c>
      <c r="B49" s="34" t="s">
        <v>66</v>
      </c>
      <c r="C49" s="40" t="s">
        <v>162</v>
      </c>
      <c r="D49" s="19">
        <v>102.9</v>
      </c>
      <c r="E49" s="19">
        <v>102.9</v>
      </c>
      <c r="F49" s="19">
        <v>103.1</v>
      </c>
      <c r="G49" s="19">
        <v>103</v>
      </c>
      <c r="H49" s="19">
        <v>104.6</v>
      </c>
      <c r="I49" s="19">
        <v>105.4</v>
      </c>
      <c r="J49" s="19">
        <v>105.9</v>
      </c>
      <c r="K49" s="19">
        <v>106</v>
      </c>
      <c r="L49" s="19">
        <v>105</v>
      </c>
      <c r="M49" s="19">
        <v>102.8</v>
      </c>
      <c r="N49" s="19">
        <v>103.6</v>
      </c>
      <c r="O49" s="19">
        <v>103.2</v>
      </c>
      <c r="P49" s="19">
        <v>102.9</v>
      </c>
      <c r="Q49" s="19">
        <v>104.7</v>
      </c>
      <c r="R49" s="19">
        <v>106.2</v>
      </c>
      <c r="S49" s="19">
        <v>104.7</v>
      </c>
      <c r="T49" s="19">
        <v>102.7</v>
      </c>
      <c r="U49" s="19">
        <v>105.4</v>
      </c>
      <c r="V49" s="19">
        <v>106.9</v>
      </c>
      <c r="W49" s="19">
        <v>106.9</v>
      </c>
      <c r="X49" s="19">
        <v>106.05670103092784</v>
      </c>
      <c r="Y49" s="19">
        <v>105</v>
      </c>
      <c r="Z49" s="19">
        <v>104.3</v>
      </c>
      <c r="AA49" s="19">
        <v>104.8</v>
      </c>
      <c r="AB49" s="19">
        <v>106.2</v>
      </c>
      <c r="AC49" s="19">
        <v>104.7</v>
      </c>
      <c r="AD49" s="19">
        <v>100.2</v>
      </c>
      <c r="AE49" s="19">
        <v>105</v>
      </c>
      <c r="AF49" s="19">
        <v>106.7</v>
      </c>
      <c r="AG49" s="19">
        <v>103</v>
      </c>
      <c r="AH49" s="19">
        <v>70</v>
      </c>
      <c r="AI49" s="19">
        <v>60.8</v>
      </c>
      <c r="AJ49" s="19">
        <v>70</v>
      </c>
      <c r="AK49" s="19">
        <v>73.5</v>
      </c>
      <c r="AL49" s="19">
        <v>74.2</v>
      </c>
      <c r="AM49" s="19">
        <v>77.099999999999994</v>
      </c>
      <c r="AN49" s="19">
        <v>82.9</v>
      </c>
      <c r="AO49" s="19">
        <v>91.6</v>
      </c>
      <c r="AP49" s="19">
        <v>100.2</v>
      </c>
      <c r="AR49" s="19">
        <v>103.9</v>
      </c>
    </row>
    <row r="50" spans="1:44" s="9" customFormat="1" x14ac:dyDescent="0.25">
      <c r="A50" s="10"/>
      <c r="C50" s="12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R50" s="19"/>
    </row>
    <row r="51" spans="1:44" x14ac:dyDescent="0.25">
      <c r="A51" s="10">
        <v>417060000</v>
      </c>
      <c r="B51" s="30" t="s">
        <v>67</v>
      </c>
      <c r="C51" s="11" t="s">
        <v>17</v>
      </c>
      <c r="D51" s="18">
        <v>100.8</v>
      </c>
      <c r="E51" s="18">
        <v>105.4</v>
      </c>
      <c r="F51" s="18">
        <v>105.8</v>
      </c>
      <c r="G51" s="18">
        <v>104.9</v>
      </c>
      <c r="H51" s="18">
        <v>103</v>
      </c>
      <c r="I51" s="18">
        <v>102.2</v>
      </c>
      <c r="J51" s="18">
        <v>102</v>
      </c>
      <c r="K51" s="18">
        <v>102</v>
      </c>
      <c r="L51" s="18">
        <v>100.9</v>
      </c>
      <c r="M51" s="18">
        <v>100.1</v>
      </c>
      <c r="N51" s="18">
        <v>100.6</v>
      </c>
      <c r="O51" s="18">
        <v>100.9</v>
      </c>
      <c r="P51" s="18">
        <v>100.8</v>
      </c>
      <c r="Q51" s="18">
        <v>100.8</v>
      </c>
      <c r="R51" s="18">
        <v>100.5</v>
      </c>
      <c r="S51" s="18">
        <v>100.8</v>
      </c>
      <c r="T51" s="18">
        <v>103.14172040060366</v>
      </c>
      <c r="U51" s="18">
        <v>100.19659239842727</v>
      </c>
      <c r="V51" s="18">
        <v>100.7</v>
      </c>
      <c r="W51" s="18">
        <v>101.7</v>
      </c>
      <c r="X51" s="18">
        <v>100.6</v>
      </c>
      <c r="Y51" s="18">
        <v>100.4</v>
      </c>
      <c r="Z51" s="18">
        <v>100.4</v>
      </c>
      <c r="AA51" s="18">
        <v>100.2</v>
      </c>
      <c r="AB51" s="18">
        <v>100.5</v>
      </c>
      <c r="AC51" s="18">
        <v>100.8</v>
      </c>
      <c r="AD51" s="18">
        <v>94.3</v>
      </c>
      <c r="AE51" s="18">
        <v>102.9</v>
      </c>
      <c r="AF51" s="18">
        <v>102.6</v>
      </c>
      <c r="AG51" s="18">
        <v>99</v>
      </c>
      <c r="AH51" s="18">
        <v>80.599999999999994</v>
      </c>
      <c r="AI51" s="18">
        <v>76.8</v>
      </c>
      <c r="AJ51" s="18">
        <v>83.6</v>
      </c>
      <c r="AK51" s="18">
        <v>89.1</v>
      </c>
      <c r="AL51" s="18">
        <v>91.2</v>
      </c>
      <c r="AM51" s="18">
        <v>92.5</v>
      </c>
      <c r="AN51" s="18">
        <v>93.5</v>
      </c>
      <c r="AO51" s="18">
        <v>95</v>
      </c>
      <c r="AP51" s="18">
        <v>94.3</v>
      </c>
      <c r="AR51" s="18">
        <v>89.6</v>
      </c>
    </row>
    <row r="52" spans="1:44" ht="13.2" x14ac:dyDescent="0.25">
      <c r="A52" s="10">
        <v>417062070</v>
      </c>
      <c r="B52" s="32" t="s">
        <v>68</v>
      </c>
      <c r="C52" s="40" t="s">
        <v>69</v>
      </c>
      <c r="D52" s="19">
        <v>100.5</v>
      </c>
      <c r="E52" s="19">
        <v>103.3</v>
      </c>
      <c r="F52" s="19">
        <v>100.6</v>
      </c>
      <c r="G52" s="19">
        <v>101.6</v>
      </c>
      <c r="H52" s="19">
        <v>100</v>
      </c>
      <c r="I52" s="19">
        <v>100</v>
      </c>
      <c r="J52" s="19">
        <v>100</v>
      </c>
      <c r="K52" s="19">
        <v>100.7</v>
      </c>
      <c r="L52" s="19">
        <v>100.5</v>
      </c>
      <c r="M52" s="19">
        <v>100.2</v>
      </c>
      <c r="N52" s="19">
        <v>100.5</v>
      </c>
      <c r="O52" s="19">
        <v>100.5</v>
      </c>
      <c r="P52" s="19">
        <v>100.5</v>
      </c>
      <c r="Q52" s="19">
        <v>102.2</v>
      </c>
      <c r="R52" s="19">
        <v>103.2</v>
      </c>
      <c r="S52" s="19">
        <v>102.2</v>
      </c>
      <c r="T52" s="19">
        <v>100.76628352490422</v>
      </c>
      <c r="U52" s="19">
        <v>100</v>
      </c>
      <c r="V52" s="19">
        <v>100.5</v>
      </c>
      <c r="W52" s="19">
        <v>100.8</v>
      </c>
      <c r="X52" s="19">
        <v>100.7</v>
      </c>
      <c r="Y52" s="19">
        <v>100</v>
      </c>
      <c r="Z52" s="19">
        <v>101.2</v>
      </c>
      <c r="AA52" s="19">
        <v>100.4</v>
      </c>
      <c r="AB52" s="19">
        <v>103.2</v>
      </c>
      <c r="AC52" s="19">
        <v>102.2</v>
      </c>
      <c r="AD52" s="19">
        <v>88.8</v>
      </c>
      <c r="AE52" s="19">
        <v>103</v>
      </c>
      <c r="AF52" s="19">
        <v>101.7</v>
      </c>
      <c r="AG52" s="19">
        <v>101.9</v>
      </c>
      <c r="AH52" s="19">
        <v>79.3</v>
      </c>
      <c r="AI52" s="19">
        <v>73.508353221957051</v>
      </c>
      <c r="AJ52" s="19">
        <v>81.2</v>
      </c>
      <c r="AK52" s="19">
        <v>85</v>
      </c>
      <c r="AL52" s="19">
        <v>87.6</v>
      </c>
      <c r="AM52" s="19">
        <v>87.9</v>
      </c>
      <c r="AN52" s="19">
        <v>78.400000000000006</v>
      </c>
      <c r="AO52" s="19">
        <v>93.3</v>
      </c>
      <c r="AP52" s="19">
        <v>88.8</v>
      </c>
      <c r="AR52" s="19">
        <v>116.5</v>
      </c>
    </row>
    <row r="53" spans="1:44" ht="13.2" x14ac:dyDescent="0.25">
      <c r="A53" s="10">
        <v>417062110</v>
      </c>
      <c r="B53" s="32" t="s">
        <v>70</v>
      </c>
      <c r="C53" s="40" t="s">
        <v>71</v>
      </c>
      <c r="D53" s="19">
        <v>100.1</v>
      </c>
      <c r="E53" s="19">
        <v>100.4</v>
      </c>
      <c r="F53" s="19">
        <v>98.8</v>
      </c>
      <c r="G53" s="19">
        <v>101.8</v>
      </c>
      <c r="H53" s="19">
        <v>100.3</v>
      </c>
      <c r="I53" s="19">
        <v>100.2</v>
      </c>
      <c r="J53" s="19">
        <v>100.1</v>
      </c>
      <c r="K53" s="19">
        <v>100.21198360549086</v>
      </c>
      <c r="L53" s="19">
        <v>100.1</v>
      </c>
      <c r="M53" s="19">
        <v>100</v>
      </c>
      <c r="N53" s="19">
        <v>100.1</v>
      </c>
      <c r="O53" s="19">
        <v>100.1</v>
      </c>
      <c r="P53" s="19">
        <v>100.1</v>
      </c>
      <c r="Q53" s="19">
        <v>101.8</v>
      </c>
      <c r="R53" s="19">
        <v>100.7</v>
      </c>
      <c r="S53" s="19">
        <v>101.8</v>
      </c>
      <c r="T53" s="19">
        <v>94.409148665819558</v>
      </c>
      <c r="U53" s="19">
        <v>100.39603960396039</v>
      </c>
      <c r="V53" s="19">
        <v>101.3</v>
      </c>
      <c r="W53" s="19">
        <v>100.3</v>
      </c>
      <c r="X53" s="19">
        <v>100.21198360549086</v>
      </c>
      <c r="Y53" s="19">
        <v>100.4</v>
      </c>
      <c r="Z53" s="19">
        <v>99.6</v>
      </c>
      <c r="AA53" s="19">
        <v>100.2</v>
      </c>
      <c r="AB53" s="19">
        <v>100.7</v>
      </c>
      <c r="AC53" s="19">
        <v>101.8</v>
      </c>
      <c r="AD53" s="19">
        <v>84.8</v>
      </c>
      <c r="AE53" s="19">
        <v>103.3</v>
      </c>
      <c r="AF53" s="19">
        <v>103.3</v>
      </c>
      <c r="AG53" s="19">
        <v>100.9</v>
      </c>
      <c r="AH53" s="19">
        <v>74</v>
      </c>
      <c r="AI53" s="19">
        <v>64.432176656151412</v>
      </c>
      <c r="AJ53" s="19">
        <v>64.5</v>
      </c>
      <c r="AK53" s="19">
        <v>71.5</v>
      </c>
      <c r="AL53" s="19">
        <v>76.3</v>
      </c>
      <c r="AM53" s="19">
        <v>80.099999999999994</v>
      </c>
      <c r="AN53" s="19">
        <v>81.2</v>
      </c>
      <c r="AO53" s="19">
        <v>89.3</v>
      </c>
      <c r="AP53" s="19">
        <v>84.8</v>
      </c>
      <c r="AR53" s="19">
        <v>93.6</v>
      </c>
    </row>
    <row r="54" spans="1:44" ht="13.2" x14ac:dyDescent="0.25">
      <c r="A54" s="10">
        <v>417062460</v>
      </c>
      <c r="B54" s="32" t="s">
        <v>72</v>
      </c>
      <c r="C54" s="40" t="s">
        <v>73</v>
      </c>
      <c r="D54" s="19">
        <v>100.6</v>
      </c>
      <c r="E54" s="19">
        <v>104.9</v>
      </c>
      <c r="F54" s="19">
        <v>102.8</v>
      </c>
      <c r="G54" s="19">
        <v>106.5</v>
      </c>
      <c r="H54" s="19">
        <v>105.4</v>
      </c>
      <c r="I54" s="19">
        <v>104.8</v>
      </c>
      <c r="J54" s="19">
        <v>106.6</v>
      </c>
      <c r="K54" s="19">
        <v>100.06073158250206</v>
      </c>
      <c r="L54" s="19">
        <v>100.6</v>
      </c>
      <c r="M54" s="19">
        <v>100.2</v>
      </c>
      <c r="N54" s="19">
        <v>100.3</v>
      </c>
      <c r="O54" s="19">
        <v>100.6</v>
      </c>
      <c r="P54" s="19">
        <v>100.6</v>
      </c>
      <c r="Q54" s="19">
        <v>104.7</v>
      </c>
      <c r="R54" s="19">
        <v>104.2</v>
      </c>
      <c r="S54" s="19">
        <v>104.7</v>
      </c>
      <c r="T54" s="19">
        <v>107.07070707070707</v>
      </c>
      <c r="U54" s="19">
        <v>105.88235294117648</v>
      </c>
      <c r="V54" s="19">
        <v>105.2</v>
      </c>
      <c r="W54" s="19">
        <v>104.8</v>
      </c>
      <c r="X54" s="19">
        <v>100.06073158250206</v>
      </c>
      <c r="Y54" s="19">
        <v>102.3</v>
      </c>
      <c r="Z54" s="19">
        <v>101.4</v>
      </c>
      <c r="AA54" s="19">
        <v>102.9</v>
      </c>
      <c r="AB54" s="19">
        <v>104.2</v>
      </c>
      <c r="AC54" s="19">
        <v>104.7</v>
      </c>
      <c r="AD54" s="19">
        <v>94.5</v>
      </c>
      <c r="AE54" s="19">
        <v>100</v>
      </c>
      <c r="AF54" s="19">
        <v>100</v>
      </c>
      <c r="AG54" s="19">
        <v>100</v>
      </c>
      <c r="AH54" s="19">
        <v>73.599999999999994</v>
      </c>
      <c r="AI54" s="19">
        <v>90.173410404624278</v>
      </c>
      <c r="AJ54" s="19">
        <v>93.6</v>
      </c>
      <c r="AK54" s="19">
        <v>97.1</v>
      </c>
      <c r="AL54" s="19">
        <v>100</v>
      </c>
      <c r="AM54" s="19">
        <v>99.3</v>
      </c>
      <c r="AN54" s="19">
        <v>95</v>
      </c>
      <c r="AO54" s="19">
        <v>98</v>
      </c>
      <c r="AP54" s="19">
        <v>94.5</v>
      </c>
      <c r="AR54" s="19">
        <v>104.5</v>
      </c>
    </row>
    <row r="55" spans="1:44" ht="13.2" x14ac:dyDescent="0.25">
      <c r="A55" s="10">
        <v>417062260</v>
      </c>
      <c r="B55" s="32" t="s">
        <v>74</v>
      </c>
      <c r="C55" s="40" t="s">
        <v>75</v>
      </c>
      <c r="D55" s="19">
        <v>102.8</v>
      </c>
      <c r="E55" s="19">
        <v>108.6</v>
      </c>
      <c r="F55" s="19">
        <v>109</v>
      </c>
      <c r="G55" s="19">
        <v>107.1</v>
      </c>
      <c r="H55" s="19">
        <v>104.2</v>
      </c>
      <c r="I55" s="19">
        <v>102.3</v>
      </c>
      <c r="J55" s="19">
        <v>101.9</v>
      </c>
      <c r="K55" s="19">
        <v>103.75922313889303</v>
      </c>
      <c r="L55" s="19">
        <v>102.8</v>
      </c>
      <c r="M55" s="19">
        <v>102.1</v>
      </c>
      <c r="N55" s="19">
        <v>102</v>
      </c>
      <c r="O55" s="19">
        <v>102.8</v>
      </c>
      <c r="P55" s="19">
        <v>102.8</v>
      </c>
      <c r="Q55" s="19">
        <v>100.4</v>
      </c>
      <c r="R55" s="19">
        <v>100</v>
      </c>
      <c r="S55" s="19">
        <v>100.4</v>
      </c>
      <c r="T55" s="19">
        <v>105.08524397413285</v>
      </c>
      <c r="U55" s="19">
        <v>99.759730898606435</v>
      </c>
      <c r="V55" s="19">
        <v>100.3</v>
      </c>
      <c r="W55" s="19">
        <v>100.9</v>
      </c>
      <c r="X55" s="19">
        <v>103.75922313889303</v>
      </c>
      <c r="Y55" s="19">
        <v>100.2</v>
      </c>
      <c r="Z55" s="19">
        <v>100.5</v>
      </c>
      <c r="AA55" s="19">
        <v>99.6</v>
      </c>
      <c r="AB55" s="19">
        <v>100</v>
      </c>
      <c r="AC55" s="19">
        <v>100.4</v>
      </c>
      <c r="AD55" s="19">
        <v>93</v>
      </c>
      <c r="AE55" s="19">
        <v>103.2</v>
      </c>
      <c r="AF55" s="19">
        <v>104</v>
      </c>
      <c r="AG55" s="19">
        <v>95.4</v>
      </c>
      <c r="AH55" s="19">
        <v>81</v>
      </c>
      <c r="AI55" s="19">
        <v>77.490039840637451</v>
      </c>
      <c r="AJ55" s="19">
        <v>90.2</v>
      </c>
      <c r="AK55" s="19">
        <v>95.8</v>
      </c>
      <c r="AL55" s="19">
        <v>96</v>
      </c>
      <c r="AM55" s="19">
        <v>96.4</v>
      </c>
      <c r="AN55" s="19">
        <v>98.5</v>
      </c>
      <c r="AO55" s="19">
        <v>94.4</v>
      </c>
      <c r="AP55" s="19">
        <v>93</v>
      </c>
      <c r="AR55" s="19">
        <v>85.5</v>
      </c>
    </row>
    <row r="56" spans="1:44" ht="13.2" x14ac:dyDescent="0.25">
      <c r="A56" s="10">
        <v>417062267</v>
      </c>
      <c r="B56" s="33" t="s">
        <v>76</v>
      </c>
      <c r="C56" s="41" t="s">
        <v>182</v>
      </c>
      <c r="D56" s="19">
        <v>100.7</v>
      </c>
      <c r="E56" s="19">
        <v>108.6</v>
      </c>
      <c r="F56" s="19">
        <v>109.2</v>
      </c>
      <c r="G56" s="19">
        <v>107.4</v>
      </c>
      <c r="H56" s="19">
        <v>104.8</v>
      </c>
      <c r="I56" s="19">
        <v>102.9</v>
      </c>
      <c r="J56" s="19">
        <v>102.5</v>
      </c>
      <c r="K56" s="19">
        <v>100.01994995975238</v>
      </c>
      <c r="L56" s="19">
        <v>100.7</v>
      </c>
      <c r="M56" s="19">
        <v>100.3</v>
      </c>
      <c r="N56" s="19">
        <v>100.4</v>
      </c>
      <c r="O56" s="19">
        <v>100.7</v>
      </c>
      <c r="P56" s="19">
        <v>100.7</v>
      </c>
      <c r="Q56" s="19">
        <v>101.3</v>
      </c>
      <c r="R56" s="19">
        <v>101</v>
      </c>
      <c r="S56" s="19">
        <v>101.3</v>
      </c>
      <c r="T56" s="19"/>
      <c r="U56" s="19"/>
      <c r="V56" s="19">
        <v>100.7</v>
      </c>
      <c r="W56" s="19">
        <v>101.4</v>
      </c>
      <c r="X56" s="19">
        <v>100.01994995975238</v>
      </c>
      <c r="Y56" s="19">
        <v>101.3</v>
      </c>
      <c r="Z56" s="19">
        <v>101.7</v>
      </c>
      <c r="AA56" s="19">
        <v>105.2</v>
      </c>
      <c r="AB56" s="19">
        <v>101</v>
      </c>
      <c r="AC56" s="19">
        <v>101.3</v>
      </c>
      <c r="AD56" s="19">
        <v>94.6</v>
      </c>
      <c r="AE56" s="19">
        <v>103.5</v>
      </c>
      <c r="AF56" s="19">
        <v>104.1</v>
      </c>
      <c r="AG56" s="19">
        <v>95.6</v>
      </c>
      <c r="AH56" s="19">
        <v>81.7</v>
      </c>
      <c r="AI56" s="19">
        <v>79.090909090909093</v>
      </c>
      <c r="AJ56" s="19">
        <v>91.3</v>
      </c>
      <c r="AK56" s="19">
        <v>97.5</v>
      </c>
      <c r="AL56" s="19">
        <v>97.7</v>
      </c>
      <c r="AM56" s="19">
        <v>97.9</v>
      </c>
      <c r="AN56" s="19">
        <v>96.5</v>
      </c>
      <c r="AO56" s="19">
        <v>95.3</v>
      </c>
      <c r="AP56" s="19">
        <v>94.6</v>
      </c>
      <c r="AR56" s="19">
        <v>85.5</v>
      </c>
    </row>
    <row r="57" spans="1:44" ht="13.2" x14ac:dyDescent="0.25">
      <c r="A57" s="10">
        <v>417062420</v>
      </c>
      <c r="B57" s="42" t="s">
        <v>77</v>
      </c>
      <c r="C57" s="40" t="s">
        <v>78</v>
      </c>
      <c r="D57" s="19">
        <v>100.9</v>
      </c>
      <c r="E57" s="19">
        <v>104.7</v>
      </c>
      <c r="F57" s="19">
        <v>104.7</v>
      </c>
      <c r="G57" s="19">
        <v>104.7</v>
      </c>
      <c r="H57" s="19">
        <v>100.9</v>
      </c>
      <c r="I57" s="19">
        <v>100.7</v>
      </c>
      <c r="J57" s="19">
        <v>103</v>
      </c>
      <c r="K57" s="19">
        <v>100.38036105567258</v>
      </c>
      <c r="L57" s="19">
        <v>100.9</v>
      </c>
      <c r="M57" s="19">
        <v>100</v>
      </c>
      <c r="N57" s="19">
        <v>100</v>
      </c>
      <c r="O57" s="19">
        <v>100.9</v>
      </c>
      <c r="P57" s="19">
        <v>100.9</v>
      </c>
      <c r="Q57" s="19">
        <v>100</v>
      </c>
      <c r="R57" s="19">
        <v>100</v>
      </c>
      <c r="S57" s="19">
        <v>100</v>
      </c>
      <c r="T57" s="19">
        <v>101.98019801980197</v>
      </c>
      <c r="U57" s="19">
        <v>100.19108280254778</v>
      </c>
      <c r="V57" s="19">
        <v>100.9</v>
      </c>
      <c r="W57" s="19">
        <v>103.1</v>
      </c>
      <c r="X57" s="19">
        <v>100.38036105567258</v>
      </c>
      <c r="Y57" s="19">
        <v>100</v>
      </c>
      <c r="Z57" s="19">
        <v>100</v>
      </c>
      <c r="AA57" s="19">
        <v>100</v>
      </c>
      <c r="AB57" s="19">
        <v>100</v>
      </c>
      <c r="AC57" s="19">
        <v>100</v>
      </c>
      <c r="AD57" s="19">
        <v>90.7</v>
      </c>
      <c r="AE57" s="19">
        <v>104.6</v>
      </c>
      <c r="AF57" s="19">
        <v>101.3</v>
      </c>
      <c r="AG57" s="19">
        <v>100.2</v>
      </c>
      <c r="AH57" s="19">
        <v>78.8</v>
      </c>
      <c r="AI57" s="19">
        <v>73.069105691056919</v>
      </c>
      <c r="AJ57" s="19">
        <v>72.400000000000006</v>
      </c>
      <c r="AK57" s="19">
        <v>82.9</v>
      </c>
      <c r="AL57" s="19">
        <v>88.7</v>
      </c>
      <c r="AM57" s="19">
        <v>89.6</v>
      </c>
      <c r="AN57" s="19">
        <v>91.2</v>
      </c>
      <c r="AO57" s="19">
        <v>94.2</v>
      </c>
      <c r="AP57" s="19">
        <v>90.7</v>
      </c>
      <c r="AR57" s="19">
        <v>77.5</v>
      </c>
    </row>
    <row r="58" spans="1:44" s="9" customFormat="1" ht="13.2" x14ac:dyDescent="0.25">
      <c r="A58" s="10">
        <v>417062427</v>
      </c>
      <c r="B58" s="43" t="s">
        <v>79</v>
      </c>
      <c r="C58" s="41" t="s">
        <v>179</v>
      </c>
      <c r="D58" s="19">
        <v>100.9</v>
      </c>
      <c r="E58" s="19">
        <v>104.4</v>
      </c>
      <c r="F58" s="19">
        <v>104.9</v>
      </c>
      <c r="G58" s="19">
        <v>104.8</v>
      </c>
      <c r="H58" s="19">
        <v>101.1</v>
      </c>
      <c r="I58" s="19">
        <v>100.7</v>
      </c>
      <c r="J58" s="19">
        <v>103</v>
      </c>
      <c r="K58" s="19">
        <v>102.06613021071011</v>
      </c>
      <c r="L58" s="19">
        <v>100.9</v>
      </c>
      <c r="M58" s="19">
        <v>100</v>
      </c>
      <c r="N58" s="19">
        <v>100.1</v>
      </c>
      <c r="O58" s="19">
        <v>100.9</v>
      </c>
      <c r="P58" s="19">
        <v>100.9</v>
      </c>
      <c r="Q58" s="19">
        <v>100</v>
      </c>
      <c r="R58" s="19">
        <v>100.1</v>
      </c>
      <c r="S58" s="19">
        <v>100</v>
      </c>
      <c r="T58" s="19"/>
      <c r="U58" s="19"/>
      <c r="V58" s="19">
        <v>100.9</v>
      </c>
      <c r="W58" s="19">
        <v>103.1</v>
      </c>
      <c r="X58" s="19">
        <v>102.06613021071011</v>
      </c>
      <c r="Y58" s="19">
        <v>100</v>
      </c>
      <c r="Z58" s="19">
        <v>100</v>
      </c>
      <c r="AA58" s="19">
        <v>100</v>
      </c>
      <c r="AB58" s="19">
        <v>100.1</v>
      </c>
      <c r="AC58" s="19">
        <v>100</v>
      </c>
      <c r="AD58" s="19">
        <v>88.4</v>
      </c>
      <c r="AE58" s="19">
        <v>105.2</v>
      </c>
      <c r="AF58" s="19">
        <v>101.5</v>
      </c>
      <c r="AG58" s="19">
        <v>100</v>
      </c>
      <c r="AH58" s="19">
        <v>78.7</v>
      </c>
      <c r="AI58" s="19">
        <v>73.060344827586206</v>
      </c>
      <c r="AJ58" s="19">
        <v>72.3</v>
      </c>
      <c r="AK58" s="19">
        <v>82.8</v>
      </c>
      <c r="AL58" s="19">
        <v>88.7</v>
      </c>
      <c r="AM58" s="19">
        <v>89.5</v>
      </c>
      <c r="AN58" s="19">
        <v>91.1</v>
      </c>
      <c r="AO58" s="19">
        <v>91.8</v>
      </c>
      <c r="AP58" s="19">
        <v>88.4</v>
      </c>
      <c r="AR58" s="19">
        <v>77.5</v>
      </c>
    </row>
    <row r="59" spans="1:44" ht="13.2" x14ac:dyDescent="0.25">
      <c r="A59" s="10">
        <v>417062550</v>
      </c>
      <c r="B59" s="39" t="s">
        <v>80</v>
      </c>
      <c r="C59" s="40" t="s">
        <v>81</v>
      </c>
      <c r="D59" s="19">
        <v>100.2</v>
      </c>
      <c r="E59" s="19">
        <v>100</v>
      </c>
      <c r="F59" s="19">
        <v>103.7</v>
      </c>
      <c r="G59" s="19">
        <v>102.7</v>
      </c>
      <c r="H59" s="19">
        <v>104</v>
      </c>
      <c r="I59" s="19">
        <v>104.9</v>
      </c>
      <c r="J59" s="19">
        <v>102.8</v>
      </c>
      <c r="K59" s="19">
        <v>102.10979683961601</v>
      </c>
      <c r="L59" s="19">
        <v>100.2</v>
      </c>
      <c r="M59" s="19">
        <v>100.2</v>
      </c>
      <c r="N59" s="19">
        <v>100.3</v>
      </c>
      <c r="O59" s="19">
        <v>100.2</v>
      </c>
      <c r="P59" s="19">
        <v>100.2</v>
      </c>
      <c r="Q59" s="19">
        <v>100.2</v>
      </c>
      <c r="R59" s="19">
        <v>100.2</v>
      </c>
      <c r="S59" s="19">
        <v>100.2</v>
      </c>
      <c r="T59" s="19">
        <v>105.16666666666667</v>
      </c>
      <c r="U59" s="19">
        <v>100.25806451612904</v>
      </c>
      <c r="V59" s="19">
        <v>100.2</v>
      </c>
      <c r="W59" s="19">
        <v>102.8</v>
      </c>
      <c r="X59" s="19">
        <v>102.10979683961601</v>
      </c>
      <c r="Y59" s="19">
        <v>100.3</v>
      </c>
      <c r="Z59" s="19">
        <v>100.3</v>
      </c>
      <c r="AA59" s="19">
        <v>100.2</v>
      </c>
      <c r="AB59" s="19">
        <v>100.2</v>
      </c>
      <c r="AC59" s="19">
        <v>100.2</v>
      </c>
      <c r="AD59" s="19">
        <v>101.2</v>
      </c>
      <c r="AE59" s="19">
        <v>100</v>
      </c>
      <c r="AF59" s="19">
        <v>100</v>
      </c>
      <c r="AG59" s="19">
        <v>104.9</v>
      </c>
      <c r="AH59" s="19">
        <v>85.2</v>
      </c>
      <c r="AI59" s="19">
        <v>85.05263157894737</v>
      </c>
      <c r="AJ59" s="19">
        <v>91.1</v>
      </c>
      <c r="AK59" s="19">
        <v>96.4</v>
      </c>
      <c r="AL59" s="19">
        <v>97.5</v>
      </c>
      <c r="AM59" s="19">
        <v>95.8</v>
      </c>
      <c r="AN59" s="19">
        <v>98.1</v>
      </c>
      <c r="AO59" s="19">
        <v>101.2</v>
      </c>
      <c r="AP59" s="19">
        <v>101.2</v>
      </c>
      <c r="AR59" s="19">
        <v>100</v>
      </c>
    </row>
    <row r="60" spans="1:44" ht="13.2" x14ac:dyDescent="0.25">
      <c r="A60" s="10">
        <v>417062557</v>
      </c>
      <c r="B60" s="33" t="s">
        <v>82</v>
      </c>
      <c r="C60" s="41" t="s">
        <v>180</v>
      </c>
      <c r="D60" s="19">
        <v>100.3</v>
      </c>
      <c r="E60" s="19">
        <v>100</v>
      </c>
      <c r="F60" s="19">
        <v>103.6</v>
      </c>
      <c r="G60" s="19">
        <v>102.8</v>
      </c>
      <c r="H60" s="19">
        <v>104</v>
      </c>
      <c r="I60" s="19">
        <v>104.9</v>
      </c>
      <c r="J60" s="19">
        <v>102.8</v>
      </c>
      <c r="K60" s="19">
        <v>101.06307403219732</v>
      </c>
      <c r="L60" s="19">
        <v>100.3</v>
      </c>
      <c r="M60" s="19">
        <v>100.2</v>
      </c>
      <c r="N60" s="19">
        <v>100.3</v>
      </c>
      <c r="O60" s="19">
        <v>100.3</v>
      </c>
      <c r="P60" s="19">
        <v>100.3</v>
      </c>
      <c r="Q60" s="19">
        <v>100.2</v>
      </c>
      <c r="R60" s="19">
        <v>100.2</v>
      </c>
      <c r="S60" s="19">
        <v>100.2</v>
      </c>
      <c r="T60" s="19"/>
      <c r="U60" s="19"/>
      <c r="V60" s="19">
        <v>100.3</v>
      </c>
      <c r="W60" s="19">
        <v>102.8</v>
      </c>
      <c r="X60" s="19">
        <v>101.06307403219732</v>
      </c>
      <c r="Y60" s="19">
        <v>100.3</v>
      </c>
      <c r="Z60" s="19">
        <v>100.3</v>
      </c>
      <c r="AA60" s="19">
        <v>100.3</v>
      </c>
      <c r="AB60" s="19">
        <v>100.2</v>
      </c>
      <c r="AC60" s="19">
        <v>100.2</v>
      </c>
      <c r="AD60" s="19">
        <v>99.1</v>
      </c>
      <c r="AE60" s="19">
        <v>100</v>
      </c>
      <c r="AF60" s="19">
        <v>100.3</v>
      </c>
      <c r="AG60" s="19">
        <v>104.9</v>
      </c>
      <c r="AH60" s="19">
        <v>85.3</v>
      </c>
      <c r="AI60" s="19">
        <v>85.202492211838006</v>
      </c>
      <c r="AJ60" s="19">
        <v>91.2</v>
      </c>
      <c r="AK60" s="19">
        <v>96.4</v>
      </c>
      <c r="AL60" s="19">
        <v>97.5</v>
      </c>
      <c r="AM60" s="19">
        <v>95.8</v>
      </c>
      <c r="AN60" s="19">
        <v>98.1</v>
      </c>
      <c r="AO60" s="19">
        <v>99.3</v>
      </c>
      <c r="AP60" s="19">
        <v>99.1</v>
      </c>
      <c r="AR60" s="19">
        <v>100</v>
      </c>
    </row>
    <row r="61" spans="1:44" ht="13.2" x14ac:dyDescent="0.25">
      <c r="A61" s="10">
        <v>417062590</v>
      </c>
      <c r="B61" s="32" t="s">
        <v>83</v>
      </c>
      <c r="C61" s="40" t="s">
        <v>84</v>
      </c>
      <c r="D61" s="19">
        <v>102.2</v>
      </c>
      <c r="E61" s="19">
        <v>106.7</v>
      </c>
      <c r="F61" s="19">
        <v>103.6</v>
      </c>
      <c r="G61" s="19">
        <v>102.5</v>
      </c>
      <c r="H61" s="19">
        <v>104</v>
      </c>
      <c r="I61" s="19">
        <v>103</v>
      </c>
      <c r="J61" s="19">
        <v>100.4</v>
      </c>
      <c r="K61" s="19">
        <v>101.84977847310552</v>
      </c>
      <c r="L61" s="19">
        <v>102.9</v>
      </c>
      <c r="M61" s="19">
        <v>102.1</v>
      </c>
      <c r="N61" s="19">
        <v>102</v>
      </c>
      <c r="O61" s="19">
        <v>102.9</v>
      </c>
      <c r="P61" s="19">
        <v>102.2</v>
      </c>
      <c r="Q61" s="19">
        <v>103.3</v>
      </c>
      <c r="R61" s="19">
        <v>103.4</v>
      </c>
      <c r="S61" s="19">
        <v>103.3</v>
      </c>
      <c r="T61" s="19">
        <v>101.52439024390243</v>
      </c>
      <c r="U61" s="19">
        <v>102.30769230769229</v>
      </c>
      <c r="V61" s="19">
        <v>102.9</v>
      </c>
      <c r="W61" s="19">
        <v>103.3</v>
      </c>
      <c r="X61" s="19">
        <v>101.84977847310552</v>
      </c>
      <c r="Y61" s="19">
        <v>103.5</v>
      </c>
      <c r="Z61" s="19">
        <v>102.4</v>
      </c>
      <c r="AA61" s="19">
        <v>104.2</v>
      </c>
      <c r="AB61" s="19">
        <v>103.4</v>
      </c>
      <c r="AC61" s="19">
        <v>103.3</v>
      </c>
      <c r="AD61" s="19">
        <v>98.8</v>
      </c>
      <c r="AE61" s="19">
        <v>103</v>
      </c>
      <c r="AF61" s="19">
        <v>100</v>
      </c>
      <c r="AG61" s="19">
        <v>102.7</v>
      </c>
      <c r="AH61" s="19">
        <v>85.7</v>
      </c>
      <c r="AI61" s="19">
        <v>82.300884955752224</v>
      </c>
      <c r="AJ61" s="19">
        <v>81.5</v>
      </c>
      <c r="AK61" s="19">
        <v>68.2</v>
      </c>
      <c r="AL61" s="19">
        <v>71.3</v>
      </c>
      <c r="AM61" s="19">
        <v>87</v>
      </c>
      <c r="AN61" s="19">
        <v>89.1</v>
      </c>
      <c r="AO61" s="19">
        <v>98.4</v>
      </c>
      <c r="AP61" s="19">
        <v>98.8</v>
      </c>
      <c r="AR61" s="19">
        <v>105.8</v>
      </c>
    </row>
    <row r="62" spans="1:44" x14ac:dyDescent="0.25">
      <c r="A62" s="10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R62" s="19"/>
    </row>
    <row r="63" spans="1:44" x14ac:dyDescent="0.25">
      <c r="A63" s="10">
        <v>417070000</v>
      </c>
      <c r="B63" s="30" t="s">
        <v>85</v>
      </c>
      <c r="C63" s="13" t="s">
        <v>18</v>
      </c>
      <c r="D63" s="18">
        <v>101.5</v>
      </c>
      <c r="E63" s="18">
        <v>101.6</v>
      </c>
      <c r="F63" s="18">
        <v>101.7</v>
      </c>
      <c r="G63" s="18">
        <v>101.5</v>
      </c>
      <c r="H63" s="18">
        <v>101.3</v>
      </c>
      <c r="I63" s="18">
        <v>101.6</v>
      </c>
      <c r="J63" s="18">
        <v>101.8</v>
      </c>
      <c r="K63" s="18">
        <v>102</v>
      </c>
      <c r="L63" s="18">
        <v>101.9</v>
      </c>
      <c r="M63" s="18">
        <v>101.5</v>
      </c>
      <c r="N63" s="18">
        <v>101.5</v>
      </c>
      <c r="O63" s="18">
        <v>101.3</v>
      </c>
      <c r="P63" s="18">
        <v>101.5</v>
      </c>
      <c r="Q63" s="18">
        <v>106.2</v>
      </c>
      <c r="R63" s="18">
        <v>105.2</v>
      </c>
      <c r="S63" s="18">
        <v>106.2</v>
      </c>
      <c r="T63" s="18">
        <v>102</v>
      </c>
      <c r="U63" s="18">
        <v>101.7</v>
      </c>
      <c r="V63" s="18">
        <v>101.7</v>
      </c>
      <c r="W63" s="18">
        <v>101.8</v>
      </c>
      <c r="X63" s="18">
        <v>101.9</v>
      </c>
      <c r="Y63" s="18">
        <v>102.7</v>
      </c>
      <c r="Z63" s="18">
        <v>102.6</v>
      </c>
      <c r="AA63" s="18">
        <v>105</v>
      </c>
      <c r="AB63" s="18">
        <v>105.2</v>
      </c>
      <c r="AC63" s="18">
        <v>106.2</v>
      </c>
      <c r="AD63" s="18">
        <v>95.3</v>
      </c>
      <c r="AE63" s="18">
        <v>107.3</v>
      </c>
      <c r="AF63" s="18">
        <v>105.1</v>
      </c>
      <c r="AG63" s="18">
        <v>101.9</v>
      </c>
      <c r="AH63" s="18">
        <v>69.2</v>
      </c>
      <c r="AI63" s="18">
        <v>67.8</v>
      </c>
      <c r="AJ63" s="18">
        <v>94.7</v>
      </c>
      <c r="AK63" s="18">
        <v>88.6</v>
      </c>
      <c r="AL63" s="18">
        <v>86.9</v>
      </c>
      <c r="AM63" s="18">
        <v>89.5</v>
      </c>
      <c r="AN63" s="18">
        <v>91.6</v>
      </c>
      <c r="AO63" s="18">
        <v>94.5</v>
      </c>
      <c r="AP63" s="18">
        <v>95.3</v>
      </c>
      <c r="AR63" s="18">
        <v>100.9</v>
      </c>
    </row>
    <row r="64" spans="1:44" s="9" customFormat="1" ht="13.2" x14ac:dyDescent="0.25">
      <c r="A64" s="10">
        <v>417072200</v>
      </c>
      <c r="B64" s="35" t="s">
        <v>86</v>
      </c>
      <c r="C64" s="44" t="s">
        <v>87</v>
      </c>
      <c r="D64" s="19">
        <v>101</v>
      </c>
      <c r="E64" s="19">
        <v>102.5</v>
      </c>
      <c r="F64" s="19">
        <v>101.5</v>
      </c>
      <c r="G64" s="19">
        <v>101</v>
      </c>
      <c r="H64" s="19">
        <v>101.2</v>
      </c>
      <c r="I64" s="19">
        <v>101.3</v>
      </c>
      <c r="J64" s="19">
        <v>101.8</v>
      </c>
      <c r="K64" s="19">
        <v>101.8</v>
      </c>
      <c r="L64" s="19">
        <v>101.7</v>
      </c>
      <c r="M64" s="19">
        <v>101</v>
      </c>
      <c r="N64" s="19">
        <v>101</v>
      </c>
      <c r="O64" s="19">
        <v>101.2</v>
      </c>
      <c r="P64" s="19">
        <v>101</v>
      </c>
      <c r="Q64" s="19">
        <v>101</v>
      </c>
      <c r="R64" s="19">
        <v>102.3</v>
      </c>
      <c r="S64" s="19">
        <v>101</v>
      </c>
      <c r="T64" s="19">
        <v>102</v>
      </c>
      <c r="U64" s="19">
        <v>101.2</v>
      </c>
      <c r="V64" s="19">
        <v>101.5</v>
      </c>
      <c r="W64" s="19">
        <v>101.8</v>
      </c>
      <c r="X64" s="19">
        <v>101.7</v>
      </c>
      <c r="Y64" s="19">
        <v>101.9</v>
      </c>
      <c r="Z64" s="19">
        <v>102</v>
      </c>
      <c r="AA64" s="19">
        <v>102.7</v>
      </c>
      <c r="AB64" s="19">
        <v>102.3</v>
      </c>
      <c r="AC64" s="19">
        <v>101</v>
      </c>
      <c r="AD64" s="19">
        <v>93.8</v>
      </c>
      <c r="AE64" s="19">
        <v>101.2</v>
      </c>
      <c r="AF64" s="19">
        <v>101.4</v>
      </c>
      <c r="AG64" s="19">
        <v>98.2</v>
      </c>
      <c r="AH64" s="19">
        <v>63.2</v>
      </c>
      <c r="AI64" s="19">
        <v>60.5</v>
      </c>
      <c r="AJ64" s="19">
        <v>67.3</v>
      </c>
      <c r="AK64" s="19">
        <v>71.900000000000006</v>
      </c>
      <c r="AL64" s="19">
        <v>74.599999999999994</v>
      </c>
      <c r="AM64" s="19">
        <v>79.2</v>
      </c>
      <c r="AN64" s="19">
        <v>84.4</v>
      </c>
      <c r="AO64" s="19">
        <v>88.1</v>
      </c>
      <c r="AP64" s="19">
        <v>93.8</v>
      </c>
      <c r="AR64" s="19">
        <v>100</v>
      </c>
    </row>
    <row r="65" spans="1:44" ht="13.2" x14ac:dyDescent="0.25">
      <c r="A65" s="10">
        <v>417072150</v>
      </c>
      <c r="B65" s="35" t="s">
        <v>88</v>
      </c>
      <c r="C65" s="44" t="s">
        <v>89</v>
      </c>
      <c r="D65" s="19">
        <v>101.4</v>
      </c>
      <c r="E65" s="19">
        <v>101.2</v>
      </c>
      <c r="F65" s="19">
        <v>101.4</v>
      </c>
      <c r="G65" s="19">
        <v>100.9</v>
      </c>
      <c r="H65" s="19">
        <v>100.6</v>
      </c>
      <c r="I65" s="19">
        <v>101.4</v>
      </c>
      <c r="J65" s="19">
        <v>101.6</v>
      </c>
      <c r="K65" s="19">
        <v>102.5</v>
      </c>
      <c r="L65" s="19">
        <v>102.9</v>
      </c>
      <c r="M65" s="19">
        <v>101.4</v>
      </c>
      <c r="N65" s="19">
        <v>101.9</v>
      </c>
      <c r="O65" s="19">
        <v>100.6</v>
      </c>
      <c r="P65" s="19">
        <v>101.4</v>
      </c>
      <c r="Q65" s="19">
        <v>123.8</v>
      </c>
      <c r="R65" s="19">
        <v>115.7</v>
      </c>
      <c r="S65" s="19">
        <v>123.8</v>
      </c>
      <c r="T65" s="19">
        <v>101.4</v>
      </c>
      <c r="U65" s="19">
        <v>101.5</v>
      </c>
      <c r="V65" s="19">
        <v>101.4</v>
      </c>
      <c r="W65" s="19">
        <v>101.5</v>
      </c>
      <c r="X65" s="19">
        <v>102.9</v>
      </c>
      <c r="Y65" s="19">
        <v>106.7</v>
      </c>
      <c r="Z65" s="19">
        <v>106.3</v>
      </c>
      <c r="AA65" s="19">
        <v>133.80000000000001</v>
      </c>
      <c r="AB65" s="19">
        <v>115.7</v>
      </c>
      <c r="AC65" s="19">
        <v>123.8</v>
      </c>
      <c r="AD65" s="19">
        <v>106.4</v>
      </c>
      <c r="AE65" s="19">
        <v>124.4</v>
      </c>
      <c r="AF65" s="19">
        <v>104.9</v>
      </c>
      <c r="AG65" s="19">
        <v>111.9</v>
      </c>
      <c r="AH65" s="19">
        <v>69.900000000000006</v>
      </c>
      <c r="AI65" s="19">
        <v>71.8</v>
      </c>
      <c r="AJ65" s="19">
        <v>77.2</v>
      </c>
      <c r="AK65" s="19">
        <v>76.900000000000006</v>
      </c>
      <c r="AL65" s="19">
        <v>78.5</v>
      </c>
      <c r="AM65" s="19">
        <v>83</v>
      </c>
      <c r="AN65" s="19">
        <v>83.3</v>
      </c>
      <c r="AO65" s="19">
        <v>97.2</v>
      </c>
      <c r="AP65" s="19">
        <v>106.4</v>
      </c>
      <c r="AR65" s="19">
        <v>101.9</v>
      </c>
    </row>
    <row r="66" spans="1:44" ht="13.2" x14ac:dyDescent="0.25">
      <c r="A66" s="10">
        <v>417072250</v>
      </c>
      <c r="B66" s="35" t="s">
        <v>90</v>
      </c>
      <c r="C66" s="44" t="s">
        <v>91</v>
      </c>
      <c r="D66" s="19">
        <v>100.8</v>
      </c>
      <c r="E66" s="19">
        <v>100</v>
      </c>
      <c r="F66" s="19">
        <v>100.8</v>
      </c>
      <c r="G66" s="19">
        <v>100.6</v>
      </c>
      <c r="H66" s="19">
        <v>100.4</v>
      </c>
      <c r="I66" s="19">
        <v>100.3</v>
      </c>
      <c r="J66" s="19">
        <v>100.4</v>
      </c>
      <c r="K66" s="19">
        <v>101</v>
      </c>
      <c r="L66" s="19">
        <v>101.3</v>
      </c>
      <c r="M66" s="19">
        <v>100.8</v>
      </c>
      <c r="N66" s="19">
        <v>100.3</v>
      </c>
      <c r="O66" s="19">
        <v>100.4</v>
      </c>
      <c r="P66" s="19">
        <v>100.8</v>
      </c>
      <c r="Q66" s="19">
        <v>102.3</v>
      </c>
      <c r="R66" s="19">
        <v>102.6</v>
      </c>
      <c r="S66" s="19">
        <v>102.3</v>
      </c>
      <c r="T66" s="19">
        <v>100.5</v>
      </c>
      <c r="U66" s="19">
        <v>100.7</v>
      </c>
      <c r="V66" s="19">
        <v>101.4</v>
      </c>
      <c r="W66" s="19">
        <v>101.2</v>
      </c>
      <c r="X66" s="19">
        <v>101.3</v>
      </c>
      <c r="Y66" s="19">
        <v>102.1</v>
      </c>
      <c r="Z66" s="19">
        <v>101.8</v>
      </c>
      <c r="AA66" s="19">
        <v>99.7</v>
      </c>
      <c r="AB66" s="19">
        <v>102.6</v>
      </c>
      <c r="AC66" s="19">
        <v>102.3</v>
      </c>
      <c r="AD66" s="19">
        <v>84.9</v>
      </c>
      <c r="AE66" s="19">
        <v>104.5</v>
      </c>
      <c r="AF66" s="19">
        <v>100.4</v>
      </c>
      <c r="AG66" s="19">
        <v>99.5</v>
      </c>
      <c r="AH66" s="19">
        <v>65.2</v>
      </c>
      <c r="AI66" s="19">
        <v>64</v>
      </c>
      <c r="AJ66" s="19">
        <v>68.5</v>
      </c>
      <c r="AK66" s="19">
        <v>71</v>
      </c>
      <c r="AL66" s="19">
        <v>72.3</v>
      </c>
      <c r="AM66" s="19">
        <v>77.3</v>
      </c>
      <c r="AN66" s="19">
        <v>82</v>
      </c>
      <c r="AO66" s="19">
        <v>83.5</v>
      </c>
      <c r="AP66" s="19">
        <v>84.9</v>
      </c>
      <c r="AR66" s="19">
        <v>100</v>
      </c>
    </row>
    <row r="67" spans="1:44" ht="13.2" x14ac:dyDescent="0.25">
      <c r="A67" s="10">
        <v>417072320</v>
      </c>
      <c r="B67" s="35" t="s">
        <v>92</v>
      </c>
      <c r="C67" s="44" t="s">
        <v>93</v>
      </c>
      <c r="D67" s="19">
        <v>101.9</v>
      </c>
      <c r="E67" s="19">
        <v>102.3</v>
      </c>
      <c r="F67" s="19">
        <v>102.6</v>
      </c>
      <c r="G67" s="19">
        <v>102.1</v>
      </c>
      <c r="H67" s="19">
        <v>102.1</v>
      </c>
      <c r="I67" s="19">
        <v>102.5</v>
      </c>
      <c r="J67" s="19">
        <v>102</v>
      </c>
      <c r="K67" s="19">
        <v>102</v>
      </c>
      <c r="L67" s="19">
        <v>101.5</v>
      </c>
      <c r="M67" s="19">
        <v>101.9</v>
      </c>
      <c r="N67" s="19">
        <v>101.9</v>
      </c>
      <c r="O67" s="19">
        <v>102.1</v>
      </c>
      <c r="P67" s="19">
        <v>101.9</v>
      </c>
      <c r="Q67" s="19">
        <v>104.1</v>
      </c>
      <c r="R67" s="19">
        <v>107</v>
      </c>
      <c r="S67" s="19">
        <v>104.1</v>
      </c>
      <c r="T67" s="19">
        <v>102.8</v>
      </c>
      <c r="U67" s="19">
        <v>102.6</v>
      </c>
      <c r="V67" s="19">
        <v>102.2</v>
      </c>
      <c r="W67" s="19">
        <v>101.8</v>
      </c>
      <c r="X67" s="19">
        <v>101.5</v>
      </c>
      <c r="Y67" s="19">
        <v>101.4</v>
      </c>
      <c r="Z67" s="19">
        <v>101.6</v>
      </c>
      <c r="AA67" s="19">
        <v>107.4</v>
      </c>
      <c r="AB67" s="19">
        <v>107</v>
      </c>
      <c r="AC67" s="19">
        <v>104.1</v>
      </c>
      <c r="AD67" s="19">
        <v>146.19999999999999</v>
      </c>
      <c r="AE67" s="19">
        <v>100</v>
      </c>
      <c r="AF67" s="19">
        <v>100.5</v>
      </c>
      <c r="AG67" s="19">
        <v>98.4</v>
      </c>
      <c r="AH67" s="19">
        <v>64.5</v>
      </c>
      <c r="AI67" s="19">
        <v>58.8</v>
      </c>
      <c r="AJ67" s="19">
        <v>196.4</v>
      </c>
      <c r="AK67" s="19">
        <v>167</v>
      </c>
      <c r="AL67" s="19">
        <v>151.80000000000001</v>
      </c>
      <c r="AM67" s="19">
        <v>144.1</v>
      </c>
      <c r="AN67" s="19">
        <v>140.6</v>
      </c>
      <c r="AO67" s="19">
        <v>142.4</v>
      </c>
      <c r="AP67" s="19">
        <v>146.19999999999999</v>
      </c>
      <c r="AR67" s="19">
        <v>101.1</v>
      </c>
    </row>
    <row r="68" spans="1:44" ht="13.2" x14ac:dyDescent="0.25">
      <c r="A68" s="10">
        <v>417074000</v>
      </c>
      <c r="B68" s="35" t="s">
        <v>94</v>
      </c>
      <c r="C68" s="44" t="s">
        <v>95</v>
      </c>
      <c r="D68" s="19">
        <v>101.9</v>
      </c>
      <c r="E68" s="19">
        <v>101.4</v>
      </c>
      <c r="F68" s="19">
        <v>101.9</v>
      </c>
      <c r="G68" s="19">
        <v>102.3</v>
      </c>
      <c r="H68" s="19">
        <v>101.8</v>
      </c>
      <c r="I68" s="19">
        <v>102.1</v>
      </c>
      <c r="J68" s="19">
        <v>102.4</v>
      </c>
      <c r="K68" s="19">
        <v>102.4</v>
      </c>
      <c r="L68" s="19">
        <v>101.8</v>
      </c>
      <c r="M68" s="19">
        <v>101.9</v>
      </c>
      <c r="N68" s="19">
        <v>101.9</v>
      </c>
      <c r="O68" s="19">
        <v>101.8</v>
      </c>
      <c r="P68" s="19">
        <v>101.9</v>
      </c>
      <c r="Q68" s="19">
        <v>100.6</v>
      </c>
      <c r="R68" s="19">
        <v>100.7</v>
      </c>
      <c r="S68" s="19">
        <v>100.6</v>
      </c>
      <c r="T68" s="19">
        <v>102.5</v>
      </c>
      <c r="U68" s="19">
        <v>102.2</v>
      </c>
      <c r="V68" s="19">
        <v>101.9</v>
      </c>
      <c r="W68" s="19">
        <v>102.2</v>
      </c>
      <c r="X68" s="19">
        <v>101.8</v>
      </c>
      <c r="Y68" s="19">
        <v>101.4</v>
      </c>
      <c r="Z68" s="19">
        <v>101.4</v>
      </c>
      <c r="AA68" s="19">
        <v>89.7</v>
      </c>
      <c r="AB68" s="19">
        <v>100.7</v>
      </c>
      <c r="AC68" s="19">
        <v>100.6</v>
      </c>
      <c r="AD68" s="19">
        <v>73.3</v>
      </c>
      <c r="AE68" s="19">
        <v>101.4</v>
      </c>
      <c r="AF68" s="19">
        <v>100.2</v>
      </c>
      <c r="AG68" s="19">
        <v>99.8</v>
      </c>
      <c r="AH68" s="19">
        <v>76.900000000000006</v>
      </c>
      <c r="AI68" s="19">
        <v>77.8</v>
      </c>
      <c r="AJ68" s="19">
        <v>75.7</v>
      </c>
      <c r="AK68" s="19">
        <v>72.2</v>
      </c>
      <c r="AL68" s="19">
        <v>71.8</v>
      </c>
      <c r="AM68" s="19">
        <v>76.3</v>
      </c>
      <c r="AN68" s="19">
        <v>80.5</v>
      </c>
      <c r="AO68" s="19">
        <v>77.5</v>
      </c>
      <c r="AP68" s="19">
        <v>73.3</v>
      </c>
      <c r="AR68" s="19">
        <v>100.7</v>
      </c>
    </row>
    <row r="69" spans="1:44" x14ac:dyDescent="0.25">
      <c r="A69" s="10"/>
      <c r="C69" s="1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R69" s="19"/>
    </row>
    <row r="70" spans="1:44" x14ac:dyDescent="0.25">
      <c r="A70" s="10">
        <v>417080000</v>
      </c>
      <c r="B70" s="30" t="s">
        <v>96</v>
      </c>
      <c r="C70" s="13" t="s">
        <v>19</v>
      </c>
      <c r="D70" s="18">
        <v>100.7</v>
      </c>
      <c r="E70" s="18">
        <v>100.5</v>
      </c>
      <c r="F70" s="18">
        <v>100.7</v>
      </c>
      <c r="G70" s="18">
        <v>100.6</v>
      </c>
      <c r="H70" s="18">
        <v>100.6</v>
      </c>
      <c r="I70" s="18">
        <v>101.1</v>
      </c>
      <c r="J70" s="18">
        <v>100.3</v>
      </c>
      <c r="K70" s="18">
        <v>100.4</v>
      </c>
      <c r="L70" s="18">
        <v>101.5</v>
      </c>
      <c r="M70" s="18">
        <v>102.7</v>
      </c>
      <c r="N70" s="18">
        <v>101</v>
      </c>
      <c r="O70" s="18">
        <v>100.3</v>
      </c>
      <c r="P70" s="18">
        <v>100.7</v>
      </c>
      <c r="Q70" s="18">
        <v>101.4</v>
      </c>
      <c r="R70" s="18">
        <v>100.9</v>
      </c>
      <c r="S70" s="18">
        <v>101.4</v>
      </c>
      <c r="T70" s="18">
        <v>100.6</v>
      </c>
      <c r="U70" s="18">
        <v>100.5</v>
      </c>
      <c r="V70" s="18">
        <v>101.6</v>
      </c>
      <c r="W70" s="18">
        <v>102.3</v>
      </c>
      <c r="X70" s="18">
        <v>102.2</v>
      </c>
      <c r="Y70" s="18">
        <v>102.2</v>
      </c>
      <c r="Z70" s="18">
        <v>101.5</v>
      </c>
      <c r="AA70" s="18">
        <v>101.5</v>
      </c>
      <c r="AB70" s="18">
        <v>100.9</v>
      </c>
      <c r="AC70" s="18">
        <v>101.4</v>
      </c>
      <c r="AD70" s="18">
        <v>85.6</v>
      </c>
      <c r="AE70" s="18">
        <v>100.6</v>
      </c>
      <c r="AF70" s="18">
        <v>100.1</v>
      </c>
      <c r="AG70" s="18">
        <v>98.9</v>
      </c>
      <c r="AH70" s="18">
        <v>81</v>
      </c>
      <c r="AI70" s="18">
        <v>69.099999999999994</v>
      </c>
      <c r="AJ70" s="18">
        <v>61.9</v>
      </c>
      <c r="AK70" s="18">
        <v>56.6</v>
      </c>
      <c r="AL70" s="18">
        <v>56.8</v>
      </c>
      <c r="AM70" s="18">
        <v>65.5</v>
      </c>
      <c r="AN70" s="18">
        <v>81.2</v>
      </c>
      <c r="AO70" s="18">
        <v>85.7</v>
      </c>
      <c r="AP70" s="18">
        <v>85.6</v>
      </c>
      <c r="AR70" s="18">
        <v>105.5</v>
      </c>
    </row>
    <row r="71" spans="1:44" ht="13.2" x14ac:dyDescent="0.25">
      <c r="A71" s="10">
        <v>417082030</v>
      </c>
      <c r="B71" s="39" t="s">
        <v>97</v>
      </c>
      <c r="C71" s="40" t="s">
        <v>98</v>
      </c>
      <c r="D71" s="19">
        <v>100</v>
      </c>
      <c r="E71" s="19">
        <v>100.5</v>
      </c>
      <c r="F71" s="19">
        <v>100.6</v>
      </c>
      <c r="G71" s="19">
        <v>100.4</v>
      </c>
      <c r="H71" s="19">
        <v>100.2</v>
      </c>
      <c r="I71" s="19">
        <v>101.2</v>
      </c>
      <c r="J71" s="19">
        <v>100.1</v>
      </c>
      <c r="K71" s="19">
        <v>100.2</v>
      </c>
      <c r="L71" s="19">
        <v>101</v>
      </c>
      <c r="M71" s="19">
        <v>101.6</v>
      </c>
      <c r="N71" s="19">
        <v>100.6</v>
      </c>
      <c r="O71" s="19">
        <v>100.1</v>
      </c>
      <c r="P71" s="19">
        <v>100</v>
      </c>
      <c r="Q71" s="19">
        <v>100.2</v>
      </c>
      <c r="R71" s="19">
        <v>100.1</v>
      </c>
      <c r="S71" s="19">
        <v>100.2</v>
      </c>
      <c r="T71" s="19">
        <v>100.6</v>
      </c>
      <c r="U71" s="19">
        <v>100.2</v>
      </c>
      <c r="V71" s="19">
        <v>101.6</v>
      </c>
      <c r="W71" s="19">
        <v>103.9</v>
      </c>
      <c r="X71" s="19">
        <v>103.80953677105174</v>
      </c>
      <c r="Y71" s="19">
        <v>106.9</v>
      </c>
      <c r="Z71" s="19">
        <v>100.2</v>
      </c>
      <c r="AA71" s="19">
        <v>100.4</v>
      </c>
      <c r="AB71" s="19">
        <v>100.1</v>
      </c>
      <c r="AC71" s="19">
        <v>100.2</v>
      </c>
      <c r="AD71" s="19">
        <v>64.3</v>
      </c>
      <c r="AE71" s="19">
        <v>100.92236740968488</v>
      </c>
      <c r="AF71" s="19">
        <v>100</v>
      </c>
      <c r="AG71" s="19">
        <v>99.158337716991056</v>
      </c>
      <c r="AH71" s="19">
        <v>83.4</v>
      </c>
      <c r="AI71" s="19">
        <v>70.900000000000006</v>
      </c>
      <c r="AJ71" s="19">
        <v>63.338376197680276</v>
      </c>
      <c r="AK71" s="19">
        <v>58.7</v>
      </c>
      <c r="AL71" s="19">
        <v>51.8</v>
      </c>
      <c r="AM71" s="19">
        <v>54.8</v>
      </c>
      <c r="AN71" s="19">
        <v>59.1</v>
      </c>
      <c r="AO71" s="19">
        <v>62.8</v>
      </c>
      <c r="AP71" s="19">
        <v>64.3</v>
      </c>
      <c r="AR71" s="19">
        <v>87.6</v>
      </c>
    </row>
    <row r="72" spans="1:44" ht="13.2" x14ac:dyDescent="0.25">
      <c r="A72" s="10">
        <v>417082090</v>
      </c>
      <c r="B72" s="32" t="s">
        <v>99</v>
      </c>
      <c r="C72" s="40" t="s">
        <v>100</v>
      </c>
      <c r="D72" s="19">
        <v>101.6</v>
      </c>
      <c r="E72" s="19">
        <v>100.6</v>
      </c>
      <c r="F72" s="19">
        <v>100.6</v>
      </c>
      <c r="G72" s="19">
        <v>100.3</v>
      </c>
      <c r="H72" s="19">
        <v>100.3</v>
      </c>
      <c r="I72" s="19">
        <v>101.2</v>
      </c>
      <c r="J72" s="19">
        <v>100.6</v>
      </c>
      <c r="K72" s="19">
        <v>100.6</v>
      </c>
      <c r="L72" s="19">
        <v>100.8</v>
      </c>
      <c r="M72" s="19">
        <v>101.4</v>
      </c>
      <c r="N72" s="19">
        <v>100.2</v>
      </c>
      <c r="O72" s="19">
        <v>100.1</v>
      </c>
      <c r="P72" s="19">
        <v>101.6</v>
      </c>
      <c r="Q72" s="19">
        <v>101.1</v>
      </c>
      <c r="R72" s="19">
        <v>101.1</v>
      </c>
      <c r="S72" s="19">
        <v>101.1</v>
      </c>
      <c r="T72" s="19">
        <v>100.6</v>
      </c>
      <c r="U72" s="19">
        <v>100.3</v>
      </c>
      <c r="V72" s="19">
        <v>101.6</v>
      </c>
      <c r="W72" s="19">
        <v>102.3</v>
      </c>
      <c r="X72" s="19">
        <v>102.16973708419307</v>
      </c>
      <c r="Y72" s="19">
        <v>101.7</v>
      </c>
      <c r="Z72" s="19">
        <v>100.3</v>
      </c>
      <c r="AA72" s="19">
        <v>100.9</v>
      </c>
      <c r="AB72" s="19">
        <v>101.1</v>
      </c>
      <c r="AC72" s="19">
        <v>101.1</v>
      </c>
      <c r="AD72" s="19">
        <v>66.400000000000006</v>
      </c>
      <c r="AE72" s="19">
        <v>100.69169960474309</v>
      </c>
      <c r="AF72" s="19">
        <v>100.1</v>
      </c>
      <c r="AG72" s="19">
        <v>99.020293911826457</v>
      </c>
      <c r="AH72" s="19">
        <v>80.5</v>
      </c>
      <c r="AI72" s="19">
        <v>66.5</v>
      </c>
      <c r="AJ72" s="19">
        <v>58.821822402785827</v>
      </c>
      <c r="AK72" s="19">
        <v>53.3</v>
      </c>
      <c r="AL72" s="19">
        <v>50</v>
      </c>
      <c r="AM72" s="19">
        <v>56.3</v>
      </c>
      <c r="AN72" s="19">
        <v>61.1</v>
      </c>
      <c r="AO72" s="19">
        <v>65.099999999999994</v>
      </c>
      <c r="AP72" s="19">
        <v>66.400000000000006</v>
      </c>
      <c r="AR72" s="19">
        <v>87.6</v>
      </c>
    </row>
    <row r="73" spans="1:44" ht="13.2" x14ac:dyDescent="0.25">
      <c r="A73" s="10">
        <v>417082097</v>
      </c>
      <c r="B73" s="33" t="s">
        <v>101</v>
      </c>
      <c r="C73" s="45" t="s">
        <v>102</v>
      </c>
      <c r="D73" s="19">
        <v>100.3</v>
      </c>
      <c r="E73" s="19">
        <v>100.6</v>
      </c>
      <c r="F73" s="19">
        <v>100.6</v>
      </c>
      <c r="G73" s="19">
        <v>100.6</v>
      </c>
      <c r="H73" s="19">
        <v>100.4</v>
      </c>
      <c r="I73" s="19">
        <v>101.4</v>
      </c>
      <c r="J73" s="19">
        <v>100.2</v>
      </c>
      <c r="K73" s="19">
        <v>100.2</v>
      </c>
      <c r="L73" s="19">
        <v>101.9</v>
      </c>
      <c r="M73" s="19">
        <v>103.2</v>
      </c>
      <c r="N73" s="19">
        <v>104.2</v>
      </c>
      <c r="O73" s="19">
        <v>100.5</v>
      </c>
      <c r="P73" s="19">
        <v>100.3</v>
      </c>
      <c r="Q73" s="19">
        <v>100.2</v>
      </c>
      <c r="R73" s="19">
        <v>100.2</v>
      </c>
      <c r="S73" s="19">
        <v>100.2</v>
      </c>
      <c r="T73" s="19">
        <v>100.6</v>
      </c>
      <c r="U73" s="19">
        <v>100.5</v>
      </c>
      <c r="V73" s="19">
        <v>101.6</v>
      </c>
      <c r="W73" s="19">
        <v>102</v>
      </c>
      <c r="X73" s="19">
        <v>101.90406419714917</v>
      </c>
      <c r="Y73" s="19">
        <v>100.3</v>
      </c>
      <c r="Z73" s="19">
        <v>100.1</v>
      </c>
      <c r="AA73" s="19">
        <v>100.1</v>
      </c>
      <c r="AB73" s="19">
        <v>100.2</v>
      </c>
      <c r="AC73" s="19">
        <v>100.2</v>
      </c>
      <c r="AD73" s="19">
        <v>67.599999999999994</v>
      </c>
      <c r="AE73" s="19">
        <v>100.77220077220079</v>
      </c>
      <c r="AF73" s="19">
        <v>100.3</v>
      </c>
      <c r="AG73" s="19">
        <v>96.525096525096515</v>
      </c>
      <c r="AH73" s="19">
        <v>71.599999999999994</v>
      </c>
      <c r="AI73" s="19">
        <v>63.6</v>
      </c>
      <c r="AJ73" s="19">
        <v>58.333333333333336</v>
      </c>
      <c r="AK73" s="19">
        <v>54.1</v>
      </c>
      <c r="AL73" s="19">
        <v>51.2</v>
      </c>
      <c r="AM73" s="19">
        <v>57.1</v>
      </c>
      <c r="AN73" s="19">
        <v>61.8</v>
      </c>
      <c r="AO73" s="19">
        <v>66.2</v>
      </c>
      <c r="AP73" s="19">
        <v>67.599999999999994</v>
      </c>
      <c r="AR73" s="19">
        <v>87.5</v>
      </c>
    </row>
    <row r="74" spans="1:44" ht="13.2" x14ac:dyDescent="0.25">
      <c r="A74" s="10">
        <v>417082130</v>
      </c>
      <c r="B74" s="32" t="s">
        <v>103</v>
      </c>
      <c r="C74" s="40" t="s">
        <v>104</v>
      </c>
      <c r="D74" s="19">
        <v>100.1</v>
      </c>
      <c r="E74" s="19">
        <v>100.6</v>
      </c>
      <c r="F74" s="19">
        <v>100.6</v>
      </c>
      <c r="G74" s="19">
        <v>103.8</v>
      </c>
      <c r="H74" s="19">
        <v>103</v>
      </c>
      <c r="I74" s="19">
        <v>101.2</v>
      </c>
      <c r="J74" s="19">
        <v>100.5</v>
      </c>
      <c r="K74" s="19">
        <v>100.5</v>
      </c>
      <c r="L74" s="19">
        <v>104.6</v>
      </c>
      <c r="M74" s="19">
        <v>106.2</v>
      </c>
      <c r="N74" s="19">
        <v>104.9</v>
      </c>
      <c r="O74" s="19">
        <v>100.5</v>
      </c>
      <c r="P74" s="19">
        <v>100.1</v>
      </c>
      <c r="Q74" s="19">
        <v>110.9</v>
      </c>
      <c r="R74" s="19">
        <v>114.9</v>
      </c>
      <c r="S74" s="19">
        <v>110.9</v>
      </c>
      <c r="T74" s="19">
        <v>100.6</v>
      </c>
      <c r="U74" s="19">
        <v>100.9</v>
      </c>
      <c r="V74" s="19">
        <v>101.6</v>
      </c>
      <c r="W74" s="19">
        <v>100.6</v>
      </c>
      <c r="X74" s="19">
        <v>100.42289409517345</v>
      </c>
      <c r="Y74" s="19">
        <v>102.4</v>
      </c>
      <c r="Z74" s="19">
        <v>102.5</v>
      </c>
      <c r="AA74" s="19">
        <v>105.1</v>
      </c>
      <c r="AB74" s="19">
        <v>114.9</v>
      </c>
      <c r="AC74" s="19">
        <v>110.9</v>
      </c>
      <c r="AD74" s="19">
        <v>69.900000000000006</v>
      </c>
      <c r="AE74" s="19">
        <v>101.49253731343283</v>
      </c>
      <c r="AF74" s="19">
        <v>100.3</v>
      </c>
      <c r="AG74" s="19">
        <v>95.381526104417674</v>
      </c>
      <c r="AH74" s="19">
        <v>80</v>
      </c>
      <c r="AI74" s="19">
        <v>69.599999999999994</v>
      </c>
      <c r="AJ74" s="19">
        <v>58.732394366197184</v>
      </c>
      <c r="AK74" s="19">
        <v>52.5</v>
      </c>
      <c r="AL74" s="19">
        <v>48.9</v>
      </c>
      <c r="AM74" s="19">
        <v>56.3</v>
      </c>
      <c r="AN74" s="19">
        <v>61.8</v>
      </c>
      <c r="AO74" s="19">
        <v>66.2</v>
      </c>
      <c r="AP74" s="19">
        <v>69.900000000000006</v>
      </c>
      <c r="AR74" s="19">
        <v>87.6</v>
      </c>
    </row>
    <row r="75" spans="1:44" ht="13.2" x14ac:dyDescent="0.25">
      <c r="A75" s="10">
        <v>417082137</v>
      </c>
      <c r="B75" s="43" t="s">
        <v>105</v>
      </c>
      <c r="C75" s="45" t="s">
        <v>106</v>
      </c>
      <c r="D75" s="19">
        <v>103.6</v>
      </c>
      <c r="E75" s="19">
        <v>100.5</v>
      </c>
      <c r="F75" s="19">
        <v>100.5</v>
      </c>
      <c r="G75" s="19">
        <v>100.5</v>
      </c>
      <c r="H75" s="19">
        <v>100.6</v>
      </c>
      <c r="I75" s="19">
        <v>100.6</v>
      </c>
      <c r="J75" s="19">
        <v>100.6</v>
      </c>
      <c r="K75" s="19">
        <v>100.6</v>
      </c>
      <c r="L75" s="19">
        <v>106.1</v>
      </c>
      <c r="M75" s="19">
        <v>106.2</v>
      </c>
      <c r="N75" s="19">
        <v>105</v>
      </c>
      <c r="O75" s="19">
        <v>104</v>
      </c>
      <c r="P75" s="19">
        <v>103.6</v>
      </c>
      <c r="Q75" s="19">
        <v>102.6</v>
      </c>
      <c r="R75" s="19">
        <v>102.3</v>
      </c>
      <c r="S75" s="19">
        <v>102.6</v>
      </c>
      <c r="T75" s="19">
        <v>102.2</v>
      </c>
      <c r="U75" s="19">
        <v>104.2</v>
      </c>
      <c r="V75" s="19">
        <v>103.1</v>
      </c>
      <c r="W75" s="19">
        <v>105</v>
      </c>
      <c r="X75" s="19">
        <v>104.80055365369407</v>
      </c>
      <c r="Y75" s="19">
        <v>102.9</v>
      </c>
      <c r="Z75" s="19">
        <v>102.5</v>
      </c>
      <c r="AA75" s="19">
        <v>102.4</v>
      </c>
      <c r="AB75" s="19">
        <v>102.3</v>
      </c>
      <c r="AC75" s="19">
        <v>102.6</v>
      </c>
      <c r="AD75" s="19">
        <v>105</v>
      </c>
      <c r="AE75" s="19">
        <v>101.09890109890109</v>
      </c>
      <c r="AF75" s="19">
        <v>106.3</v>
      </c>
      <c r="AG75" s="19">
        <v>113.68421052631578</v>
      </c>
      <c r="AH75" s="19">
        <v>111.1</v>
      </c>
      <c r="AI75" s="19">
        <v>113</v>
      </c>
      <c r="AJ75" s="19">
        <v>112.26415094339623</v>
      </c>
      <c r="AK75" s="19">
        <v>70</v>
      </c>
      <c r="AL75" s="19">
        <v>74.900000000000006</v>
      </c>
      <c r="AM75" s="19">
        <v>77.099999999999994</v>
      </c>
      <c r="AN75" s="19">
        <v>84.7</v>
      </c>
      <c r="AO75" s="19">
        <v>95.5</v>
      </c>
      <c r="AP75" s="19">
        <v>105</v>
      </c>
      <c r="AR75" s="19">
        <v>101.1</v>
      </c>
    </row>
    <row r="76" spans="1:44" ht="13.2" x14ac:dyDescent="0.25">
      <c r="A76" s="10">
        <v>417082138</v>
      </c>
      <c r="B76" s="43" t="s">
        <v>107</v>
      </c>
      <c r="C76" s="45" t="s">
        <v>108</v>
      </c>
      <c r="D76" s="19">
        <v>104.6</v>
      </c>
      <c r="E76" s="19">
        <v>100.7</v>
      </c>
      <c r="F76" s="19">
        <v>100.7</v>
      </c>
      <c r="G76" s="19">
        <v>100.7</v>
      </c>
      <c r="H76" s="19">
        <v>100.6</v>
      </c>
      <c r="I76" s="19">
        <v>100.5</v>
      </c>
      <c r="J76" s="19">
        <v>100.6</v>
      </c>
      <c r="K76" s="19">
        <v>100.6</v>
      </c>
      <c r="L76" s="19">
        <v>105.5</v>
      </c>
      <c r="M76" s="19">
        <v>105.8</v>
      </c>
      <c r="N76" s="19">
        <v>106.1</v>
      </c>
      <c r="O76" s="19">
        <v>105</v>
      </c>
      <c r="P76" s="19">
        <v>104.6</v>
      </c>
      <c r="Q76" s="19">
        <v>102.5</v>
      </c>
      <c r="R76" s="19">
        <v>102.2</v>
      </c>
      <c r="S76" s="19">
        <v>102.5</v>
      </c>
      <c r="T76" s="19">
        <v>102.9</v>
      </c>
      <c r="U76" s="19">
        <v>101.9</v>
      </c>
      <c r="V76" s="19">
        <v>101.8</v>
      </c>
      <c r="W76" s="19">
        <v>104.3</v>
      </c>
      <c r="X76" s="19">
        <v>113.85529750028634</v>
      </c>
      <c r="Y76" s="19">
        <v>103.5</v>
      </c>
      <c r="Z76" s="19">
        <v>104</v>
      </c>
      <c r="AA76" s="19">
        <v>102.3</v>
      </c>
      <c r="AB76" s="19">
        <v>102.2</v>
      </c>
      <c r="AC76" s="19">
        <v>102.5</v>
      </c>
      <c r="AD76" s="19">
        <v>104.4</v>
      </c>
      <c r="AE76" s="19">
        <v>101.96078431372551</v>
      </c>
      <c r="AF76" s="19">
        <v>122.1</v>
      </c>
      <c r="AG76" s="19">
        <v>166.66666666666666</v>
      </c>
      <c r="AH76" s="19">
        <v>127.3</v>
      </c>
      <c r="AI76" s="19">
        <v>126.8</v>
      </c>
      <c r="AJ76" s="19">
        <v>124.16666666666667</v>
      </c>
      <c r="AK76" s="19">
        <v>72.599999999999994</v>
      </c>
      <c r="AL76" s="19">
        <v>73.7</v>
      </c>
      <c r="AM76" s="19">
        <v>88.5</v>
      </c>
      <c r="AN76" s="19">
        <v>92.9</v>
      </c>
      <c r="AO76" s="19">
        <v>95.7</v>
      </c>
      <c r="AP76" s="19">
        <v>104.4</v>
      </c>
      <c r="AR76" s="19">
        <v>101</v>
      </c>
    </row>
    <row r="77" spans="1:44" ht="13.2" x14ac:dyDescent="0.25">
      <c r="A77" s="10">
        <v>417082170</v>
      </c>
      <c r="B77" s="32" t="s">
        <v>109</v>
      </c>
      <c r="C77" s="40" t="s">
        <v>110</v>
      </c>
      <c r="D77" s="19">
        <v>100.2</v>
      </c>
      <c r="E77" s="19">
        <v>100.6</v>
      </c>
      <c r="F77" s="19">
        <v>101.6</v>
      </c>
      <c r="G77" s="19">
        <v>100.3</v>
      </c>
      <c r="H77" s="19">
        <v>100.4</v>
      </c>
      <c r="I77" s="19">
        <v>101.2</v>
      </c>
      <c r="J77" s="19">
        <v>100.3</v>
      </c>
      <c r="K77" s="19">
        <v>100.3</v>
      </c>
      <c r="L77" s="19">
        <v>103.8</v>
      </c>
      <c r="M77" s="19">
        <v>106.6</v>
      </c>
      <c r="N77" s="19">
        <v>100.3</v>
      </c>
      <c r="O77" s="19">
        <v>100.2</v>
      </c>
      <c r="P77" s="19">
        <v>100.2</v>
      </c>
      <c r="Q77" s="19">
        <v>100.8</v>
      </c>
      <c r="R77" s="19">
        <v>99.8</v>
      </c>
      <c r="S77" s="19">
        <v>100.8</v>
      </c>
      <c r="T77" s="19">
        <v>100.6</v>
      </c>
      <c r="U77" s="19">
        <v>100.2</v>
      </c>
      <c r="V77" s="19">
        <v>101.6</v>
      </c>
      <c r="W77" s="19">
        <v>101.9</v>
      </c>
      <c r="X77" s="19">
        <v>101.75001948163201</v>
      </c>
      <c r="Y77" s="19">
        <v>100.4</v>
      </c>
      <c r="Z77" s="19">
        <v>104.4</v>
      </c>
      <c r="AA77" s="19">
        <v>102.8</v>
      </c>
      <c r="AB77" s="19">
        <v>99.8</v>
      </c>
      <c r="AC77" s="19">
        <v>100.8</v>
      </c>
      <c r="AD77" s="19">
        <v>222.5</v>
      </c>
      <c r="AE77" s="19">
        <v>100.52401746724891</v>
      </c>
      <c r="AF77" s="19">
        <v>100.3</v>
      </c>
      <c r="AG77" s="19">
        <v>99.215922798552469</v>
      </c>
      <c r="AH77" s="19">
        <v>81.2</v>
      </c>
      <c r="AI77" s="19">
        <v>69.599999999999994</v>
      </c>
      <c r="AJ77" s="19">
        <v>63.737836290784202</v>
      </c>
      <c r="AK77" s="19">
        <v>58.1</v>
      </c>
      <c r="AL77" s="19">
        <v>88.6</v>
      </c>
      <c r="AM77" s="19">
        <v>117.2</v>
      </c>
      <c r="AN77" s="19">
        <v>218.5</v>
      </c>
      <c r="AO77" s="19">
        <v>234.2</v>
      </c>
      <c r="AP77" s="19">
        <v>222.5</v>
      </c>
      <c r="AR77" s="19">
        <v>223.8</v>
      </c>
    </row>
    <row r="78" spans="1:44" s="9" customFormat="1" ht="13.2" x14ac:dyDescent="0.25">
      <c r="A78" s="10">
        <v>417082190</v>
      </c>
      <c r="B78" s="32" t="s">
        <v>111</v>
      </c>
      <c r="C78" s="40" t="s">
        <v>112</v>
      </c>
      <c r="D78" s="19">
        <v>101.1</v>
      </c>
      <c r="E78" s="19">
        <v>100.6</v>
      </c>
      <c r="F78" s="19">
        <v>100.6</v>
      </c>
      <c r="G78" s="19">
        <v>100.6</v>
      </c>
      <c r="H78" s="19">
        <v>100.6</v>
      </c>
      <c r="I78" s="19">
        <v>101.2</v>
      </c>
      <c r="J78" s="19">
        <v>102</v>
      </c>
      <c r="K78" s="19">
        <v>102</v>
      </c>
      <c r="L78" s="19">
        <v>107.9</v>
      </c>
      <c r="M78" s="19">
        <v>112.6</v>
      </c>
      <c r="N78" s="19">
        <v>102.3</v>
      </c>
      <c r="O78" s="19">
        <v>100.4</v>
      </c>
      <c r="P78" s="19">
        <v>101.1</v>
      </c>
      <c r="Q78" s="19">
        <v>101.1</v>
      </c>
      <c r="R78" s="19">
        <v>100.3</v>
      </c>
      <c r="S78" s="19">
        <v>101.1</v>
      </c>
      <c r="T78" s="19">
        <v>100.5</v>
      </c>
      <c r="U78" s="19">
        <v>100.8</v>
      </c>
      <c r="V78" s="19">
        <v>101.6</v>
      </c>
      <c r="W78" s="19">
        <v>102.1</v>
      </c>
      <c r="X78" s="19">
        <v>101.99000207741618</v>
      </c>
      <c r="Y78" s="19">
        <v>100.2</v>
      </c>
      <c r="Z78" s="19">
        <v>100.3</v>
      </c>
      <c r="AA78" s="19">
        <v>103.2</v>
      </c>
      <c r="AB78" s="19">
        <v>100.3</v>
      </c>
      <c r="AC78" s="19">
        <v>101.1</v>
      </c>
      <c r="AD78" s="19">
        <v>64.7</v>
      </c>
      <c r="AE78" s="19">
        <v>101.23076923076924</v>
      </c>
      <c r="AF78" s="19">
        <v>100</v>
      </c>
      <c r="AG78" s="19">
        <v>97.202072538860094</v>
      </c>
      <c r="AH78" s="19">
        <v>80.3</v>
      </c>
      <c r="AI78" s="19">
        <v>68.2</v>
      </c>
      <c r="AJ78" s="19">
        <v>61.026615969581755</v>
      </c>
      <c r="AK78" s="19">
        <v>55.7</v>
      </c>
      <c r="AL78" s="19">
        <v>51.6</v>
      </c>
      <c r="AM78" s="19">
        <v>59.3</v>
      </c>
      <c r="AN78" s="19">
        <v>61.2</v>
      </c>
      <c r="AO78" s="19">
        <v>63.3</v>
      </c>
      <c r="AP78" s="19">
        <v>64.7</v>
      </c>
      <c r="AR78" s="19">
        <v>87.5</v>
      </c>
    </row>
    <row r="79" spans="1:44" s="9" customFormat="1" ht="13.2" x14ac:dyDescent="0.25">
      <c r="A79" s="10">
        <v>417082197</v>
      </c>
      <c r="B79" s="43" t="s">
        <v>123</v>
      </c>
      <c r="C79" s="45" t="s">
        <v>124</v>
      </c>
      <c r="D79" s="19">
        <v>103.5</v>
      </c>
      <c r="E79" s="19">
        <v>1006</v>
      </c>
      <c r="F79" s="19">
        <v>100.6</v>
      </c>
      <c r="G79" s="19">
        <v>100.6</v>
      </c>
      <c r="H79" s="19">
        <v>100.6</v>
      </c>
      <c r="I79" s="19">
        <v>101.2</v>
      </c>
      <c r="J79" s="19">
        <v>102</v>
      </c>
      <c r="K79" s="19">
        <v>102</v>
      </c>
      <c r="L79" s="19">
        <v>102.9</v>
      </c>
      <c r="M79" s="19">
        <v>103</v>
      </c>
      <c r="N79" s="19">
        <v>103.2</v>
      </c>
      <c r="O79" s="19">
        <v>102.8</v>
      </c>
      <c r="P79" s="19">
        <v>103.5</v>
      </c>
      <c r="Q79" s="19">
        <v>101</v>
      </c>
      <c r="R79" s="19">
        <v>100.3</v>
      </c>
      <c r="S79" s="19">
        <v>101</v>
      </c>
      <c r="T79" s="19">
        <v>102.4</v>
      </c>
      <c r="U79" s="19">
        <v>102.4</v>
      </c>
      <c r="V79" s="19">
        <v>102.8</v>
      </c>
      <c r="W79" s="19">
        <v>102.3</v>
      </c>
      <c r="X79" s="19">
        <v>102.32700184663787</v>
      </c>
      <c r="Y79" s="19">
        <v>103.1</v>
      </c>
      <c r="Z79" s="19">
        <v>100.6</v>
      </c>
      <c r="AA79" s="19">
        <v>100.3</v>
      </c>
      <c r="AB79" s="19">
        <v>100.3</v>
      </c>
      <c r="AC79" s="19">
        <v>101</v>
      </c>
      <c r="AD79" s="19">
        <v>95.2</v>
      </c>
      <c r="AE79" s="19">
        <v>100.16602102933038</v>
      </c>
      <c r="AF79" s="19">
        <v>119.6</v>
      </c>
      <c r="AG79" s="19">
        <v>99.32812783729797</v>
      </c>
      <c r="AH79" s="19">
        <v>125.6</v>
      </c>
      <c r="AI79" s="19">
        <v>124.4</v>
      </c>
      <c r="AJ79" s="19">
        <v>63.353231248377881</v>
      </c>
      <c r="AK79" s="19">
        <v>88.8</v>
      </c>
      <c r="AL79" s="19">
        <v>89.4</v>
      </c>
      <c r="AM79" s="19">
        <v>93.4</v>
      </c>
      <c r="AN79" s="19">
        <v>95.8</v>
      </c>
      <c r="AO79" s="19">
        <v>99.2</v>
      </c>
      <c r="AP79" s="19">
        <v>95.2</v>
      </c>
      <c r="AR79" s="19">
        <v>100.5</v>
      </c>
    </row>
    <row r="80" spans="1:44" ht="13.2" x14ac:dyDescent="0.25">
      <c r="A80" s="10">
        <v>417082220</v>
      </c>
      <c r="B80" s="32" t="s">
        <v>113</v>
      </c>
      <c r="C80" s="40" t="s">
        <v>114</v>
      </c>
      <c r="D80" s="19">
        <v>100.5</v>
      </c>
      <c r="E80" s="19">
        <v>100.3</v>
      </c>
      <c r="F80" s="19">
        <v>100.1</v>
      </c>
      <c r="G80" s="19">
        <v>100.8</v>
      </c>
      <c r="H80" s="19">
        <v>100.4</v>
      </c>
      <c r="I80" s="19">
        <v>100.4</v>
      </c>
      <c r="J80" s="19">
        <v>100</v>
      </c>
      <c r="K80" s="19">
        <v>100</v>
      </c>
      <c r="L80" s="19">
        <v>100.7</v>
      </c>
      <c r="M80" s="19">
        <v>100.9</v>
      </c>
      <c r="N80" s="19">
        <v>101.1</v>
      </c>
      <c r="O80" s="19">
        <v>100.1</v>
      </c>
      <c r="P80" s="19">
        <v>100.5</v>
      </c>
      <c r="Q80" s="19">
        <v>100.4</v>
      </c>
      <c r="R80" s="19">
        <v>100.2</v>
      </c>
      <c r="S80" s="19">
        <v>100.4</v>
      </c>
      <c r="T80" s="19">
        <v>100.6</v>
      </c>
      <c r="U80" s="19">
        <v>100.8</v>
      </c>
      <c r="V80" s="19">
        <v>101.8</v>
      </c>
      <c r="W80" s="19">
        <v>102.5</v>
      </c>
      <c r="X80" s="19">
        <v>101.81742050100742</v>
      </c>
      <c r="Y80" s="19">
        <v>101.6</v>
      </c>
      <c r="Z80" s="19">
        <v>101.3</v>
      </c>
      <c r="AA80" s="19">
        <v>101.3</v>
      </c>
      <c r="AB80" s="19">
        <v>100.2</v>
      </c>
      <c r="AC80" s="19">
        <v>100.4</v>
      </c>
      <c r="AD80" s="19">
        <v>66.7</v>
      </c>
      <c r="AE80" s="19">
        <v>101.12781954887218</v>
      </c>
      <c r="AF80" s="19">
        <v>99.9</v>
      </c>
      <c r="AG80" s="19">
        <v>90.090090090090087</v>
      </c>
      <c r="AH80" s="19">
        <v>81.900000000000006</v>
      </c>
      <c r="AI80" s="19">
        <v>70.400000000000006</v>
      </c>
      <c r="AJ80" s="19">
        <v>51.482479784366575</v>
      </c>
      <c r="AK80" s="19">
        <v>58.6</v>
      </c>
      <c r="AL80" s="19">
        <v>54.9</v>
      </c>
      <c r="AM80" s="19">
        <v>60</v>
      </c>
      <c r="AN80" s="19">
        <v>64</v>
      </c>
      <c r="AO80" s="19">
        <v>66.599999999999994</v>
      </c>
      <c r="AP80" s="19">
        <v>66.7</v>
      </c>
      <c r="AR80" s="19">
        <v>87.6</v>
      </c>
    </row>
    <row r="81" spans="1:44" ht="13.2" x14ac:dyDescent="0.25">
      <c r="A81" s="10">
        <v>417082227</v>
      </c>
      <c r="B81" s="33" t="s">
        <v>115</v>
      </c>
      <c r="C81" s="45" t="s">
        <v>116</v>
      </c>
      <c r="D81" s="19">
        <v>101.5</v>
      </c>
      <c r="E81" s="19">
        <v>100.4</v>
      </c>
      <c r="F81" s="19">
        <v>100.9</v>
      </c>
      <c r="G81" s="19">
        <v>102.1</v>
      </c>
      <c r="H81" s="19">
        <v>101</v>
      </c>
      <c r="I81" s="19">
        <v>97.6</v>
      </c>
      <c r="J81" s="19">
        <v>100.4</v>
      </c>
      <c r="K81" s="19">
        <v>100.5</v>
      </c>
      <c r="L81" s="19">
        <v>115</v>
      </c>
      <c r="M81" s="19">
        <v>125</v>
      </c>
      <c r="N81" s="19">
        <v>132.4</v>
      </c>
      <c r="O81" s="19">
        <v>101.1</v>
      </c>
      <c r="P81" s="19">
        <v>101.5</v>
      </c>
      <c r="Q81" s="19">
        <v>141.30000000000001</v>
      </c>
      <c r="R81" s="19">
        <v>136.30000000000001</v>
      </c>
      <c r="S81" s="19">
        <v>141.30000000000001</v>
      </c>
      <c r="T81" s="19">
        <v>100.9</v>
      </c>
      <c r="U81" s="19">
        <v>101</v>
      </c>
      <c r="V81" s="19">
        <v>102.6</v>
      </c>
      <c r="W81" s="19">
        <v>101.9</v>
      </c>
      <c r="X81" s="19">
        <v>101.8585688681484</v>
      </c>
      <c r="Y81" s="19">
        <v>100.1</v>
      </c>
      <c r="Z81" s="19">
        <v>100.4</v>
      </c>
      <c r="AA81" s="19">
        <v>101</v>
      </c>
      <c r="AB81" s="19">
        <v>136.30000000000001</v>
      </c>
      <c r="AC81" s="19">
        <v>141.30000000000001</v>
      </c>
      <c r="AD81" s="19">
        <v>64.8</v>
      </c>
      <c r="AE81" s="19">
        <v>100.2412545235223</v>
      </c>
      <c r="AF81" s="19">
        <v>100.8</v>
      </c>
      <c r="AG81" s="19">
        <v>99.46681375252804</v>
      </c>
      <c r="AH81" s="19">
        <v>70.3</v>
      </c>
      <c r="AI81" s="19">
        <v>61.1</v>
      </c>
      <c r="AJ81" s="19">
        <v>62.050936076910105</v>
      </c>
      <c r="AK81" s="19">
        <v>47.9</v>
      </c>
      <c r="AL81" s="19">
        <v>43.6</v>
      </c>
      <c r="AM81" s="19">
        <v>51.9</v>
      </c>
      <c r="AN81" s="19">
        <v>57.4</v>
      </c>
      <c r="AO81" s="19">
        <v>62.9</v>
      </c>
      <c r="AP81" s="19">
        <v>64.8</v>
      </c>
      <c r="AR81" s="19">
        <v>87.7</v>
      </c>
    </row>
    <row r="82" spans="1:44" ht="13.2" x14ac:dyDescent="0.25">
      <c r="A82" s="10">
        <v>417082060</v>
      </c>
      <c r="B82" s="32" t="s">
        <v>117</v>
      </c>
      <c r="C82" s="40" t="s">
        <v>118</v>
      </c>
      <c r="D82" s="19">
        <v>101.6</v>
      </c>
      <c r="E82" s="19">
        <v>100.2</v>
      </c>
      <c r="F82" s="19">
        <v>100.3</v>
      </c>
      <c r="G82" s="19">
        <v>100.4</v>
      </c>
      <c r="H82" s="19">
        <v>101</v>
      </c>
      <c r="I82" s="19">
        <v>101.3</v>
      </c>
      <c r="J82" s="19">
        <v>100.3</v>
      </c>
      <c r="K82" s="19">
        <v>100.3</v>
      </c>
      <c r="L82" s="19">
        <v>100.4</v>
      </c>
      <c r="M82" s="19">
        <v>101.1</v>
      </c>
      <c r="N82" s="19">
        <v>101</v>
      </c>
      <c r="O82" s="19">
        <v>101.1</v>
      </c>
      <c r="P82" s="19">
        <v>101.6</v>
      </c>
      <c r="Q82" s="19">
        <v>102.4</v>
      </c>
      <c r="R82" s="19">
        <v>100.1</v>
      </c>
      <c r="S82" s="19">
        <v>102.4</v>
      </c>
      <c r="T82" s="19">
        <v>100.6</v>
      </c>
      <c r="U82" s="19">
        <v>100.5</v>
      </c>
      <c r="V82" s="19">
        <v>101.5</v>
      </c>
      <c r="W82" s="19">
        <v>102</v>
      </c>
      <c r="X82" s="19">
        <v>100.48238775069007</v>
      </c>
      <c r="Y82" s="19">
        <v>101.2</v>
      </c>
      <c r="Z82" s="19">
        <v>100.2</v>
      </c>
      <c r="AA82" s="19">
        <v>100.1</v>
      </c>
      <c r="AB82" s="19">
        <v>100.1</v>
      </c>
      <c r="AC82" s="19">
        <v>102.4</v>
      </c>
      <c r="AD82" s="19">
        <v>67.8</v>
      </c>
      <c r="AE82" s="19">
        <v>101.53374233128834</v>
      </c>
      <c r="AF82" s="19">
        <v>100.1</v>
      </c>
      <c r="AG82" s="19">
        <v>95.71788413098237</v>
      </c>
      <c r="AH82" s="19">
        <v>80.2</v>
      </c>
      <c r="AI82" s="19">
        <v>68.900000000000006</v>
      </c>
      <c r="AJ82" s="19">
        <v>54.13616398243046</v>
      </c>
      <c r="AK82" s="19">
        <v>56.8</v>
      </c>
      <c r="AL82" s="19">
        <v>53.4</v>
      </c>
      <c r="AM82" s="19">
        <v>58.7</v>
      </c>
      <c r="AN82" s="19">
        <v>63.1</v>
      </c>
      <c r="AO82" s="19">
        <v>66.8</v>
      </c>
      <c r="AP82" s="19">
        <v>67.8</v>
      </c>
      <c r="AR82" s="19">
        <v>87.7</v>
      </c>
    </row>
    <row r="83" spans="1:44" ht="13.2" x14ac:dyDescent="0.25">
      <c r="A83" s="10">
        <v>417082067</v>
      </c>
      <c r="B83" s="43" t="s">
        <v>119</v>
      </c>
      <c r="C83" s="45" t="s">
        <v>120</v>
      </c>
      <c r="D83" s="19">
        <v>114.6</v>
      </c>
      <c r="E83" s="19">
        <v>100.3</v>
      </c>
      <c r="F83" s="19">
        <v>100.3</v>
      </c>
      <c r="G83" s="19">
        <v>100.4</v>
      </c>
      <c r="H83" s="19">
        <v>100.8</v>
      </c>
      <c r="I83" s="19">
        <v>101.4</v>
      </c>
      <c r="J83" s="19">
        <v>100.6</v>
      </c>
      <c r="K83" s="19">
        <v>100.6</v>
      </c>
      <c r="L83" s="19">
        <v>101</v>
      </c>
      <c r="M83" s="19">
        <v>102.7</v>
      </c>
      <c r="N83" s="19">
        <v>129.4</v>
      </c>
      <c r="O83" s="19">
        <v>108.1</v>
      </c>
      <c r="P83" s="19">
        <v>114.6</v>
      </c>
      <c r="Q83" s="19">
        <v>156.30000000000001</v>
      </c>
      <c r="R83" s="19">
        <v>141</v>
      </c>
      <c r="S83" s="19">
        <v>156.30000000000001</v>
      </c>
      <c r="T83" s="19">
        <v>100.6</v>
      </c>
      <c r="U83" s="19">
        <v>101.3</v>
      </c>
      <c r="V83" s="19">
        <v>101.4</v>
      </c>
      <c r="W83" s="19">
        <v>100.6</v>
      </c>
      <c r="X83" s="19">
        <v>102.62666654051813</v>
      </c>
      <c r="Y83" s="19">
        <v>100.2</v>
      </c>
      <c r="Z83" s="19">
        <v>100.2</v>
      </c>
      <c r="AA83" s="19">
        <v>100.2</v>
      </c>
      <c r="AB83" s="19">
        <v>141</v>
      </c>
      <c r="AC83" s="19">
        <v>156.30000000000001</v>
      </c>
      <c r="AD83" s="19">
        <v>72.8</v>
      </c>
      <c r="AE83" s="19">
        <v>101.02249488752557</v>
      </c>
      <c r="AF83" s="19">
        <v>100.3</v>
      </c>
      <c r="AG83" s="19">
        <v>97.672485453034085</v>
      </c>
      <c r="AH83" s="19">
        <v>75.2</v>
      </c>
      <c r="AI83" s="19">
        <v>60.9</v>
      </c>
      <c r="AJ83" s="19">
        <v>60.644677661169425</v>
      </c>
      <c r="AK83" s="19">
        <v>47.7</v>
      </c>
      <c r="AL83" s="19">
        <v>43.5</v>
      </c>
      <c r="AM83" s="19">
        <v>53.7</v>
      </c>
      <c r="AN83" s="19">
        <v>64.2</v>
      </c>
      <c r="AO83" s="19">
        <v>71.400000000000006</v>
      </c>
      <c r="AP83" s="19">
        <v>72.8</v>
      </c>
      <c r="AR83" s="19">
        <v>87.6</v>
      </c>
    </row>
    <row r="84" spans="1:44" s="9" customFormat="1" ht="13.2" x14ac:dyDescent="0.25">
      <c r="A84" s="10">
        <v>417082230</v>
      </c>
      <c r="B84" s="39" t="s">
        <v>121</v>
      </c>
      <c r="C84" s="40" t="s">
        <v>122</v>
      </c>
      <c r="D84" s="19">
        <v>100.4</v>
      </c>
      <c r="E84" s="19">
        <v>100.6</v>
      </c>
      <c r="F84" s="19">
        <v>102.6</v>
      </c>
      <c r="G84" s="19">
        <v>100.8</v>
      </c>
      <c r="H84" s="19">
        <v>100.5</v>
      </c>
      <c r="I84" s="19">
        <v>101.2</v>
      </c>
      <c r="J84" s="19">
        <v>101.1</v>
      </c>
      <c r="K84" s="19">
        <v>101.1</v>
      </c>
      <c r="L84" s="19">
        <v>101.1</v>
      </c>
      <c r="M84" s="19">
        <v>101.1</v>
      </c>
      <c r="N84" s="19">
        <v>101.1</v>
      </c>
      <c r="O84" s="19">
        <v>100.3</v>
      </c>
      <c r="P84" s="19">
        <v>100.4</v>
      </c>
      <c r="Q84" s="19">
        <v>101.3</v>
      </c>
      <c r="R84" s="19">
        <v>100.8</v>
      </c>
      <c r="S84" s="19">
        <v>101.3</v>
      </c>
      <c r="T84" s="19">
        <v>100.6</v>
      </c>
      <c r="U84" s="19">
        <v>100.4</v>
      </c>
      <c r="V84" s="19">
        <v>101.6</v>
      </c>
      <c r="W84" s="19">
        <v>102.8</v>
      </c>
      <c r="X84" s="19">
        <v>102.12661156861907</v>
      </c>
      <c r="Y84" s="19">
        <v>104.1</v>
      </c>
      <c r="Z84" s="19">
        <v>104.4</v>
      </c>
      <c r="AA84" s="19">
        <v>102.5</v>
      </c>
      <c r="AB84" s="19">
        <v>100.8</v>
      </c>
      <c r="AC84" s="19">
        <v>101.3</v>
      </c>
      <c r="AD84" s="19">
        <v>67</v>
      </c>
      <c r="AE84" s="19">
        <v>101.45631067961163</v>
      </c>
      <c r="AF84" s="19">
        <v>100.1</v>
      </c>
      <c r="AG84" s="19">
        <v>174.76190476190479</v>
      </c>
      <c r="AH84" s="19">
        <v>79.900000000000006</v>
      </c>
      <c r="AI84" s="19">
        <v>67.900000000000006</v>
      </c>
      <c r="AJ84" s="19">
        <v>69</v>
      </c>
      <c r="AK84" s="19">
        <v>55.3</v>
      </c>
      <c r="AL84" s="19">
        <v>52</v>
      </c>
      <c r="AM84" s="19">
        <v>57.9</v>
      </c>
      <c r="AN84" s="19">
        <v>61.7</v>
      </c>
      <c r="AO84" s="19">
        <v>65.3</v>
      </c>
      <c r="AP84" s="19">
        <v>67</v>
      </c>
      <c r="AR84" s="19">
        <v>87.7</v>
      </c>
    </row>
    <row r="85" spans="1:44" ht="13.2" x14ac:dyDescent="0.25">
      <c r="A85" s="10">
        <v>417084000</v>
      </c>
      <c r="B85" s="46" t="s">
        <v>125</v>
      </c>
      <c r="C85" s="47" t="s">
        <v>126</v>
      </c>
      <c r="D85" s="19">
        <v>100.3</v>
      </c>
      <c r="E85" s="19">
        <v>100.6</v>
      </c>
      <c r="F85" s="19">
        <v>100.8</v>
      </c>
      <c r="G85" s="19">
        <v>100.9</v>
      </c>
      <c r="H85" s="19">
        <v>100.7</v>
      </c>
      <c r="I85" s="19">
        <v>101.2</v>
      </c>
      <c r="J85" s="19">
        <v>100.2</v>
      </c>
      <c r="K85" s="19">
        <v>100.4</v>
      </c>
      <c r="L85" s="19">
        <v>100.6</v>
      </c>
      <c r="M85" s="19">
        <v>100.7</v>
      </c>
      <c r="N85" s="19">
        <v>100.8</v>
      </c>
      <c r="O85" s="19">
        <v>100.1</v>
      </c>
      <c r="P85" s="19">
        <v>100.3</v>
      </c>
      <c r="Q85" s="19">
        <v>100.4</v>
      </c>
      <c r="R85" s="19">
        <v>101.3</v>
      </c>
      <c r="S85" s="19">
        <v>100.4</v>
      </c>
      <c r="T85" s="19">
        <v>100.7</v>
      </c>
      <c r="U85" s="19">
        <v>101.2</v>
      </c>
      <c r="V85" s="19">
        <v>101.6</v>
      </c>
      <c r="W85" s="19">
        <v>100.7</v>
      </c>
      <c r="X85" s="19">
        <v>100.5538737851051</v>
      </c>
      <c r="Y85" s="19">
        <v>102.2</v>
      </c>
      <c r="Z85" s="19">
        <v>102.7</v>
      </c>
      <c r="AA85" s="19">
        <v>103.1</v>
      </c>
      <c r="AB85" s="19">
        <v>101.3</v>
      </c>
      <c r="AC85" s="19">
        <v>100.4</v>
      </c>
      <c r="AD85" s="19">
        <v>67.099999999999994</v>
      </c>
      <c r="AE85" s="19">
        <v>100.90361445783131</v>
      </c>
      <c r="AF85" s="19">
        <v>100.1</v>
      </c>
      <c r="AG85" s="19">
        <v>98.163934426229503</v>
      </c>
      <c r="AH85" s="19">
        <v>77.900000000000006</v>
      </c>
      <c r="AI85" s="19">
        <v>66.2</v>
      </c>
      <c r="AJ85" s="19">
        <v>58.564301552106436</v>
      </c>
      <c r="AK85" s="19">
        <v>53</v>
      </c>
      <c r="AL85" s="19">
        <v>49.7</v>
      </c>
      <c r="AM85" s="19">
        <v>56.4</v>
      </c>
      <c r="AN85" s="19">
        <v>61.5</v>
      </c>
      <c r="AO85" s="19">
        <v>65.400000000000006</v>
      </c>
      <c r="AP85" s="19">
        <v>67.099999999999994</v>
      </c>
      <c r="AR85" s="19">
        <v>87.5</v>
      </c>
    </row>
    <row r="86" spans="1:44" ht="13.2" x14ac:dyDescent="0.25">
      <c r="A86" s="10"/>
      <c r="B86" s="38"/>
      <c r="C86" s="55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R86" s="19"/>
    </row>
    <row r="87" spans="1:44" x14ac:dyDescent="0.25">
      <c r="A87" s="10">
        <v>417110000</v>
      </c>
      <c r="B87" s="48" t="s">
        <v>127</v>
      </c>
      <c r="C87" s="13" t="s">
        <v>20</v>
      </c>
      <c r="D87" s="18">
        <v>105</v>
      </c>
      <c r="E87" s="18">
        <v>106.4</v>
      </c>
      <c r="F87" s="18">
        <v>103.6</v>
      </c>
      <c r="G87" s="18">
        <v>103.7</v>
      </c>
      <c r="H87" s="18">
        <v>103.7</v>
      </c>
      <c r="I87" s="18">
        <v>103.3</v>
      </c>
      <c r="J87" s="18">
        <v>102.1</v>
      </c>
      <c r="K87" s="18">
        <v>106.1</v>
      </c>
      <c r="L87" s="18">
        <v>106.1</v>
      </c>
      <c r="M87" s="18">
        <v>107.9</v>
      </c>
      <c r="N87" s="18">
        <v>105.5</v>
      </c>
      <c r="O87" s="18">
        <v>105.1</v>
      </c>
      <c r="P87" s="18">
        <v>105</v>
      </c>
      <c r="Q87" s="18">
        <v>111.2</v>
      </c>
      <c r="R87" s="18">
        <v>111.7</v>
      </c>
      <c r="S87" s="18">
        <v>111.2</v>
      </c>
      <c r="T87" s="18">
        <v>105.7</v>
      </c>
      <c r="U87" s="18">
        <v>109.5</v>
      </c>
      <c r="V87" s="18">
        <v>110.3</v>
      </c>
      <c r="W87" s="18">
        <v>108.7</v>
      </c>
      <c r="X87" s="18">
        <v>104.6</v>
      </c>
      <c r="Y87" s="18">
        <v>110.8</v>
      </c>
      <c r="Z87" s="18">
        <v>113.5</v>
      </c>
      <c r="AA87" s="18">
        <v>112.6</v>
      </c>
      <c r="AB87" s="18">
        <v>111.7</v>
      </c>
      <c r="AC87" s="18">
        <v>111.2</v>
      </c>
      <c r="AD87" s="18">
        <v>75.3</v>
      </c>
      <c r="AE87" s="18">
        <v>100.5</v>
      </c>
      <c r="AF87" s="18">
        <v>101.9</v>
      </c>
      <c r="AG87" s="18">
        <v>100.5</v>
      </c>
      <c r="AH87" s="18">
        <v>86.5</v>
      </c>
      <c r="AI87" s="18">
        <v>80.3</v>
      </c>
      <c r="AJ87" s="18">
        <v>75.5</v>
      </c>
      <c r="AK87" s="18">
        <v>75</v>
      </c>
      <c r="AL87" s="18">
        <v>74.7</v>
      </c>
      <c r="AM87" s="18">
        <v>73.099999999999994</v>
      </c>
      <c r="AN87" s="18">
        <v>73.3</v>
      </c>
      <c r="AO87" s="18">
        <v>74.3</v>
      </c>
      <c r="AP87" s="18">
        <v>75.3</v>
      </c>
      <c r="AR87" s="18">
        <v>81.900000000000006</v>
      </c>
    </row>
    <row r="88" spans="1:44" ht="12.6" thickBot="1" x14ac:dyDescent="0.3">
      <c r="A88" s="28">
        <v>417210000</v>
      </c>
      <c r="B88" s="49" t="s">
        <v>128</v>
      </c>
      <c r="C88" s="57" t="s">
        <v>21</v>
      </c>
      <c r="D88" s="27">
        <v>103.7</v>
      </c>
      <c r="E88" s="27">
        <v>105.9</v>
      </c>
      <c r="F88" s="27">
        <v>105.9</v>
      </c>
      <c r="G88" s="27">
        <v>106</v>
      </c>
      <c r="H88" s="27">
        <v>106</v>
      </c>
      <c r="I88" s="27">
        <v>105.5</v>
      </c>
      <c r="J88" s="27">
        <v>100.4</v>
      </c>
      <c r="K88" s="27">
        <v>105.1</v>
      </c>
      <c r="L88" s="27">
        <v>105</v>
      </c>
      <c r="M88" s="27">
        <v>104.6</v>
      </c>
      <c r="N88" s="27">
        <v>104.2</v>
      </c>
      <c r="O88" s="27">
        <v>103.8</v>
      </c>
      <c r="P88" s="27">
        <v>103.7</v>
      </c>
      <c r="Q88" s="27">
        <v>103.7</v>
      </c>
      <c r="R88" s="27">
        <v>104.1</v>
      </c>
      <c r="S88" s="27">
        <v>103.7</v>
      </c>
      <c r="T88" s="27">
        <v>103.6</v>
      </c>
      <c r="U88" s="27">
        <v>104.1</v>
      </c>
      <c r="V88" s="27">
        <v>104.5</v>
      </c>
      <c r="W88" s="27">
        <v>104.6</v>
      </c>
      <c r="X88" s="27">
        <v>104.9</v>
      </c>
      <c r="Y88" s="27">
        <v>105.1</v>
      </c>
      <c r="Z88" s="27">
        <v>104.8</v>
      </c>
      <c r="AA88" s="27">
        <v>104.4</v>
      </c>
      <c r="AB88" s="27">
        <v>104.1</v>
      </c>
      <c r="AC88" s="27">
        <v>103.7</v>
      </c>
      <c r="AD88" s="27">
        <v>88.3</v>
      </c>
      <c r="AE88" s="27">
        <v>105.8</v>
      </c>
      <c r="AF88" s="27">
        <v>103.1</v>
      </c>
      <c r="AG88" s="27">
        <v>100.5</v>
      </c>
      <c r="AH88" s="27">
        <v>87.7</v>
      </c>
      <c r="AI88" s="27">
        <v>82.1</v>
      </c>
      <c r="AJ88" s="27">
        <v>81.599999999999994</v>
      </c>
      <c r="AK88" s="27">
        <v>82.1</v>
      </c>
      <c r="AL88" s="27">
        <v>83</v>
      </c>
      <c r="AM88" s="27">
        <v>84.4</v>
      </c>
      <c r="AN88" s="27">
        <v>86</v>
      </c>
      <c r="AO88" s="27">
        <v>87.3</v>
      </c>
      <c r="AP88" s="27">
        <v>88.3</v>
      </c>
      <c r="AR88" s="27">
        <v>97.4</v>
      </c>
    </row>
    <row r="89" spans="1:44" x14ac:dyDescent="0.25">
      <c r="A89" s="14"/>
      <c r="C89" s="14"/>
      <c r="D89" s="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</row>
    <row r="90" spans="1:44" x14ac:dyDescent="0.25">
      <c r="A90" s="14"/>
      <c r="C90" s="14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</row>
    <row r="91" spans="1:44" x14ac:dyDescent="0.25">
      <c r="A91" s="14"/>
      <c r="C91" s="14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</row>
    <row r="92" spans="1:44" x14ac:dyDescent="0.25">
      <c r="A92" s="14"/>
      <c r="C92" s="14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</row>
    <row r="93" spans="1:44" x14ac:dyDescent="0.25">
      <c r="A93" s="14"/>
      <c r="C93" s="14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</row>
    <row r="94" spans="1:44" x14ac:dyDescent="0.25">
      <c r="A94" s="14"/>
      <c r="C94" s="14"/>
      <c r="D94" s="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</row>
    <row r="95" spans="1:44" x14ac:dyDescent="0.25">
      <c r="A95" s="14"/>
      <c r="C95" s="14"/>
      <c r="D95" s="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</row>
    <row r="96" spans="1:44" x14ac:dyDescent="0.25">
      <c r="A96" s="14"/>
      <c r="C96" s="14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</row>
    <row r="97" spans="1:42" x14ac:dyDescent="0.25">
      <c r="A97" s="14"/>
      <c r="C97" s="14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</row>
    <row r="98" spans="1:42" x14ac:dyDescent="0.25">
      <c r="A98" s="14"/>
      <c r="C98" s="14"/>
      <c r="D98" s="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</row>
    <row r="99" spans="1:42" x14ac:dyDescent="0.25">
      <c r="A99" s="14"/>
      <c r="C99" s="14"/>
      <c r="D99" s="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</row>
    <row r="100" spans="1:42" x14ac:dyDescent="0.25">
      <c r="A100" s="14"/>
      <c r="C100" s="14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</row>
    <row r="101" spans="1:42" x14ac:dyDescent="0.25">
      <c r="A101" s="14"/>
      <c r="C101" s="14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</row>
    <row r="102" spans="1:42" x14ac:dyDescent="0.25">
      <c r="A102" s="14"/>
      <c r="C102" s="14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</row>
    <row r="103" spans="1:42" x14ac:dyDescent="0.25">
      <c r="A103" s="14"/>
      <c r="C103" s="14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</row>
    <row r="104" spans="1:42" x14ac:dyDescent="0.25">
      <c r="A104" s="14"/>
      <c r="C104" s="14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</row>
    <row r="105" spans="1:42" x14ac:dyDescent="0.25">
      <c r="A105" s="14"/>
      <c r="C105" s="14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</row>
    <row r="106" spans="1:42" x14ac:dyDescent="0.25">
      <c r="A106" s="14"/>
      <c r="C106" s="14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</row>
    <row r="107" spans="1:42" x14ac:dyDescent="0.25">
      <c r="A107" s="14"/>
      <c r="C107" s="14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</row>
    <row r="108" spans="1:42" x14ac:dyDescent="0.25">
      <c r="A108" s="14"/>
      <c r="C108" s="14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</row>
    <row r="109" spans="1:42" x14ac:dyDescent="0.25">
      <c r="A109" s="14"/>
      <c r="C109" s="14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</row>
    <row r="110" spans="1:42" x14ac:dyDescent="0.25">
      <c r="A110" s="14"/>
      <c r="C110" s="14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</row>
    <row r="111" spans="1:42" x14ac:dyDescent="0.25">
      <c r="A111" s="14"/>
      <c r="C111" s="14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</row>
    <row r="112" spans="1:42" x14ac:dyDescent="0.25">
      <c r="A112" s="14"/>
      <c r="C112" s="14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</row>
    <row r="113" spans="1:42" x14ac:dyDescent="0.25">
      <c r="A113" s="14"/>
      <c r="C113" s="14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</row>
    <row r="114" spans="1:42" x14ac:dyDescent="0.25">
      <c r="A114" s="14"/>
      <c r="C114" s="14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</row>
    <row r="115" spans="1:42" x14ac:dyDescent="0.25">
      <c r="A115" s="14"/>
      <c r="C115" s="14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</row>
    <row r="116" spans="1:42" x14ac:dyDescent="0.25">
      <c r="A116" s="14"/>
      <c r="C116" s="14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</row>
    <row r="117" spans="1:42" x14ac:dyDescent="0.25">
      <c r="A117" s="14"/>
      <c r="C117" s="14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</row>
    <row r="118" spans="1:42" x14ac:dyDescent="0.25">
      <c r="A118" s="14"/>
      <c r="C118" s="14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</row>
    <row r="119" spans="1:42" x14ac:dyDescent="0.25">
      <c r="A119" s="14"/>
      <c r="C119" s="14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</row>
    <row r="120" spans="1:42" x14ac:dyDescent="0.25">
      <c r="A120" s="14"/>
      <c r="C120" s="14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</row>
    <row r="121" spans="1:42" x14ac:dyDescent="0.25">
      <c r="A121" s="14"/>
      <c r="C121" s="14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</row>
    <row r="122" spans="1:42" x14ac:dyDescent="0.25">
      <c r="A122" s="14"/>
      <c r="C122" s="14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</row>
    <row r="123" spans="1:42" x14ac:dyDescent="0.25">
      <c r="A123" s="14"/>
      <c r="C123" s="14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</row>
    <row r="124" spans="1:42" x14ac:dyDescent="0.25">
      <c r="A124" s="14"/>
      <c r="C124" s="14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</row>
    <row r="125" spans="1:42" x14ac:dyDescent="0.25">
      <c r="A125" s="14"/>
      <c r="C125" s="14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</row>
    <row r="126" spans="1:42" x14ac:dyDescent="0.25">
      <c r="A126" s="14"/>
      <c r="C126" s="14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</row>
    <row r="127" spans="1:42" x14ac:dyDescent="0.25">
      <c r="A127" s="14"/>
      <c r="C127" s="14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</row>
    <row r="128" spans="1:42" x14ac:dyDescent="0.25">
      <c r="A128" s="14"/>
      <c r="C128" s="14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</row>
    <row r="129" spans="1:42" x14ac:dyDescent="0.25">
      <c r="A129" s="14"/>
      <c r="C129" s="14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</row>
    <row r="130" spans="1:42" x14ac:dyDescent="0.25">
      <c r="A130" s="14"/>
      <c r="C130" s="14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</row>
    <row r="131" spans="1:42" x14ac:dyDescent="0.25">
      <c r="A131" s="14"/>
      <c r="C131" s="14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</row>
    <row r="132" spans="1:42" x14ac:dyDescent="0.25">
      <c r="A132" s="14"/>
      <c r="C132" s="14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</row>
    <row r="133" spans="1:42" x14ac:dyDescent="0.25">
      <c r="A133" s="14"/>
      <c r="C133" s="14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</row>
    <row r="134" spans="1:42" x14ac:dyDescent="0.25">
      <c r="A134" s="14"/>
      <c r="C134" s="14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</row>
    <row r="135" spans="1:42" x14ac:dyDescent="0.25">
      <c r="A135" s="14"/>
      <c r="C135" s="14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</row>
    <row r="136" spans="1:42" x14ac:dyDescent="0.25">
      <c r="A136" s="14"/>
      <c r="C136" s="14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</row>
    <row r="137" spans="1:42" x14ac:dyDescent="0.25">
      <c r="A137" s="14"/>
      <c r="C137" s="14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</row>
    <row r="138" spans="1:42" x14ac:dyDescent="0.25">
      <c r="A138" s="14"/>
      <c r="C138" s="14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</row>
    <row r="139" spans="1:42" x14ac:dyDescent="0.25">
      <c r="A139" s="14"/>
      <c r="C139" s="14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</row>
    <row r="140" spans="1:42" x14ac:dyDescent="0.25">
      <c r="A140" s="14"/>
      <c r="C140" s="14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</row>
    <row r="141" spans="1:42" x14ac:dyDescent="0.25">
      <c r="A141" s="14"/>
      <c r="C141" s="14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</row>
    <row r="142" spans="1:42" x14ac:dyDescent="0.25">
      <c r="A142" s="14"/>
      <c r="C142" s="14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</row>
    <row r="143" spans="1:42" x14ac:dyDescent="0.25">
      <c r="A143" s="14"/>
      <c r="C143" s="14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</row>
    <row r="144" spans="1:42" x14ac:dyDescent="0.25">
      <c r="A144" s="14"/>
      <c r="C144" s="14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</row>
    <row r="145" spans="1:42" x14ac:dyDescent="0.25">
      <c r="A145" s="14"/>
      <c r="C145" s="14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</row>
    <row r="146" spans="1:42" x14ac:dyDescent="0.25">
      <c r="A146" s="14"/>
      <c r="C146" s="14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</row>
    <row r="147" spans="1:42" x14ac:dyDescent="0.25">
      <c r="A147" s="14"/>
      <c r="C147" s="14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</row>
    <row r="148" spans="1:42" x14ac:dyDescent="0.25">
      <c r="A148" s="14"/>
      <c r="C148" s="14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</row>
    <row r="149" spans="1:42" x14ac:dyDescent="0.25">
      <c r="A149" s="14"/>
      <c r="C149" s="14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</row>
    <row r="150" spans="1:42" x14ac:dyDescent="0.25">
      <c r="A150" s="14"/>
      <c r="C150" s="14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</row>
    <row r="151" spans="1:42" x14ac:dyDescent="0.25">
      <c r="A151" s="14"/>
      <c r="C151" s="14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</row>
    <row r="152" spans="1:42" x14ac:dyDescent="0.25">
      <c r="A152" s="14"/>
      <c r="C152" s="14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</row>
    <row r="153" spans="1:42" x14ac:dyDescent="0.25">
      <c r="A153" s="14"/>
      <c r="C153" s="14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</row>
    <row r="154" spans="1:42" x14ac:dyDescent="0.25">
      <c r="A154" s="14"/>
      <c r="C154" s="14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</row>
    <row r="155" spans="1:42" x14ac:dyDescent="0.25">
      <c r="A155" s="14"/>
      <c r="C155" s="14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</row>
    <row r="156" spans="1:42" x14ac:dyDescent="0.25">
      <c r="A156" s="14"/>
      <c r="C156" s="14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</row>
    <row r="157" spans="1:42" x14ac:dyDescent="0.25">
      <c r="A157" s="14"/>
      <c r="C157" s="14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</row>
    <row r="158" spans="1:42" x14ac:dyDescent="0.25">
      <c r="A158" s="14"/>
      <c r="C158" s="14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</row>
    <row r="159" spans="1:42" x14ac:dyDescent="0.25">
      <c r="A159" s="14"/>
      <c r="C159" s="14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</row>
    <row r="160" spans="1:42" x14ac:dyDescent="0.25">
      <c r="A160" s="14"/>
      <c r="C160" s="14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</row>
    <row r="161" spans="1:42" x14ac:dyDescent="0.25">
      <c r="A161" s="14"/>
      <c r="C161" s="14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</row>
    <row r="162" spans="1:42" x14ac:dyDescent="0.25">
      <c r="A162" s="14"/>
      <c r="C162" s="14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</row>
    <row r="163" spans="1:42" x14ac:dyDescent="0.25">
      <c r="A163" s="14"/>
      <c r="C163" s="14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</row>
    <row r="164" spans="1:42" x14ac:dyDescent="0.25">
      <c r="A164" s="14"/>
      <c r="C164" s="14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</row>
    <row r="165" spans="1:42" x14ac:dyDescent="0.25">
      <c r="A165" s="14"/>
      <c r="C165" s="14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</row>
    <row r="166" spans="1:42" x14ac:dyDescent="0.25">
      <c r="A166" s="14"/>
      <c r="C166" s="14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</row>
    <row r="167" spans="1:42" x14ac:dyDescent="0.25">
      <c r="A167" s="14"/>
      <c r="C167" s="14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</row>
    <row r="168" spans="1:42" x14ac:dyDescent="0.25">
      <c r="A168" s="14"/>
      <c r="C168" s="14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</row>
    <row r="169" spans="1:42" x14ac:dyDescent="0.25">
      <c r="A169" s="14"/>
      <c r="C169" s="14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</row>
    <row r="170" spans="1:42" x14ac:dyDescent="0.25">
      <c r="A170" s="14"/>
      <c r="C170" s="14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</row>
    <row r="171" spans="1:42" x14ac:dyDescent="0.25">
      <c r="A171" s="14"/>
      <c r="C171" s="14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</row>
    <row r="172" spans="1:42" x14ac:dyDescent="0.25">
      <c r="A172" s="14"/>
      <c r="C172" s="14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</row>
    <row r="173" spans="1:42" x14ac:dyDescent="0.25">
      <c r="A173" s="14"/>
      <c r="C173" s="14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</row>
    <row r="174" spans="1:42" x14ac:dyDescent="0.25">
      <c r="A174" s="14"/>
      <c r="C174" s="14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</row>
    <row r="175" spans="1:42" x14ac:dyDescent="0.25">
      <c r="A175" s="14"/>
      <c r="C175" s="14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</row>
    <row r="176" spans="1:42" x14ac:dyDescent="0.25">
      <c r="A176" s="14"/>
      <c r="C176" s="14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</row>
    <row r="177" spans="1:42" x14ac:dyDescent="0.25">
      <c r="A177" s="14"/>
      <c r="C177" s="14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</row>
    <row r="178" spans="1:42" x14ac:dyDescent="0.25">
      <c r="A178" s="14"/>
      <c r="C178" s="14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</row>
    <row r="179" spans="1:42" x14ac:dyDescent="0.25">
      <c r="A179" s="14"/>
      <c r="C179" s="14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</row>
    <row r="180" spans="1:42" x14ac:dyDescent="0.25">
      <c r="A180" s="14"/>
      <c r="C180" s="14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</row>
    <row r="181" spans="1:42" x14ac:dyDescent="0.25">
      <c r="A181" s="14"/>
      <c r="C181" s="14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</row>
    <row r="182" spans="1:42" x14ac:dyDescent="0.25">
      <c r="A182" s="14"/>
      <c r="C182" s="14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</row>
    <row r="183" spans="1:42" x14ac:dyDescent="0.25">
      <c r="A183" s="14"/>
      <c r="C183" s="14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</row>
    <row r="184" spans="1:42" x14ac:dyDescent="0.25">
      <c r="A184" s="14"/>
      <c r="C184" s="14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</row>
    <row r="185" spans="1:42" x14ac:dyDescent="0.25">
      <c r="A185" s="14"/>
      <c r="C185" s="14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</row>
    <row r="186" spans="1:42" x14ac:dyDescent="0.25">
      <c r="A186" s="14"/>
      <c r="C186" s="14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</row>
    <row r="187" spans="1:42" x14ac:dyDescent="0.25">
      <c r="A187" s="14"/>
      <c r="C187" s="14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</row>
    <row r="188" spans="1:42" x14ac:dyDescent="0.25">
      <c r="A188" s="14"/>
      <c r="C188" s="14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</row>
    <row r="189" spans="1:42" x14ac:dyDescent="0.25">
      <c r="A189" s="14"/>
      <c r="C189" s="14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</row>
    <row r="190" spans="1:42" x14ac:dyDescent="0.25">
      <c r="A190" s="14"/>
      <c r="C190" s="14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</row>
    <row r="191" spans="1:42" x14ac:dyDescent="0.25">
      <c r="A191" s="14"/>
      <c r="C191" s="14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</row>
    <row r="192" spans="1:42" x14ac:dyDescent="0.25">
      <c r="A192" s="14"/>
      <c r="C192" s="14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</row>
    <row r="193" spans="1:42" x14ac:dyDescent="0.25">
      <c r="A193" s="14"/>
      <c r="C193" s="14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</row>
    <row r="194" spans="1:42" x14ac:dyDescent="0.25">
      <c r="A194" s="14"/>
      <c r="C194" s="14"/>
    </row>
    <row r="195" spans="1:42" x14ac:dyDescent="0.25">
      <c r="A195" s="14"/>
      <c r="C195" s="14"/>
    </row>
    <row r="196" spans="1:42" x14ac:dyDescent="0.25">
      <c r="A196" s="14"/>
      <c r="C196" s="14"/>
    </row>
    <row r="197" spans="1:42" x14ac:dyDescent="0.25">
      <c r="A197" s="14"/>
      <c r="C197" s="14"/>
    </row>
    <row r="198" spans="1:42" x14ac:dyDescent="0.25">
      <c r="A198" s="14"/>
      <c r="C198" s="14"/>
    </row>
    <row r="199" spans="1:42" x14ac:dyDescent="0.25">
      <c r="A199" s="14"/>
      <c r="C199" s="14"/>
    </row>
    <row r="200" spans="1:42" x14ac:dyDescent="0.25">
      <c r="A200" s="14"/>
      <c r="C200" s="14"/>
    </row>
    <row r="201" spans="1:42" x14ac:dyDescent="0.25">
      <c r="A201" s="14"/>
      <c r="C201" s="14"/>
    </row>
    <row r="202" spans="1:42" x14ac:dyDescent="0.25">
      <c r="A202" s="14"/>
      <c r="C202" s="14"/>
    </row>
    <row r="203" spans="1:42" x14ac:dyDescent="0.25">
      <c r="A203" s="14"/>
      <c r="C203" s="14"/>
    </row>
    <row r="204" spans="1:42" x14ac:dyDescent="0.25">
      <c r="A204" s="14"/>
      <c r="C204" s="14"/>
    </row>
    <row r="205" spans="1:42" x14ac:dyDescent="0.25">
      <c r="A205" s="14"/>
      <c r="C205" s="14"/>
    </row>
    <row r="206" spans="1:42" x14ac:dyDescent="0.25">
      <c r="A206" s="14"/>
      <c r="C206" s="14"/>
    </row>
    <row r="207" spans="1:42" x14ac:dyDescent="0.25">
      <c r="A207" s="14"/>
      <c r="C207" s="14"/>
    </row>
    <row r="208" spans="1:42" x14ac:dyDescent="0.25">
      <c r="A208" s="14"/>
      <c r="C208" s="14"/>
    </row>
    <row r="209" spans="1:3" x14ac:dyDescent="0.25">
      <c r="A209" s="14"/>
      <c r="C209" s="14"/>
    </row>
    <row r="210" spans="1:3" x14ac:dyDescent="0.25">
      <c r="A210" s="14"/>
      <c r="C210" s="14"/>
    </row>
    <row r="211" spans="1:3" x14ac:dyDescent="0.25">
      <c r="A211" s="14"/>
      <c r="C211" s="14"/>
    </row>
    <row r="212" spans="1:3" x14ac:dyDescent="0.25">
      <c r="A212" s="14"/>
      <c r="C212" s="14"/>
    </row>
    <row r="213" spans="1:3" x14ac:dyDescent="0.25">
      <c r="A213" s="14"/>
      <c r="C213" s="14"/>
    </row>
    <row r="214" spans="1:3" x14ac:dyDescent="0.25">
      <c r="A214" s="14"/>
      <c r="C214" s="14"/>
    </row>
    <row r="215" spans="1:3" x14ac:dyDescent="0.25">
      <c r="A215" s="14"/>
      <c r="C215" s="14"/>
    </row>
    <row r="216" spans="1:3" x14ac:dyDescent="0.25">
      <c r="A216" s="14"/>
      <c r="C216" s="14"/>
    </row>
    <row r="217" spans="1:3" x14ac:dyDescent="0.25">
      <c r="A217" s="14"/>
      <c r="C217" s="14"/>
    </row>
    <row r="218" spans="1:3" x14ac:dyDescent="0.25">
      <c r="A218" s="14"/>
      <c r="C218" s="14"/>
    </row>
    <row r="219" spans="1:3" x14ac:dyDescent="0.25">
      <c r="A219" s="14"/>
      <c r="C219" s="14"/>
    </row>
    <row r="220" spans="1:3" x14ac:dyDescent="0.25">
      <c r="A220" s="14"/>
      <c r="C220" s="14"/>
    </row>
    <row r="221" spans="1:3" x14ac:dyDescent="0.25">
      <c r="A221" s="14"/>
      <c r="C221" s="14"/>
    </row>
    <row r="222" spans="1:3" x14ac:dyDescent="0.25">
      <c r="A222" s="14"/>
      <c r="C222" s="14"/>
    </row>
    <row r="223" spans="1:3" x14ac:dyDescent="0.25">
      <c r="A223" s="14"/>
      <c r="C223" s="14"/>
    </row>
    <row r="224" spans="1:3" x14ac:dyDescent="0.25">
      <c r="A224" s="14"/>
      <c r="C224" s="14"/>
    </row>
    <row r="225" spans="1:3" x14ac:dyDescent="0.25">
      <c r="A225" s="14"/>
      <c r="C225" s="14"/>
    </row>
    <row r="226" spans="1:3" x14ac:dyDescent="0.25">
      <c r="A226" s="14"/>
      <c r="C226" s="14"/>
    </row>
    <row r="227" spans="1:3" x14ac:dyDescent="0.25">
      <c r="A227" s="14"/>
      <c r="C227" s="14"/>
    </row>
    <row r="228" spans="1:3" x14ac:dyDescent="0.25">
      <c r="A228" s="14"/>
      <c r="C228" s="14"/>
    </row>
    <row r="229" spans="1:3" x14ac:dyDescent="0.25">
      <c r="A229" s="14"/>
      <c r="C229" s="14"/>
    </row>
    <row r="230" spans="1:3" x14ac:dyDescent="0.25">
      <c r="A230" s="14"/>
      <c r="C230" s="14"/>
    </row>
    <row r="231" spans="1:3" x14ac:dyDescent="0.25">
      <c r="A231" s="14"/>
      <c r="C231" s="14"/>
    </row>
    <row r="232" spans="1:3" x14ac:dyDescent="0.25">
      <c r="A232" s="14"/>
      <c r="C232" s="14"/>
    </row>
    <row r="233" spans="1:3" x14ac:dyDescent="0.25">
      <c r="A233" s="14"/>
      <c r="C233" s="14"/>
    </row>
    <row r="234" spans="1:3" x14ac:dyDescent="0.25">
      <c r="A234" s="14"/>
      <c r="C234" s="14"/>
    </row>
    <row r="235" spans="1:3" x14ac:dyDescent="0.25">
      <c r="A235" s="14"/>
      <c r="C235" s="14"/>
    </row>
    <row r="236" spans="1:3" x14ac:dyDescent="0.25">
      <c r="A236" s="14"/>
      <c r="C236" s="14"/>
    </row>
    <row r="237" spans="1:3" x14ac:dyDescent="0.25">
      <c r="A237" s="14"/>
      <c r="C237" s="14"/>
    </row>
    <row r="238" spans="1:3" x14ac:dyDescent="0.25">
      <c r="A238" s="14"/>
      <c r="C238" s="14"/>
    </row>
    <row r="239" spans="1:3" x14ac:dyDescent="0.25">
      <c r="A239" s="14"/>
      <c r="C239" s="14"/>
    </row>
    <row r="240" spans="1:3" x14ac:dyDescent="0.25">
      <c r="A240" s="14"/>
      <c r="C240" s="14"/>
    </row>
    <row r="241" spans="1:3" x14ac:dyDescent="0.25">
      <c r="A241" s="14"/>
      <c r="C241" s="14"/>
    </row>
    <row r="242" spans="1:3" x14ac:dyDescent="0.25">
      <c r="A242" s="14"/>
      <c r="C242" s="14"/>
    </row>
    <row r="243" spans="1:3" x14ac:dyDescent="0.25">
      <c r="A243" s="14"/>
      <c r="C243" s="14"/>
    </row>
    <row r="244" spans="1:3" x14ac:dyDescent="0.25">
      <c r="A244" s="14"/>
      <c r="C244" s="14"/>
    </row>
    <row r="245" spans="1:3" x14ac:dyDescent="0.25">
      <c r="A245" s="14"/>
      <c r="C245" s="14"/>
    </row>
    <row r="246" spans="1:3" x14ac:dyDescent="0.25">
      <c r="A246" s="14"/>
      <c r="C246" s="14"/>
    </row>
    <row r="247" spans="1:3" x14ac:dyDescent="0.25">
      <c r="A247" s="14"/>
      <c r="C247" s="14"/>
    </row>
    <row r="248" spans="1:3" x14ac:dyDescent="0.25">
      <c r="A248" s="14"/>
      <c r="C248" s="14"/>
    </row>
    <row r="249" spans="1:3" x14ac:dyDescent="0.25">
      <c r="A249" s="14"/>
      <c r="C249" s="14"/>
    </row>
    <row r="250" spans="1:3" x14ac:dyDescent="0.25">
      <c r="A250" s="14"/>
      <c r="C250" s="14"/>
    </row>
    <row r="251" spans="1:3" x14ac:dyDescent="0.25">
      <c r="A251" s="14"/>
      <c r="C251" s="14"/>
    </row>
    <row r="252" spans="1:3" x14ac:dyDescent="0.25">
      <c r="A252" s="14"/>
      <c r="C252" s="14"/>
    </row>
    <row r="253" spans="1:3" x14ac:dyDescent="0.25">
      <c r="A253" s="14"/>
      <c r="C253" s="14"/>
    </row>
    <row r="254" spans="1:3" x14ac:dyDescent="0.25">
      <c r="A254" s="14"/>
      <c r="C254" s="14"/>
    </row>
    <row r="255" spans="1:3" x14ac:dyDescent="0.25">
      <c r="A255" s="14"/>
      <c r="C255" s="14"/>
    </row>
    <row r="256" spans="1:3" x14ac:dyDescent="0.25">
      <c r="A256" s="14"/>
      <c r="C256" s="14"/>
    </row>
    <row r="257" spans="1:18" x14ac:dyDescent="0.25">
      <c r="A257" s="14"/>
      <c r="C257" s="14"/>
    </row>
    <row r="258" spans="1:18" x14ac:dyDescent="0.25">
      <c r="A258" s="14"/>
      <c r="C258" s="14"/>
    </row>
    <row r="259" spans="1:18" x14ac:dyDescent="0.25">
      <c r="A259" s="14"/>
      <c r="C259" s="14"/>
    </row>
    <row r="260" spans="1:18" x14ac:dyDescent="0.25">
      <c r="A260" s="14"/>
      <c r="C260" s="14"/>
    </row>
    <row r="261" spans="1:18" x14ac:dyDescent="0.25">
      <c r="A261" s="14"/>
      <c r="C261" s="14"/>
    </row>
    <row r="262" spans="1:18" x14ac:dyDescent="0.25">
      <c r="A262" s="14"/>
      <c r="C262" s="14"/>
    </row>
    <row r="263" spans="1:18" x14ac:dyDescent="0.25">
      <c r="A263" s="14"/>
      <c r="C263" s="15"/>
    </row>
    <row r="264" spans="1:18" x14ac:dyDescent="0.25">
      <c r="E264" s="14"/>
      <c r="R264" s="14"/>
    </row>
    <row r="265" spans="1:18" x14ac:dyDescent="0.25">
      <c r="E265" s="14"/>
      <c r="R265" s="14"/>
    </row>
    <row r="266" spans="1:18" x14ac:dyDescent="0.25">
      <c r="E266" s="14"/>
      <c r="R266" s="14"/>
    </row>
    <row r="267" spans="1:18" x14ac:dyDescent="0.25">
      <c r="E267" s="14"/>
      <c r="R267" s="14"/>
    </row>
    <row r="268" spans="1:18" x14ac:dyDescent="0.25">
      <c r="E268" s="14"/>
      <c r="R268" s="14"/>
    </row>
    <row r="269" spans="1:18" x14ac:dyDescent="0.25">
      <c r="E269" s="14"/>
      <c r="R269" s="14"/>
    </row>
    <row r="270" spans="1:18" x14ac:dyDescent="0.25">
      <c r="E270" s="14"/>
      <c r="R270" s="14"/>
    </row>
    <row r="271" spans="1:18" x14ac:dyDescent="0.25">
      <c r="E271" s="14"/>
      <c r="R271" s="14"/>
    </row>
    <row r="272" spans="1:18" x14ac:dyDescent="0.25">
      <c r="E272" s="14"/>
      <c r="R272" s="14"/>
    </row>
    <row r="273" spans="5:18" x14ac:dyDescent="0.25">
      <c r="E273" s="14"/>
      <c r="R273" s="14"/>
    </row>
    <row r="274" spans="5:18" x14ac:dyDescent="0.25">
      <c r="E274" s="14"/>
      <c r="R274" s="14"/>
    </row>
    <row r="275" spans="5:18" x14ac:dyDescent="0.25">
      <c r="E275" s="14"/>
      <c r="R275" s="14"/>
    </row>
    <row r="276" spans="5:18" x14ac:dyDescent="0.25">
      <c r="E276" s="14"/>
      <c r="R276" s="14"/>
    </row>
    <row r="277" spans="5:18" x14ac:dyDescent="0.25">
      <c r="E277" s="14"/>
      <c r="R277" s="14"/>
    </row>
    <row r="278" spans="5:18" x14ac:dyDescent="0.25">
      <c r="E278" s="14"/>
      <c r="R278" s="14"/>
    </row>
    <row r="279" spans="5:18" x14ac:dyDescent="0.25">
      <c r="E279" s="14"/>
      <c r="R279" s="14"/>
    </row>
    <row r="280" spans="5:18" x14ac:dyDescent="0.25">
      <c r="E280" s="14"/>
      <c r="R280" s="14"/>
    </row>
    <row r="281" spans="5:18" x14ac:dyDescent="0.25">
      <c r="E281" s="14"/>
      <c r="R281" s="14"/>
    </row>
    <row r="282" spans="5:18" x14ac:dyDescent="0.25">
      <c r="E282" s="14"/>
      <c r="R282" s="14"/>
    </row>
    <row r="283" spans="5:18" x14ac:dyDescent="0.25">
      <c r="E283" s="14"/>
      <c r="R283" s="14"/>
    </row>
    <row r="284" spans="5:18" x14ac:dyDescent="0.25">
      <c r="E284" s="14"/>
      <c r="R284" s="14"/>
    </row>
    <row r="285" spans="5:18" x14ac:dyDescent="0.25">
      <c r="E285" s="14"/>
      <c r="R285" s="14"/>
    </row>
    <row r="286" spans="5:18" x14ac:dyDescent="0.25">
      <c r="E286" s="14"/>
      <c r="R286" s="14"/>
    </row>
    <row r="287" spans="5:18" x14ac:dyDescent="0.25">
      <c r="E287" s="14"/>
      <c r="R287" s="14"/>
    </row>
    <row r="288" spans="5:18" x14ac:dyDescent="0.25">
      <c r="E288" s="14"/>
      <c r="R288" s="14"/>
    </row>
    <row r="289" spans="5:18" x14ac:dyDescent="0.25">
      <c r="E289" s="14"/>
      <c r="R289" s="14"/>
    </row>
    <row r="290" spans="5:18" x14ac:dyDescent="0.25">
      <c r="E290" s="14"/>
      <c r="R290" s="14"/>
    </row>
    <row r="291" spans="5:18" x14ac:dyDescent="0.25">
      <c r="E291" s="14"/>
      <c r="R291" s="14"/>
    </row>
    <row r="292" spans="5:18" x14ac:dyDescent="0.25">
      <c r="E292" s="14"/>
      <c r="R292" s="14"/>
    </row>
    <row r="293" spans="5:18" x14ac:dyDescent="0.25">
      <c r="E293" s="14"/>
      <c r="R293" s="14"/>
    </row>
    <row r="294" spans="5:18" x14ac:dyDescent="0.25">
      <c r="E294" s="14"/>
      <c r="R294" s="14"/>
    </row>
    <row r="295" spans="5:18" x14ac:dyDescent="0.25">
      <c r="E295" s="14"/>
      <c r="R295" s="14"/>
    </row>
    <row r="296" spans="5:18" x14ac:dyDescent="0.25">
      <c r="E296" s="14"/>
      <c r="R296" s="14"/>
    </row>
    <row r="297" spans="5:18" x14ac:dyDescent="0.25">
      <c r="E297" s="14"/>
      <c r="R297" s="14"/>
    </row>
    <row r="298" spans="5:18" x14ac:dyDescent="0.25">
      <c r="E298" s="14"/>
      <c r="R298" s="14"/>
    </row>
    <row r="299" spans="5:18" x14ac:dyDescent="0.25">
      <c r="E299" s="14"/>
      <c r="R299" s="14"/>
    </row>
    <row r="300" spans="5:18" x14ac:dyDescent="0.25">
      <c r="E300" s="14"/>
      <c r="R300" s="14"/>
    </row>
    <row r="301" spans="5:18" x14ac:dyDescent="0.25">
      <c r="E301" s="14"/>
      <c r="R301" s="14"/>
    </row>
    <row r="302" spans="5:18" x14ac:dyDescent="0.25">
      <c r="E302" s="14"/>
      <c r="R302" s="14"/>
    </row>
    <row r="303" spans="5:18" x14ac:dyDescent="0.25">
      <c r="E303" s="14"/>
      <c r="R303" s="14"/>
    </row>
    <row r="304" spans="5:18" x14ac:dyDescent="0.25">
      <c r="E304" s="14"/>
      <c r="R304" s="14"/>
    </row>
    <row r="305" spans="5:18" x14ac:dyDescent="0.25">
      <c r="E305" s="14"/>
      <c r="R305" s="14"/>
    </row>
    <row r="306" spans="5:18" x14ac:dyDescent="0.25">
      <c r="E306" s="14"/>
      <c r="R306" s="14"/>
    </row>
    <row r="307" spans="5:18" x14ac:dyDescent="0.25">
      <c r="E307" s="14"/>
      <c r="R307" s="14"/>
    </row>
    <row r="308" spans="5:18" x14ac:dyDescent="0.25">
      <c r="E308" s="14"/>
      <c r="R308" s="14"/>
    </row>
    <row r="309" spans="5:18" x14ac:dyDescent="0.25">
      <c r="E309" s="14"/>
      <c r="R309" s="14"/>
    </row>
    <row r="310" spans="5:18" x14ac:dyDescent="0.25">
      <c r="E310" s="14"/>
      <c r="R310" s="14"/>
    </row>
    <row r="311" spans="5:18" x14ac:dyDescent="0.25">
      <c r="E311" s="14"/>
      <c r="R311" s="14"/>
    </row>
    <row r="312" spans="5:18" x14ac:dyDescent="0.25">
      <c r="E312" s="14"/>
      <c r="R312" s="14"/>
    </row>
    <row r="313" spans="5:18" x14ac:dyDescent="0.25">
      <c r="E313" s="14"/>
      <c r="R313" s="14"/>
    </row>
    <row r="314" spans="5:18" x14ac:dyDescent="0.25">
      <c r="E314" s="14"/>
      <c r="R314" s="14"/>
    </row>
    <row r="315" spans="5:18" x14ac:dyDescent="0.25">
      <c r="E315" s="14"/>
      <c r="R315" s="14"/>
    </row>
    <row r="316" spans="5:18" x14ac:dyDescent="0.25">
      <c r="E316" s="14"/>
      <c r="R316" s="14"/>
    </row>
    <row r="317" spans="5:18" x14ac:dyDescent="0.25">
      <c r="E317" s="14"/>
      <c r="R317" s="14"/>
    </row>
    <row r="318" spans="5:18" x14ac:dyDescent="0.25">
      <c r="E318" s="14"/>
      <c r="R318" s="14"/>
    </row>
    <row r="319" spans="5:18" x14ac:dyDescent="0.25">
      <c r="E319" s="14"/>
      <c r="R319" s="14"/>
    </row>
    <row r="320" spans="5:18" x14ac:dyDescent="0.25">
      <c r="E320" s="14"/>
      <c r="R320" s="14"/>
    </row>
    <row r="321" spans="5:18" x14ac:dyDescent="0.25">
      <c r="E321" s="14"/>
      <c r="R321" s="14"/>
    </row>
    <row r="322" spans="5:18" x14ac:dyDescent="0.25">
      <c r="E322" s="14"/>
      <c r="R322" s="14"/>
    </row>
    <row r="323" spans="5:18" x14ac:dyDescent="0.25">
      <c r="E323" s="14"/>
      <c r="R323" s="14"/>
    </row>
    <row r="324" spans="5:18" x14ac:dyDescent="0.25">
      <c r="E324" s="14"/>
      <c r="R324" s="14"/>
    </row>
    <row r="325" spans="5:18" x14ac:dyDescent="0.25">
      <c r="E325" s="14"/>
      <c r="R325" s="14"/>
    </row>
    <row r="326" spans="5:18" x14ac:dyDescent="0.25">
      <c r="E326" s="14"/>
      <c r="R326" s="14"/>
    </row>
    <row r="327" spans="5:18" x14ac:dyDescent="0.25">
      <c r="E327" s="14"/>
      <c r="R327" s="14"/>
    </row>
    <row r="328" spans="5:18" x14ac:dyDescent="0.25">
      <c r="E328" s="14"/>
      <c r="R328" s="14"/>
    </row>
    <row r="329" spans="5:18" x14ac:dyDescent="0.25">
      <c r="E329" s="14"/>
      <c r="R329" s="14"/>
    </row>
    <row r="330" spans="5:18" x14ac:dyDescent="0.25">
      <c r="E330" s="14"/>
      <c r="R330" s="14"/>
    </row>
    <row r="331" spans="5:18" x14ac:dyDescent="0.25">
      <c r="E331" s="14"/>
      <c r="R331" s="14"/>
    </row>
    <row r="332" spans="5:18" x14ac:dyDescent="0.25">
      <c r="E332" s="14"/>
      <c r="R332" s="14"/>
    </row>
    <row r="333" spans="5:18" x14ac:dyDescent="0.25">
      <c r="E333" s="14"/>
      <c r="R333" s="14"/>
    </row>
    <row r="334" spans="5:18" x14ac:dyDescent="0.25">
      <c r="E334" s="14"/>
      <c r="R334" s="14"/>
    </row>
    <row r="335" spans="5:18" x14ac:dyDescent="0.25">
      <c r="E335" s="14"/>
      <c r="R335" s="14"/>
    </row>
    <row r="336" spans="5:18" x14ac:dyDescent="0.25">
      <c r="E336" s="14"/>
      <c r="R336" s="14"/>
    </row>
    <row r="337" spans="5:18" x14ac:dyDescent="0.25">
      <c r="E337" s="14"/>
      <c r="R337" s="14"/>
    </row>
    <row r="338" spans="5:18" x14ac:dyDescent="0.25">
      <c r="E338" s="14"/>
      <c r="R338" s="14"/>
    </row>
    <row r="339" spans="5:18" x14ac:dyDescent="0.25">
      <c r="E339" s="14"/>
      <c r="R339" s="14"/>
    </row>
    <row r="340" spans="5:18" x14ac:dyDescent="0.25">
      <c r="E340" s="14"/>
      <c r="R340" s="14"/>
    </row>
    <row r="341" spans="5:18" x14ac:dyDescent="0.25">
      <c r="E341" s="14"/>
      <c r="R341" s="14"/>
    </row>
    <row r="342" spans="5:18" x14ac:dyDescent="0.25">
      <c r="E342" s="14"/>
      <c r="R342" s="14"/>
    </row>
    <row r="343" spans="5:18" x14ac:dyDescent="0.25">
      <c r="E343" s="14"/>
      <c r="R343" s="14"/>
    </row>
    <row r="344" spans="5:18" x14ac:dyDescent="0.25">
      <c r="E344" s="14"/>
      <c r="R344" s="14"/>
    </row>
    <row r="345" spans="5:18" x14ac:dyDescent="0.25">
      <c r="E345" s="14"/>
      <c r="R345" s="14"/>
    </row>
    <row r="346" spans="5:18" x14ac:dyDescent="0.25">
      <c r="E346" s="14"/>
      <c r="R346" s="14"/>
    </row>
    <row r="347" spans="5:18" x14ac:dyDescent="0.25">
      <c r="E347" s="14"/>
      <c r="R347" s="14"/>
    </row>
    <row r="348" spans="5:18" x14ac:dyDescent="0.25">
      <c r="E348" s="14"/>
      <c r="R348" s="14"/>
    </row>
    <row r="349" spans="5:18" x14ac:dyDescent="0.25">
      <c r="E349" s="14"/>
      <c r="R349" s="14"/>
    </row>
    <row r="350" spans="5:18" x14ac:dyDescent="0.25">
      <c r="E350" s="14"/>
      <c r="R350" s="14"/>
    </row>
    <row r="351" spans="5:18" x14ac:dyDescent="0.25">
      <c r="E351" s="14"/>
      <c r="R351" s="14"/>
    </row>
    <row r="352" spans="5:18" x14ac:dyDescent="0.25">
      <c r="E352" s="14"/>
      <c r="R352" s="14"/>
    </row>
    <row r="353" spans="5:18" x14ac:dyDescent="0.25">
      <c r="E353" s="14"/>
      <c r="R353" s="14"/>
    </row>
    <row r="354" spans="5:18" x14ac:dyDescent="0.25">
      <c r="E354" s="14"/>
      <c r="R354" s="14"/>
    </row>
    <row r="355" spans="5:18" x14ac:dyDescent="0.25">
      <c r="E355" s="14"/>
      <c r="R355" s="14"/>
    </row>
    <row r="356" spans="5:18" x14ac:dyDescent="0.25">
      <c r="E356" s="14"/>
      <c r="R356" s="14"/>
    </row>
    <row r="357" spans="5:18" x14ac:dyDescent="0.25">
      <c r="E357" s="14"/>
      <c r="R357" s="14"/>
    </row>
    <row r="358" spans="5:18" x14ac:dyDescent="0.25">
      <c r="E358" s="14"/>
      <c r="R358" s="14"/>
    </row>
    <row r="359" spans="5:18" x14ac:dyDescent="0.25">
      <c r="E359" s="14"/>
      <c r="R359" s="14"/>
    </row>
    <row r="360" spans="5:18" x14ac:dyDescent="0.25">
      <c r="E360" s="14"/>
      <c r="R360" s="14"/>
    </row>
    <row r="361" spans="5:18" x14ac:dyDescent="0.25">
      <c r="E361" s="14"/>
      <c r="R361" s="14"/>
    </row>
    <row r="362" spans="5:18" x14ac:dyDescent="0.25">
      <c r="E362" s="14"/>
      <c r="R362" s="14"/>
    </row>
    <row r="363" spans="5:18" x14ac:dyDescent="0.25">
      <c r="E363" s="14"/>
      <c r="R363" s="14"/>
    </row>
    <row r="364" spans="5:18" x14ac:dyDescent="0.25">
      <c r="E364" s="14"/>
      <c r="R364" s="14"/>
    </row>
    <row r="365" spans="5:18" x14ac:dyDescent="0.25">
      <c r="E365" s="14"/>
      <c r="R365" s="14"/>
    </row>
    <row r="366" spans="5:18" x14ac:dyDescent="0.25">
      <c r="E366" s="14"/>
      <c r="R366" s="14"/>
    </row>
    <row r="367" spans="5:18" x14ac:dyDescent="0.25">
      <c r="E367" s="14"/>
      <c r="R367" s="14"/>
    </row>
    <row r="368" spans="5:18" x14ac:dyDescent="0.25">
      <c r="E368" s="14"/>
      <c r="R368" s="14"/>
    </row>
    <row r="369" spans="5:18" x14ac:dyDescent="0.25">
      <c r="E369" s="14"/>
      <c r="R369" s="14"/>
    </row>
    <row r="370" spans="5:18" x14ac:dyDescent="0.25">
      <c r="E370" s="14"/>
      <c r="R370" s="14"/>
    </row>
    <row r="371" spans="5:18" x14ac:dyDescent="0.25">
      <c r="E371" s="14"/>
      <c r="R371" s="14"/>
    </row>
    <row r="372" spans="5:18" x14ac:dyDescent="0.25">
      <c r="E372" s="14"/>
      <c r="R372" s="14"/>
    </row>
    <row r="373" spans="5:18" x14ac:dyDescent="0.25">
      <c r="E373" s="14"/>
      <c r="R373" s="14"/>
    </row>
    <row r="374" spans="5:18" x14ac:dyDescent="0.25">
      <c r="E374" s="14"/>
      <c r="R374" s="14"/>
    </row>
    <row r="375" spans="5:18" x14ac:dyDescent="0.25">
      <c r="E375" s="14"/>
      <c r="R375" s="14"/>
    </row>
    <row r="376" spans="5:18" x14ac:dyDescent="0.25">
      <c r="E376" s="14"/>
      <c r="R376" s="14"/>
    </row>
    <row r="377" spans="5:18" x14ac:dyDescent="0.25">
      <c r="E377" s="14"/>
      <c r="R377" s="14"/>
    </row>
    <row r="378" spans="5:18" x14ac:dyDescent="0.25">
      <c r="E378" s="14"/>
      <c r="R378" s="14"/>
    </row>
    <row r="379" spans="5:18" x14ac:dyDescent="0.25">
      <c r="E379" s="14"/>
      <c r="R379" s="14"/>
    </row>
    <row r="380" spans="5:18" x14ac:dyDescent="0.25">
      <c r="E380" s="14"/>
      <c r="R380" s="14"/>
    </row>
    <row r="381" spans="5:18" x14ac:dyDescent="0.25">
      <c r="E381" s="14"/>
      <c r="R381" s="14"/>
    </row>
    <row r="382" spans="5:18" x14ac:dyDescent="0.25">
      <c r="E382" s="14"/>
      <c r="R382" s="14"/>
    </row>
    <row r="383" spans="5:18" x14ac:dyDescent="0.25">
      <c r="E383" s="14"/>
      <c r="R383" s="14"/>
    </row>
    <row r="384" spans="5:18" x14ac:dyDescent="0.25">
      <c r="E384" s="14"/>
      <c r="R384" s="14"/>
    </row>
    <row r="385" spans="5:18" x14ac:dyDescent="0.25">
      <c r="E385" s="14"/>
      <c r="R385" s="14"/>
    </row>
    <row r="386" spans="5:18" x14ac:dyDescent="0.25">
      <c r="E386" s="14"/>
      <c r="R386" s="14"/>
    </row>
    <row r="387" spans="5:18" x14ac:dyDescent="0.25">
      <c r="E387" s="14"/>
      <c r="R387" s="14"/>
    </row>
    <row r="388" spans="5:18" x14ac:dyDescent="0.25">
      <c r="E388" s="14"/>
      <c r="R388" s="14"/>
    </row>
    <row r="389" spans="5:18" x14ac:dyDescent="0.25">
      <c r="E389" s="14"/>
      <c r="R389" s="14"/>
    </row>
    <row r="390" spans="5:18" x14ac:dyDescent="0.25">
      <c r="E390" s="14"/>
      <c r="R390" s="14"/>
    </row>
    <row r="417" spans="1:30" s="10" customFormat="1" x14ac:dyDescent="0.25">
      <c r="A417" s="16"/>
      <c r="C417" s="16"/>
      <c r="D417" s="16"/>
      <c r="E417" s="16"/>
      <c r="F417" s="16"/>
      <c r="G417" s="16"/>
      <c r="H417" s="16"/>
      <c r="I417" s="16"/>
      <c r="J417" s="16"/>
      <c r="Q417" s="16"/>
      <c r="R417" s="16"/>
      <c r="S417" s="16"/>
      <c r="T417" s="16"/>
      <c r="U417" s="16"/>
      <c r="V417" s="16"/>
      <c r="W417" s="16"/>
      <c r="AD417" s="16"/>
    </row>
    <row r="418" spans="1:30" s="10" customFormat="1" x14ac:dyDescent="0.25">
      <c r="A418" s="16"/>
      <c r="C418" s="16"/>
      <c r="D418" s="16"/>
      <c r="E418" s="16"/>
      <c r="F418" s="16"/>
      <c r="G418" s="16"/>
      <c r="H418" s="16"/>
      <c r="I418" s="16"/>
      <c r="J418" s="16"/>
      <c r="Q418" s="16"/>
      <c r="R418" s="16"/>
      <c r="S418" s="16"/>
      <c r="T418" s="16"/>
      <c r="U418" s="16"/>
      <c r="V418" s="16"/>
      <c r="W418" s="16"/>
      <c r="AD418" s="16"/>
    </row>
    <row r="428" spans="1:30" x14ac:dyDescent="0.25">
      <c r="D428" s="10"/>
      <c r="Q428" s="10"/>
      <c r="AD428" s="10"/>
    </row>
    <row r="429" spans="1:30" x14ac:dyDescent="0.25">
      <c r="D429" s="10"/>
      <c r="Q429" s="10"/>
      <c r="AD429" s="10"/>
    </row>
    <row r="536" spans="1:30" s="10" customFormat="1" x14ac:dyDescent="0.25">
      <c r="A536" s="16"/>
      <c r="C536" s="16"/>
      <c r="D536" s="16"/>
      <c r="E536" s="16"/>
      <c r="F536" s="16"/>
      <c r="G536" s="16"/>
      <c r="H536" s="16"/>
      <c r="I536" s="16"/>
      <c r="J536" s="16"/>
      <c r="Q536" s="16"/>
      <c r="R536" s="16"/>
      <c r="S536" s="16"/>
      <c r="T536" s="16"/>
      <c r="U536" s="16"/>
      <c r="V536" s="16"/>
      <c r="W536" s="16"/>
      <c r="AD536" s="16"/>
    </row>
    <row r="539" spans="1:30" s="10" customFormat="1" x14ac:dyDescent="0.25">
      <c r="A539" s="16"/>
      <c r="C539" s="16"/>
      <c r="D539" s="16"/>
      <c r="E539" s="16"/>
      <c r="F539" s="16"/>
      <c r="G539" s="16"/>
      <c r="H539" s="16"/>
      <c r="I539" s="16"/>
      <c r="J539" s="16"/>
      <c r="Q539" s="16"/>
      <c r="R539" s="16"/>
      <c r="S539" s="16"/>
      <c r="T539" s="16"/>
      <c r="U539" s="16"/>
      <c r="V539" s="16"/>
      <c r="W539" s="16"/>
      <c r="AD539" s="16"/>
    </row>
    <row r="547" spans="4:30" x14ac:dyDescent="0.25">
      <c r="D547" s="10"/>
      <c r="Q547" s="10"/>
      <c r="AD547" s="10"/>
    </row>
    <row r="550" spans="4:30" x14ac:dyDescent="0.25">
      <c r="D550" s="10"/>
      <c r="Q550" s="10"/>
      <c r="AD550" s="10"/>
    </row>
  </sheetData>
  <mergeCells count="10">
    <mergeCell ref="AQ3:AQ4"/>
    <mergeCell ref="AR3:BC3"/>
    <mergeCell ref="AE3:AP3"/>
    <mergeCell ref="E3:P3"/>
    <mergeCell ref="N1:X1"/>
    <mergeCell ref="O2:AA2"/>
    <mergeCell ref="D3:D4"/>
    <mergeCell ref="Q3:Q4"/>
    <mergeCell ref="AD3:AD4"/>
    <mergeCell ref="R3:A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грузоперевозки авт.</vt:lpstr>
      <vt:lpstr>Темпы роста по грузоперевозкам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Supataeva</dc:creator>
  <cp:lastModifiedBy>Myktybekova Aidai</cp:lastModifiedBy>
  <cp:lastPrinted>2019-07-25T11:02:50Z</cp:lastPrinted>
  <dcterms:created xsi:type="dcterms:W3CDTF">2019-07-12T04:11:07Z</dcterms:created>
  <dcterms:modified xsi:type="dcterms:W3CDTF">2021-02-24T10:32:50Z</dcterms:modified>
</cp:coreProperties>
</file>