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2060" tabRatio="517" activeTab="2"/>
  </bookViews>
  <sheets>
    <sheet name="1999-2002" sheetId="1" r:id="rId1"/>
    <sheet name="2003-2013" sheetId="2" r:id="rId2"/>
    <sheet name="2014-2019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<sst xmlns="http://schemas.openxmlformats.org/spreadsheetml/2006/main" count="814" uniqueCount="135">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</sst>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68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7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200" fontId="32" fillId="0" borderId="0" xfId="0" applyNumberFormat="1" applyFont="1" applyAlignment="1">
      <alignment/>
    </xf>
    <xf numFmtId="200" fontId="29" fillId="0" borderId="0" xfId="0" applyNumberFormat="1" applyFont="1" applyAlignment="1">
      <alignment/>
    </xf>
    <xf numFmtId="200" fontId="18" fillId="0" borderId="0" xfId="0" applyNumberFormat="1" applyFont="1" applyAlignment="1">
      <alignment/>
    </xf>
    <xf numFmtId="188" fontId="0" fillId="0" borderId="0" xfId="0" applyNumberFormat="1" applyFill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54" t="s">
        <v>0</v>
      </c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16"/>
      <c r="U6" s="178"/>
      <c r="V6" s="44"/>
      <c r="W6" s="15"/>
      <c r="X6" s="15"/>
      <c r="Y6" s="15"/>
      <c r="Z6" s="354">
        <v>2000</v>
      </c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16"/>
      <c r="AM6" s="165"/>
      <c r="AN6" s="15"/>
      <c r="AO6" s="15"/>
      <c r="AP6" s="15"/>
      <c r="AQ6" s="15"/>
      <c r="AR6" s="354" t="s">
        <v>19</v>
      </c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16"/>
      <c r="BE6" s="165"/>
      <c r="BF6" s="355"/>
      <c r="BG6" s="355"/>
      <c r="BH6" s="355"/>
      <c r="BI6" s="355"/>
      <c r="BJ6" s="354" t="s">
        <v>48</v>
      </c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16"/>
      <c r="BW6" s="152"/>
      <c r="BX6" s="355"/>
      <c r="BY6" s="355"/>
      <c r="BZ6" s="355"/>
      <c r="CA6" s="355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16"/>
      <c r="CO6" s="153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16"/>
      <c r="DG6" s="152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16"/>
      <c r="DY6" s="351"/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H6" s="351"/>
      <c r="FI6" s="351"/>
      <c r="FJ6" s="351"/>
      <c r="FK6" s="351"/>
      <c r="FL6" s="351"/>
      <c r="FM6" s="351"/>
      <c r="FN6" s="351"/>
      <c r="FO6" s="351"/>
      <c r="FP6" s="351"/>
      <c r="FQ6" s="351"/>
      <c r="FR6" s="351"/>
      <c r="FS6" s="351"/>
      <c r="FT6" s="351"/>
      <c r="FU6" s="351"/>
      <c r="FV6" s="351"/>
      <c r="FW6" s="352"/>
      <c r="FX6" s="140"/>
      <c r="FY6" s="353"/>
      <c r="FZ6" s="353"/>
      <c r="GA6" s="353"/>
      <c r="GB6" s="353"/>
      <c r="GC6" s="351"/>
      <c r="GD6" s="351"/>
      <c r="GE6" s="351"/>
      <c r="GF6" s="351"/>
      <c r="GG6" s="351"/>
      <c r="GH6" s="351"/>
      <c r="GI6" s="351"/>
      <c r="GJ6" s="351"/>
      <c r="GK6" s="351"/>
      <c r="GL6" s="351"/>
      <c r="GM6" s="351"/>
      <c r="GN6" s="352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G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53"/>
      <c r="E7" s="353"/>
      <c r="F7" s="353"/>
      <c r="G7" s="353"/>
      <c r="H7" s="354" t="s">
        <v>21</v>
      </c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196"/>
      <c r="U7" s="165"/>
      <c r="V7" s="353"/>
      <c r="W7" s="353"/>
      <c r="X7" s="353"/>
      <c r="Y7" s="353"/>
      <c r="Z7" s="354" t="s">
        <v>44</v>
      </c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196"/>
      <c r="AM7" s="165"/>
      <c r="AN7" s="353"/>
      <c r="AO7" s="353"/>
      <c r="AP7" s="353"/>
      <c r="AQ7" s="353"/>
      <c r="AR7" s="354" t="s">
        <v>45</v>
      </c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196"/>
      <c r="BE7" s="197"/>
      <c r="BF7" s="353"/>
      <c r="BG7" s="353"/>
      <c r="BH7" s="353"/>
      <c r="BI7" s="353"/>
      <c r="BJ7" s="354" t="s">
        <v>46</v>
      </c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W7" s="210"/>
      <c r="BX7" s="353"/>
      <c r="BY7" s="353"/>
      <c r="BZ7" s="353"/>
      <c r="CA7" s="353"/>
      <c r="CB7" s="354" t="s">
        <v>47</v>
      </c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O7" s="210"/>
      <c r="CP7" s="353"/>
      <c r="CQ7" s="353"/>
      <c r="CR7" s="353"/>
      <c r="CS7" s="353"/>
      <c r="CT7" s="354">
        <v>2008</v>
      </c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6"/>
      <c r="DF7" s="235"/>
      <c r="DG7" s="200"/>
      <c r="DH7" s="354">
        <v>2009</v>
      </c>
      <c r="DI7" s="354"/>
      <c r="DJ7" s="354"/>
      <c r="DK7" s="354"/>
      <c r="DL7" s="354">
        <v>2009</v>
      </c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6"/>
      <c r="DX7" s="235"/>
      <c r="DY7" s="235"/>
      <c r="DZ7" s="354">
        <v>2010</v>
      </c>
      <c r="EA7" s="354"/>
      <c r="EB7" s="354"/>
      <c r="EC7" s="354"/>
      <c r="ED7" s="354">
        <v>2010</v>
      </c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6"/>
      <c r="EP7" s="235"/>
      <c r="EQ7" s="210"/>
      <c r="ER7" s="354">
        <v>2011</v>
      </c>
      <c r="ES7" s="354"/>
      <c r="ET7" s="354"/>
      <c r="EU7" s="354"/>
      <c r="EV7" s="354"/>
      <c r="FB7" s="237">
        <v>2011</v>
      </c>
      <c r="FJ7" s="354">
        <v>2012</v>
      </c>
      <c r="FK7" s="354"/>
      <c r="FL7" s="354"/>
      <c r="FM7" s="354"/>
      <c r="FN7" s="354"/>
      <c r="FT7" s="237">
        <v>2012</v>
      </c>
      <c r="GA7" s="354">
        <v>2013</v>
      </c>
      <c r="GB7" s="354"/>
      <c r="GC7" s="354"/>
      <c r="GD7" s="354"/>
      <c r="GE7" s="354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U141"/>
  <sheetViews>
    <sheetView tabSelected="1" zoomScale="110" zoomScaleNormal="110" zoomScalePageLayoutView="0" workbookViewId="0" topLeftCell="A1">
      <pane xSplit="1" topLeftCell="DE1" activePane="topRight" state="frozen"/>
      <selection pane="topLeft" activeCell="A1" sqref="A1"/>
      <selection pane="topRight" activeCell="A7" sqref="A7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33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9" max="114" width="9.375" style="0" bestFit="1" customWidth="1"/>
    <col min="115" max="115" width="10.125" style="0" customWidth="1"/>
    <col min="116" max="116" width="10.25390625" style="0" customWidth="1"/>
    <col min="117" max="117" width="11.75390625" style="0" customWidth="1"/>
    <col min="119" max="119" width="9.375" style="0" bestFit="1" customWidth="1"/>
    <col min="123" max="124" width="9.125" style="0" customWidth="1"/>
    <col min="125" max="125" width="12.625" style="0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8"/>
      <c r="R2" s="306"/>
      <c r="S2" s="288"/>
      <c r="BR2" s="316"/>
      <c r="BS2" s="316"/>
      <c r="CI2" s="316"/>
      <c r="CJ2" s="316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15"/>
      <c r="BQ3" s="304"/>
      <c r="BR3" s="304"/>
      <c r="CI3" s="304"/>
      <c r="CZ3" s="304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37" t="s">
        <v>1</v>
      </c>
      <c r="AL4" s="37" t="s">
        <v>2</v>
      </c>
      <c r="AM4" s="37" t="s">
        <v>3</v>
      </c>
      <c r="AN4" s="37" t="s">
        <v>4</v>
      </c>
      <c r="AO4" s="280" t="s">
        <v>22</v>
      </c>
      <c r="AP4" s="280" t="s">
        <v>23</v>
      </c>
      <c r="AQ4" s="280" t="s">
        <v>24</v>
      </c>
      <c r="AR4" s="280" t="s">
        <v>25</v>
      </c>
      <c r="AS4" s="280" t="s">
        <v>26</v>
      </c>
      <c r="AT4" s="280" t="s">
        <v>27</v>
      </c>
      <c r="AU4" s="280" t="s">
        <v>28</v>
      </c>
      <c r="AV4" s="280" t="s">
        <v>29</v>
      </c>
      <c r="AW4" s="280" t="s">
        <v>30</v>
      </c>
      <c r="AX4" s="280" t="s">
        <v>31</v>
      </c>
      <c r="AY4" s="280" t="s">
        <v>32</v>
      </c>
      <c r="AZ4" s="280" t="s">
        <v>33</v>
      </c>
      <c r="BA4" s="315"/>
      <c r="BB4" s="313" t="s">
        <v>1</v>
      </c>
      <c r="BC4" s="313" t="s">
        <v>2</v>
      </c>
      <c r="BD4" s="313" t="s">
        <v>3</v>
      </c>
      <c r="BE4" s="313" t="s">
        <v>4</v>
      </c>
      <c r="BF4" s="280" t="s">
        <v>22</v>
      </c>
      <c r="BG4" s="280" t="s">
        <v>23</v>
      </c>
      <c r="BH4" s="280" t="s">
        <v>24</v>
      </c>
      <c r="BI4" s="280" t="s">
        <v>25</v>
      </c>
      <c r="BJ4" s="280" t="s">
        <v>26</v>
      </c>
      <c r="BK4" s="280" t="s">
        <v>27</v>
      </c>
      <c r="BL4" s="280" t="s">
        <v>28</v>
      </c>
      <c r="BM4" s="280" t="s">
        <v>29</v>
      </c>
      <c r="BN4" s="280" t="s">
        <v>30</v>
      </c>
      <c r="BO4" s="280" t="s">
        <v>31</v>
      </c>
      <c r="BP4" s="280" t="s">
        <v>32</v>
      </c>
      <c r="BQ4" s="280" t="s">
        <v>33</v>
      </c>
    </row>
    <row r="5" spans="1:69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9"/>
      <c r="AL5" s="9"/>
      <c r="AM5" s="9"/>
      <c r="AN5" s="9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B5" s="314"/>
      <c r="BC5" s="314"/>
      <c r="BD5" s="314"/>
      <c r="BE5" s="314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</row>
    <row r="6" spans="1:69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9"/>
      <c r="R6" s="309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9"/>
      <c r="AL6" s="9"/>
      <c r="AM6" s="9"/>
      <c r="AN6" s="9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15"/>
      <c r="BB6" s="314"/>
      <c r="BC6" s="314"/>
      <c r="BD6" s="314"/>
      <c r="BE6" s="314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</row>
    <row r="7" spans="1:120" ht="12.75">
      <c r="A7" s="151"/>
      <c r="B7" s="230"/>
      <c r="C7" s="353"/>
      <c r="D7" s="353"/>
      <c r="E7" s="353"/>
      <c r="F7" s="353"/>
      <c r="G7" s="358" t="s">
        <v>131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296">
        <v>2015</v>
      </c>
      <c r="T7" s="353"/>
      <c r="U7" s="353"/>
      <c r="V7" s="353"/>
      <c r="W7" s="353"/>
      <c r="X7" s="358">
        <v>2015</v>
      </c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296"/>
      <c r="AK7" s="353"/>
      <c r="AL7" s="353"/>
      <c r="AM7" s="353"/>
      <c r="AN7" s="353"/>
      <c r="AO7" s="358">
        <v>2016</v>
      </c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B7" s="357"/>
      <c r="BC7" s="357"/>
      <c r="BD7" s="357"/>
      <c r="BE7" s="357"/>
      <c r="BF7" s="358">
        <v>2017</v>
      </c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242"/>
      <c r="BS7" s="357"/>
      <c r="BT7" s="357"/>
      <c r="BU7" s="357"/>
      <c r="BV7" s="357"/>
      <c r="BW7" s="358">
        <v>2018</v>
      </c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242"/>
      <c r="CJ7" s="357"/>
      <c r="CK7" s="357"/>
      <c r="CL7" s="357"/>
      <c r="CM7" s="357"/>
      <c r="CN7" s="358">
        <v>2019</v>
      </c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242"/>
      <c r="DA7" s="357"/>
      <c r="DB7" s="357"/>
      <c r="DC7" s="357"/>
      <c r="DD7" s="357"/>
      <c r="DE7" s="358">
        <v>2020</v>
      </c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</row>
    <row r="8" spans="1:120" s="339" customFormat="1" ht="13.5" thickBot="1">
      <c r="A8" s="282" t="s">
        <v>49</v>
      </c>
      <c r="B8" s="337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37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38">
        <v>2017</v>
      </c>
      <c r="BB8" s="287" t="s">
        <v>1</v>
      </c>
      <c r="BC8" s="287" t="s">
        <v>2</v>
      </c>
      <c r="BD8" s="287" t="s">
        <v>3</v>
      </c>
      <c r="BE8" s="287" t="s">
        <v>4</v>
      </c>
      <c r="BF8" s="282" t="s">
        <v>5</v>
      </c>
      <c r="BG8" s="282" t="s">
        <v>6</v>
      </c>
      <c r="BH8" s="282" t="s">
        <v>7</v>
      </c>
      <c r="BI8" s="282" t="s">
        <v>8</v>
      </c>
      <c r="BJ8" s="282" t="s">
        <v>9</v>
      </c>
      <c r="BK8" s="282" t="s">
        <v>10</v>
      </c>
      <c r="BL8" s="320" t="s">
        <v>11</v>
      </c>
      <c r="BM8" s="282" t="s">
        <v>12</v>
      </c>
      <c r="BN8" s="282" t="s">
        <v>16</v>
      </c>
      <c r="BO8" s="320" t="s">
        <v>13</v>
      </c>
      <c r="BP8" s="282" t="s">
        <v>14</v>
      </c>
      <c r="BQ8" s="282" t="s">
        <v>15</v>
      </c>
      <c r="BR8" s="338">
        <v>2018</v>
      </c>
      <c r="BS8" s="287" t="s">
        <v>1</v>
      </c>
      <c r="BT8" s="287" t="s">
        <v>2</v>
      </c>
      <c r="BU8" s="287" t="s">
        <v>3</v>
      </c>
      <c r="BV8" s="287" t="s">
        <v>4</v>
      </c>
      <c r="BW8" s="282" t="s">
        <v>5</v>
      </c>
      <c r="BX8" s="282" t="s">
        <v>6</v>
      </c>
      <c r="BY8" s="282" t="s">
        <v>7</v>
      </c>
      <c r="BZ8" s="282" t="s">
        <v>8</v>
      </c>
      <c r="CA8" s="282" t="s">
        <v>9</v>
      </c>
      <c r="CB8" s="282" t="s">
        <v>10</v>
      </c>
      <c r="CC8" s="282" t="s">
        <v>11</v>
      </c>
      <c r="CD8" s="282" t="s">
        <v>12</v>
      </c>
      <c r="CE8" s="282" t="s">
        <v>16</v>
      </c>
      <c r="CF8" s="282" t="s">
        <v>13</v>
      </c>
      <c r="CG8" s="282" t="s">
        <v>14</v>
      </c>
      <c r="CH8" s="282" t="s">
        <v>15</v>
      </c>
      <c r="CI8" s="338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25" t="s">
        <v>5</v>
      </c>
      <c r="CO8" s="325" t="s">
        <v>6</v>
      </c>
      <c r="CP8" s="325" t="s">
        <v>7</v>
      </c>
      <c r="CQ8" s="325" t="s">
        <v>8</v>
      </c>
      <c r="CR8" s="325" t="s">
        <v>9</v>
      </c>
      <c r="CS8" s="326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38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25" t="s">
        <v>5</v>
      </c>
      <c r="DF8" s="325" t="s">
        <v>6</v>
      </c>
      <c r="DG8" s="325" t="s">
        <v>7</v>
      </c>
      <c r="DH8" s="325" t="s">
        <v>8</v>
      </c>
      <c r="DI8" s="325" t="s">
        <v>9</v>
      </c>
      <c r="DJ8" s="326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</row>
    <row r="9" spans="2:114" ht="12.75">
      <c r="B9" s="30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1"/>
      <c r="BO9" s="321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242"/>
      <c r="DB9" s="242"/>
      <c r="DC9" s="242"/>
      <c r="DD9" s="242"/>
      <c r="DE9" s="332"/>
      <c r="DF9" s="332"/>
      <c r="DG9" s="332"/>
      <c r="DH9" s="332"/>
      <c r="DI9" s="332"/>
      <c r="DJ9" s="333"/>
    </row>
    <row r="10" spans="1:125" s="323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7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7">
        <v>20119.2</v>
      </c>
      <c r="BM10" s="123">
        <v>19370.5</v>
      </c>
      <c r="BN10" s="123">
        <v>16802.5</v>
      </c>
      <c r="BO10" s="317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7">
        <v>31539.6</v>
      </c>
      <c r="CH10" s="123">
        <v>29628.9</v>
      </c>
      <c r="CI10" s="257">
        <v>278565</v>
      </c>
      <c r="CJ10" s="343">
        <f>SUM(CN10:CP10)</f>
        <v>63714.9</v>
      </c>
      <c r="CK10" s="343">
        <f>SUM(CQ10:CS10)</f>
        <v>64026.1</v>
      </c>
      <c r="CL10" s="343">
        <f>SUM(CT10:CV10)</f>
        <v>68915</v>
      </c>
      <c r="CM10" s="343">
        <f>SUM(CW10:CY10)</f>
        <v>81909</v>
      </c>
      <c r="CN10" s="327">
        <v>19217.9</v>
      </c>
      <c r="CO10" s="327">
        <v>18595.9</v>
      </c>
      <c r="CP10" s="327">
        <v>25901.1</v>
      </c>
      <c r="CQ10" s="327">
        <v>20403.4</v>
      </c>
      <c r="CR10" s="328">
        <v>20045.5</v>
      </c>
      <c r="CS10" s="328">
        <v>23577.2</v>
      </c>
      <c r="CT10" s="327">
        <v>22664.3</v>
      </c>
      <c r="CU10" s="327">
        <v>19213.6</v>
      </c>
      <c r="CV10" s="327">
        <v>27037.1</v>
      </c>
      <c r="CW10" s="327">
        <v>26655.9</v>
      </c>
      <c r="CX10" s="327">
        <v>26867.7</v>
      </c>
      <c r="CY10" s="327">
        <v>28385.4</v>
      </c>
      <c r="CZ10" s="257"/>
      <c r="DA10" s="343"/>
      <c r="DB10" s="343"/>
      <c r="DC10" s="343"/>
      <c r="DD10" s="343"/>
      <c r="DE10" s="327">
        <v>21193.9</v>
      </c>
      <c r="DF10" s="327">
        <v>25063.9</v>
      </c>
      <c r="DG10" s="327">
        <v>28554.5</v>
      </c>
      <c r="DH10" s="327">
        <v>23637.5</v>
      </c>
      <c r="DI10" s="327">
        <v>25353.4</v>
      </c>
      <c r="DJ10" s="327">
        <v>29667.8</v>
      </c>
      <c r="DK10" s="327">
        <v>26145.4</v>
      </c>
      <c r="DL10" s="330"/>
      <c r="DM10" s="327"/>
      <c r="DN10" s="327"/>
      <c r="DO10" s="327"/>
      <c r="DP10" s="327"/>
      <c r="DQ10" s="327"/>
      <c r="DR10" s="327"/>
      <c r="DS10" s="327"/>
      <c r="DT10" s="327"/>
      <c r="DU10" s="347"/>
    </row>
    <row r="11" spans="1:124" ht="12.75">
      <c r="A11" s="274"/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4"/>
      <c r="AN11" s="284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7"/>
      <c r="BM11" s="123"/>
      <c r="BN11" s="123"/>
      <c r="BO11" s="317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4"/>
      <c r="CK11" s="344"/>
      <c r="CL11" s="344"/>
      <c r="CM11" s="344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192"/>
      <c r="DA11" s="344"/>
      <c r="DB11" s="344"/>
      <c r="DC11" s="344"/>
      <c r="DD11" s="344"/>
      <c r="DE11" s="327"/>
      <c r="DF11" s="327"/>
      <c r="DG11" s="327"/>
      <c r="DH11" s="327"/>
      <c r="DI11" s="327"/>
      <c r="DJ11" s="327"/>
      <c r="DK11" s="327"/>
      <c r="DL11" s="330"/>
      <c r="DM11" s="327"/>
      <c r="DN11" s="327"/>
      <c r="DO11" s="327"/>
      <c r="DP11" s="327"/>
      <c r="DT11" s="327"/>
    </row>
    <row r="12" spans="1:125" s="323" customFormat="1" ht="12.75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9" ref="BB12:BB42">SUM(BF12:BH12)</f>
        <v>2927</v>
      </c>
      <c r="BC12" s="257">
        <f aca="true" t="shared" si="10" ref="BC12:BC42">SUM(BI12:BK12)</f>
        <v>5323.8</v>
      </c>
      <c r="BD12" s="257">
        <f aca="true" t="shared" si="11" ref="BD12:BD42">SUM(BL12:BN12)</f>
        <v>4272.1</v>
      </c>
      <c r="BE12" s="257">
        <f aca="true" t="shared" si="12" ref="BE12:BE42">SUM(BO12:BQ12)</f>
        <v>5383.9</v>
      </c>
      <c r="BF12" s="257">
        <f>SUM(BF13:BF16)</f>
        <v>1323.8</v>
      </c>
      <c r="BG12" s="257">
        <f aca="true" t="shared" si="13" ref="BG12:BQ12">SUM(BG13:BG16)</f>
        <v>931.1</v>
      </c>
      <c r="BH12" s="257">
        <f t="shared" si="13"/>
        <v>672.1</v>
      </c>
      <c r="BI12" s="257">
        <f t="shared" si="13"/>
        <v>1267.4</v>
      </c>
      <c r="BJ12" s="257">
        <f t="shared" si="13"/>
        <v>2010.9</v>
      </c>
      <c r="BK12" s="257">
        <f t="shared" si="13"/>
        <v>2045.5</v>
      </c>
      <c r="BL12" s="257">
        <f t="shared" si="13"/>
        <v>1160.7</v>
      </c>
      <c r="BM12" s="257">
        <f t="shared" si="13"/>
        <v>1338.1</v>
      </c>
      <c r="BN12" s="257">
        <f t="shared" si="13"/>
        <v>1773.3</v>
      </c>
      <c r="BO12" s="257">
        <f t="shared" si="13"/>
        <v>1376.3</v>
      </c>
      <c r="BP12" s="257">
        <f t="shared" si="13"/>
        <v>1817.3</v>
      </c>
      <c r="BQ12" s="257">
        <f t="shared" si="13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3">
        <f>SUM(CN12:CP12)</f>
        <v>3546.7</v>
      </c>
      <c r="CK12" s="343">
        <f>SUM(CQ12:CS12)</f>
        <v>3358.6</v>
      </c>
      <c r="CL12" s="343">
        <f>SUM(CT12:CV12)</f>
        <v>6168.6</v>
      </c>
      <c r="CM12" s="343">
        <f>SUM(CW12:CY12)</f>
        <v>6798.2</v>
      </c>
      <c r="CN12" s="327">
        <v>1335.1</v>
      </c>
      <c r="CO12" s="327">
        <v>1024.3</v>
      </c>
      <c r="CP12" s="327">
        <v>1187.3</v>
      </c>
      <c r="CQ12" s="327">
        <v>895</v>
      </c>
      <c r="CR12" s="328">
        <v>972.2</v>
      </c>
      <c r="CS12" s="328">
        <v>1491.4</v>
      </c>
      <c r="CT12" s="327">
        <v>2119.1</v>
      </c>
      <c r="CU12" s="327">
        <v>1710.1</v>
      </c>
      <c r="CV12" s="327">
        <v>2339.4</v>
      </c>
      <c r="CW12" s="327">
        <v>2213.4</v>
      </c>
      <c r="CX12" s="327">
        <v>2428.6</v>
      </c>
      <c r="CY12" s="327">
        <v>2156.2</v>
      </c>
      <c r="CZ12" s="257"/>
      <c r="DA12" s="343"/>
      <c r="DB12" s="343"/>
      <c r="DC12" s="343"/>
      <c r="DD12" s="343"/>
      <c r="DE12" s="327">
        <v>1739.7</v>
      </c>
      <c r="DF12" s="327">
        <v>1523.8</v>
      </c>
      <c r="DG12" s="327">
        <v>1247.9</v>
      </c>
      <c r="DH12" s="327">
        <v>951.2</v>
      </c>
      <c r="DI12" s="327">
        <v>1418.7</v>
      </c>
      <c r="DJ12" s="327">
        <v>1267.6</v>
      </c>
      <c r="DK12" s="327">
        <v>1152.6</v>
      </c>
      <c r="DL12" s="330"/>
      <c r="DM12" s="327"/>
      <c r="DN12" s="327"/>
      <c r="DO12" s="327"/>
      <c r="DP12" s="327"/>
      <c r="DQ12" s="327"/>
      <c r="DR12" s="327"/>
      <c r="DS12" s="327"/>
      <c r="DT12" s="327"/>
      <c r="DU12" s="347"/>
    </row>
    <row r="13" spans="1:125" ht="12.75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18" ref="BA13:BA42">SUM(BB13:BE13)</f>
        <v>2268.4</v>
      </c>
      <c r="BB13" s="192">
        <f t="shared" si="9"/>
        <v>393</v>
      </c>
      <c r="BC13" s="192">
        <f t="shared" si="10"/>
        <v>288.6</v>
      </c>
      <c r="BD13" s="192">
        <f t="shared" si="11"/>
        <v>559</v>
      </c>
      <c r="BE13" s="192">
        <f t="shared" si="12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4">
        <f>SUM(CN13:CP13)</f>
        <v>666.4</v>
      </c>
      <c r="CK13" s="344">
        <f>SUM(CQ13:CS13)</f>
        <v>311.3</v>
      </c>
      <c r="CL13" s="344">
        <f>SUM(CT13:CV13)</f>
        <v>738.9</v>
      </c>
      <c r="CM13" s="344">
        <f>SUM(CW13:CY13)</f>
        <v>1558.3</v>
      </c>
      <c r="CN13" s="329">
        <v>296.2</v>
      </c>
      <c r="CO13" s="329">
        <v>196.1</v>
      </c>
      <c r="CP13" s="329">
        <v>174.1</v>
      </c>
      <c r="CQ13" s="329">
        <v>93.9</v>
      </c>
      <c r="CR13" s="333">
        <v>60.2</v>
      </c>
      <c r="CS13" s="333">
        <v>157.2</v>
      </c>
      <c r="CT13" s="329">
        <v>191.1</v>
      </c>
      <c r="CU13" s="329">
        <v>219.1</v>
      </c>
      <c r="CV13" s="329">
        <v>328.7</v>
      </c>
      <c r="CW13" s="329">
        <v>433.3</v>
      </c>
      <c r="CX13" s="329">
        <v>547.9</v>
      </c>
      <c r="CY13" s="329">
        <v>577.1</v>
      </c>
      <c r="CZ13" s="192"/>
      <c r="DA13" s="344"/>
      <c r="DB13" s="344"/>
      <c r="DC13" s="344"/>
      <c r="DD13" s="344"/>
      <c r="DE13" s="329">
        <v>255.9</v>
      </c>
      <c r="DF13" s="329">
        <v>259.3</v>
      </c>
      <c r="DG13" s="329">
        <v>141.4</v>
      </c>
      <c r="DH13" s="329">
        <v>72</v>
      </c>
      <c r="DI13" s="329">
        <v>111.8</v>
      </c>
      <c r="DJ13" s="329">
        <v>166.8</v>
      </c>
      <c r="DK13" s="329">
        <v>110.9</v>
      </c>
      <c r="DL13" s="330"/>
      <c r="DM13" s="327"/>
      <c r="DN13" s="327"/>
      <c r="DO13" s="329"/>
      <c r="DP13" s="329"/>
      <c r="DQ13" s="329"/>
      <c r="DR13" s="329"/>
      <c r="DS13" s="329"/>
      <c r="DT13" s="329"/>
      <c r="DU13" s="346"/>
    </row>
    <row r="14" spans="1:125" ht="12.75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18"/>
        <v>3079.7</v>
      </c>
      <c r="BB14" s="192">
        <f t="shared" si="9"/>
        <v>510.9</v>
      </c>
      <c r="BC14" s="192">
        <f t="shared" si="10"/>
        <v>791.8</v>
      </c>
      <c r="BD14" s="192">
        <f t="shared" si="11"/>
        <v>852.8</v>
      </c>
      <c r="BE14" s="192">
        <f t="shared" si="12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4">
        <f>SUM(CN14:CP14)</f>
        <v>974.7</v>
      </c>
      <c r="CK14" s="344">
        <f>SUM(CQ14:CS14)</f>
        <v>1048.9</v>
      </c>
      <c r="CL14" s="344">
        <f>SUM(CT14:CV14)</f>
        <v>1176.7</v>
      </c>
      <c r="CM14" s="344">
        <f>SUM(CW14:CY14)</f>
        <v>1737.7</v>
      </c>
      <c r="CN14" s="329">
        <v>312.2</v>
      </c>
      <c r="CO14" s="329">
        <v>322.5</v>
      </c>
      <c r="CP14" s="329">
        <v>340</v>
      </c>
      <c r="CQ14" s="329">
        <v>328.9</v>
      </c>
      <c r="CR14" s="333">
        <v>354.2</v>
      </c>
      <c r="CS14" s="333">
        <v>365.8</v>
      </c>
      <c r="CT14" s="329">
        <v>400.8</v>
      </c>
      <c r="CU14" s="329">
        <v>378.5</v>
      </c>
      <c r="CV14" s="329">
        <v>397.4</v>
      </c>
      <c r="CW14" s="329">
        <v>626.6</v>
      </c>
      <c r="CX14" s="329">
        <v>588.9</v>
      </c>
      <c r="CY14" s="329">
        <v>522.2</v>
      </c>
      <c r="CZ14" s="192"/>
      <c r="DA14" s="344"/>
      <c r="DB14" s="344"/>
      <c r="DC14" s="344"/>
      <c r="DD14" s="344"/>
      <c r="DE14" s="329">
        <v>453.4</v>
      </c>
      <c r="DF14" s="329">
        <v>276.7</v>
      </c>
      <c r="DG14" s="329">
        <v>358.9</v>
      </c>
      <c r="DH14" s="329">
        <v>311.3</v>
      </c>
      <c r="DI14" s="329">
        <v>237.3</v>
      </c>
      <c r="DJ14" s="329">
        <v>318.4</v>
      </c>
      <c r="DK14" s="329">
        <v>194.7</v>
      </c>
      <c r="DL14" s="330"/>
      <c r="DM14" s="327"/>
      <c r="DN14" s="327"/>
      <c r="DO14" s="329"/>
      <c r="DP14" s="329"/>
      <c r="DQ14" s="329"/>
      <c r="DR14" s="329"/>
      <c r="DS14" s="329"/>
      <c r="DT14" s="329"/>
      <c r="DU14" s="346"/>
    </row>
    <row r="15" spans="1:125" ht="12.75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18"/>
        <v>11946.5</v>
      </c>
      <c r="BB15" s="192">
        <f t="shared" si="9"/>
        <v>2003.5</v>
      </c>
      <c r="BC15" s="192">
        <f t="shared" si="10"/>
        <v>4132.7</v>
      </c>
      <c r="BD15" s="192">
        <f t="shared" si="11"/>
        <v>2660.6</v>
      </c>
      <c r="BE15" s="192">
        <f t="shared" si="12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4">
        <f>SUM(CN15:CP15)</f>
        <v>1781.7</v>
      </c>
      <c r="CK15" s="344">
        <f>SUM(CQ15:CS15)</f>
        <v>1747.2</v>
      </c>
      <c r="CL15" s="344">
        <f>SUM(CT15:CV15)</f>
        <v>3976.2</v>
      </c>
      <c r="CM15" s="344">
        <f>SUM(CW15:CY15)</f>
        <v>3138.7</v>
      </c>
      <c r="CN15" s="329">
        <v>693.5</v>
      </c>
      <c r="CO15" s="329">
        <v>476.3</v>
      </c>
      <c r="CP15" s="329">
        <v>611.9</v>
      </c>
      <c r="CQ15" s="329">
        <v>416.3</v>
      </c>
      <c r="CR15" s="333">
        <v>475.7</v>
      </c>
      <c r="CS15" s="333">
        <v>855.2</v>
      </c>
      <c r="CT15" s="329">
        <v>1447.2</v>
      </c>
      <c r="CU15" s="329">
        <v>1030.8</v>
      </c>
      <c r="CV15" s="329">
        <v>1498.2</v>
      </c>
      <c r="CW15" s="329">
        <v>1067.3</v>
      </c>
      <c r="CX15" s="329">
        <v>1156</v>
      </c>
      <c r="CY15" s="329">
        <v>915.4</v>
      </c>
      <c r="CZ15" s="192"/>
      <c r="DA15" s="344"/>
      <c r="DB15" s="344"/>
      <c r="DC15" s="344"/>
      <c r="DD15" s="344"/>
      <c r="DE15" s="329">
        <v>999.5</v>
      </c>
      <c r="DF15" s="329">
        <v>959.3</v>
      </c>
      <c r="DG15" s="329">
        <v>704.9</v>
      </c>
      <c r="DH15" s="329">
        <v>555.9</v>
      </c>
      <c r="DI15" s="329">
        <v>1036.6</v>
      </c>
      <c r="DJ15" s="329">
        <v>711.9</v>
      </c>
      <c r="DK15" s="329">
        <v>772.5</v>
      </c>
      <c r="DL15" s="330"/>
      <c r="DM15" s="327"/>
      <c r="DN15" s="327"/>
      <c r="DO15" s="329"/>
      <c r="DP15" s="329"/>
      <c r="DQ15" s="329"/>
      <c r="DR15" s="329"/>
      <c r="DS15" s="329"/>
      <c r="DT15" s="329"/>
      <c r="DU15" s="346"/>
    </row>
    <row r="16" spans="1:125" ht="12.75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8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18"/>
        <v>612.2</v>
      </c>
      <c r="BB16" s="192">
        <f t="shared" si="9"/>
        <v>19.6</v>
      </c>
      <c r="BC16" s="192">
        <f t="shared" si="10"/>
        <v>110.7</v>
      </c>
      <c r="BD16" s="192">
        <f t="shared" si="11"/>
        <v>199.7</v>
      </c>
      <c r="BE16" s="192">
        <f t="shared" si="12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4">
        <f>SUM(CN16:CP16)</f>
        <v>123.9</v>
      </c>
      <c r="CK16" s="344">
        <f>SUM(CQ16:CS16)</f>
        <v>251.2</v>
      </c>
      <c r="CL16" s="344">
        <f>SUM(CT16:CV16)</f>
        <v>276.8</v>
      </c>
      <c r="CM16" s="344">
        <f>SUM(CW16:CY16)</f>
        <v>363.5</v>
      </c>
      <c r="CN16" s="329">
        <v>33.2</v>
      </c>
      <c r="CO16" s="329">
        <v>29.4</v>
      </c>
      <c r="CP16" s="329">
        <v>61.3</v>
      </c>
      <c r="CQ16" s="329">
        <v>55.9</v>
      </c>
      <c r="CR16" s="333">
        <v>82.1</v>
      </c>
      <c r="CS16" s="333">
        <v>113.2</v>
      </c>
      <c r="CT16" s="329">
        <v>80</v>
      </c>
      <c r="CU16" s="329">
        <v>81.7</v>
      </c>
      <c r="CV16" s="329">
        <v>115.1</v>
      </c>
      <c r="CW16" s="329">
        <v>86.2</v>
      </c>
      <c r="CX16" s="329">
        <v>135.8</v>
      </c>
      <c r="CY16" s="329">
        <v>141.5</v>
      </c>
      <c r="CZ16" s="192"/>
      <c r="DA16" s="344"/>
      <c r="DB16" s="344"/>
      <c r="DC16" s="344"/>
      <c r="DD16" s="344"/>
      <c r="DE16" s="329">
        <v>30.9</v>
      </c>
      <c r="DF16" s="329">
        <v>28.5</v>
      </c>
      <c r="DG16" s="329">
        <v>42.7</v>
      </c>
      <c r="DH16" s="329">
        <v>12</v>
      </c>
      <c r="DI16" s="329">
        <v>33</v>
      </c>
      <c r="DJ16" s="329">
        <v>70.5</v>
      </c>
      <c r="DK16" s="329">
        <v>74.5</v>
      </c>
      <c r="DL16" s="330"/>
      <c r="DM16" s="327"/>
      <c r="DN16" s="327"/>
      <c r="DO16" s="329"/>
      <c r="DP16" s="329"/>
      <c r="DQ16" s="329"/>
      <c r="DR16" s="329"/>
      <c r="DS16" s="329"/>
      <c r="DT16" s="329"/>
      <c r="DU16" s="346"/>
    </row>
    <row r="17" spans="1:124" s="311" customFormat="1" ht="12.75">
      <c r="A17" s="310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4"/>
      <c r="BM17" s="260"/>
      <c r="BN17" s="260"/>
      <c r="BO17" s="324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4"/>
      <c r="CK17" s="344"/>
      <c r="CL17" s="344"/>
      <c r="CM17" s="344"/>
      <c r="CN17" s="330"/>
      <c r="CO17" s="330"/>
      <c r="CP17" s="330"/>
      <c r="CQ17" s="330"/>
      <c r="CR17" s="331"/>
      <c r="CS17" s="331"/>
      <c r="CT17" s="330"/>
      <c r="CU17" s="330"/>
      <c r="CV17" s="330"/>
      <c r="CW17" s="330"/>
      <c r="CX17" s="330"/>
      <c r="CY17" s="330"/>
      <c r="CZ17" s="192"/>
      <c r="DA17" s="344"/>
      <c r="DB17" s="344"/>
      <c r="DC17" s="344"/>
      <c r="DD17" s="344"/>
      <c r="DE17" s="330"/>
      <c r="DF17" s="330"/>
      <c r="DG17" s="330"/>
      <c r="DH17" s="330"/>
      <c r="DI17" s="330"/>
      <c r="DJ17" s="330"/>
      <c r="DK17" s="330"/>
      <c r="DL17" s="330"/>
      <c r="DM17" s="327"/>
      <c r="DN17" s="327"/>
      <c r="DO17" s="330"/>
      <c r="DP17" s="330"/>
      <c r="DT17" s="330"/>
    </row>
    <row r="18" spans="1:125" s="323" customFormat="1" ht="12.75">
      <c r="A18" s="275" t="s">
        <v>111</v>
      </c>
      <c r="B18" s="295">
        <f>SUM(G18:R18)</f>
        <v>140266.9</v>
      </c>
      <c r="C18" s="123">
        <f aca="true" t="shared" si="19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1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18"/>
        <v>176446.5</v>
      </c>
      <c r="BB18" s="257">
        <f t="shared" si="9"/>
        <v>36077.3</v>
      </c>
      <c r="BC18" s="257">
        <f t="shared" si="10"/>
        <v>40741.1</v>
      </c>
      <c r="BD18" s="257">
        <f t="shared" si="11"/>
        <v>45263.5</v>
      </c>
      <c r="BE18" s="257">
        <f t="shared" si="12"/>
        <v>54364.6</v>
      </c>
      <c r="BF18" s="131">
        <f>SUM(BF19:BF31)</f>
        <v>8965</v>
      </c>
      <c r="BG18" s="131">
        <f aca="true" t="shared" si="20" ref="BG18:BQ18">SUM(BG19:BG31)</f>
        <v>9261</v>
      </c>
      <c r="BH18" s="131">
        <f t="shared" si="20"/>
        <v>17851.3</v>
      </c>
      <c r="BI18" s="131">
        <f t="shared" si="20"/>
        <v>12378.3</v>
      </c>
      <c r="BJ18" s="131">
        <f t="shared" si="20"/>
        <v>13646.9</v>
      </c>
      <c r="BK18" s="131">
        <f t="shared" si="20"/>
        <v>14715.9</v>
      </c>
      <c r="BL18" s="131">
        <f t="shared" si="20"/>
        <v>16516.8</v>
      </c>
      <c r="BM18" s="131">
        <f t="shared" si="20"/>
        <v>15801.2</v>
      </c>
      <c r="BN18" s="131">
        <f t="shared" si="20"/>
        <v>12945.5</v>
      </c>
      <c r="BO18" s="131">
        <f t="shared" si="20"/>
        <v>14147.9</v>
      </c>
      <c r="BP18" s="131">
        <f t="shared" si="20"/>
        <v>19917.3</v>
      </c>
      <c r="BQ18" s="131">
        <f t="shared" si="20"/>
        <v>20299.4</v>
      </c>
      <c r="BR18" s="257">
        <f aca="true" t="shared" si="21" ref="BR18:BR31">SUM(BS18:BV18)</f>
        <v>189801.7</v>
      </c>
      <c r="BS18" s="257">
        <f aca="true" t="shared" si="22" ref="BS18:BS31">SUM(BW18:BY18)</f>
        <v>39083.5</v>
      </c>
      <c r="BT18" s="257">
        <f aca="true" t="shared" si="23" ref="BT18:BT31">SUM(BZ18:CB18)</f>
        <v>41158.9</v>
      </c>
      <c r="BU18" s="257">
        <f aca="true" t="shared" si="24" ref="BU18:BU31">SUM(CC18:CE18)</f>
        <v>44921</v>
      </c>
      <c r="BV18" s="257">
        <f aca="true" t="shared" si="25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3">
        <f aca="true" t="shared" si="26" ref="CJ18:CJ31">SUM(CN18:CP18)</f>
        <v>47000.8</v>
      </c>
      <c r="CK18" s="343">
        <f aca="true" t="shared" si="27" ref="CK18:CK31">SUM(CQ18:CS18)</f>
        <v>53520.6</v>
      </c>
      <c r="CL18" s="343">
        <f aca="true" t="shared" si="28" ref="CL18:CL31">SUM(CT18:CV18)</f>
        <v>56014</v>
      </c>
      <c r="CM18" s="343">
        <f aca="true" t="shared" si="29" ref="CM18:CM31">SUM(CW18:CY18)</f>
        <v>62649.4</v>
      </c>
      <c r="CN18" s="327">
        <v>12951.1</v>
      </c>
      <c r="CO18" s="327">
        <v>12969</v>
      </c>
      <c r="CP18" s="327">
        <v>21080.7</v>
      </c>
      <c r="CQ18" s="327">
        <v>16885.5</v>
      </c>
      <c r="CR18" s="328">
        <v>16781.1</v>
      </c>
      <c r="CS18" s="328">
        <v>19854</v>
      </c>
      <c r="CT18" s="327">
        <v>18202.5</v>
      </c>
      <c r="CU18" s="327">
        <v>15295.6</v>
      </c>
      <c r="CV18" s="327">
        <v>22515.9</v>
      </c>
      <c r="CW18" s="327">
        <v>21824.1</v>
      </c>
      <c r="CX18" s="327">
        <v>20025.3</v>
      </c>
      <c r="CY18" s="327">
        <v>20800</v>
      </c>
      <c r="CZ18" s="257"/>
      <c r="DA18" s="343"/>
      <c r="DB18" s="343"/>
      <c r="DC18" s="343"/>
      <c r="DD18" s="343"/>
      <c r="DE18" s="327">
        <v>14459.4</v>
      </c>
      <c r="DF18" s="327">
        <v>18664.4</v>
      </c>
      <c r="DG18" s="327">
        <v>23542.4</v>
      </c>
      <c r="DH18" s="327">
        <v>20248</v>
      </c>
      <c r="DI18" s="327">
        <v>21858.2</v>
      </c>
      <c r="DJ18" s="327">
        <v>26443.2</v>
      </c>
      <c r="DK18" s="327">
        <v>22800.6</v>
      </c>
      <c r="DL18" s="330"/>
      <c r="DM18" s="327"/>
      <c r="DN18" s="327"/>
      <c r="DO18" s="327"/>
      <c r="DP18" s="327"/>
      <c r="DQ18" s="327"/>
      <c r="DR18" s="327"/>
      <c r="DS18" s="327"/>
      <c r="DT18" s="327"/>
      <c r="DU18" s="347"/>
    </row>
    <row r="19" spans="1:125" ht="12.75">
      <c r="A19" s="276" t="s">
        <v>132</v>
      </c>
      <c r="B19" s="295">
        <f>SUM(G19:R19)</f>
        <v>24835.2</v>
      </c>
      <c r="C19" s="134">
        <f t="shared" si="19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18"/>
        <v>29221.8</v>
      </c>
      <c r="BB19" s="192">
        <f t="shared" si="9"/>
        <v>6445.6</v>
      </c>
      <c r="BC19" s="192">
        <f t="shared" si="10"/>
        <v>6448.3</v>
      </c>
      <c r="BD19" s="192">
        <f t="shared" si="11"/>
        <v>7589.7</v>
      </c>
      <c r="BE19" s="192">
        <f t="shared" si="12"/>
        <v>8738.2</v>
      </c>
      <c r="BF19" s="127">
        <v>1918.2</v>
      </c>
      <c r="BG19" s="319">
        <v>1986.8</v>
      </c>
      <c r="BH19" s="127">
        <v>2540.6</v>
      </c>
      <c r="BI19" s="319">
        <v>1969.8</v>
      </c>
      <c r="BJ19" s="319">
        <v>2122</v>
      </c>
      <c r="BK19" s="319">
        <v>2356.5</v>
      </c>
      <c r="BL19" s="319">
        <v>2442.2</v>
      </c>
      <c r="BM19" s="319">
        <v>2566.7</v>
      </c>
      <c r="BN19" s="319">
        <v>2580.8</v>
      </c>
      <c r="BO19" s="319">
        <v>2653.2</v>
      </c>
      <c r="BP19" s="319">
        <v>2914.4</v>
      </c>
      <c r="BQ19" s="127">
        <v>3170.6</v>
      </c>
      <c r="BR19" s="192">
        <f t="shared" si="21"/>
        <v>29420.3</v>
      </c>
      <c r="BS19" s="192">
        <f t="shared" si="22"/>
        <v>6220</v>
      </c>
      <c r="BT19" s="192">
        <f t="shared" si="23"/>
        <v>6638.5</v>
      </c>
      <c r="BU19" s="192">
        <f t="shared" si="24"/>
        <v>7745.3</v>
      </c>
      <c r="BV19" s="192">
        <f t="shared" si="25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4">
        <f t="shared" si="26"/>
        <v>5775.4</v>
      </c>
      <c r="CK19" s="344">
        <f t="shared" si="27"/>
        <v>7067.8</v>
      </c>
      <c r="CL19" s="344">
        <f t="shared" si="28"/>
        <v>8285.2</v>
      </c>
      <c r="CM19" s="344">
        <f t="shared" si="29"/>
        <v>9396.9</v>
      </c>
      <c r="CN19" s="329">
        <v>1993</v>
      </c>
      <c r="CO19" s="329">
        <v>1780.3</v>
      </c>
      <c r="CP19" s="329">
        <v>2002.1</v>
      </c>
      <c r="CQ19" s="329">
        <v>2192.9</v>
      </c>
      <c r="CR19" s="333">
        <v>2303.2</v>
      </c>
      <c r="CS19" s="333">
        <v>2571.7</v>
      </c>
      <c r="CT19" s="329">
        <v>2930.3</v>
      </c>
      <c r="CU19" s="329">
        <v>2772</v>
      </c>
      <c r="CV19" s="329">
        <v>2582.9</v>
      </c>
      <c r="CW19" s="329">
        <v>3135.1</v>
      </c>
      <c r="CX19" s="329">
        <v>3039.2</v>
      </c>
      <c r="CY19" s="329">
        <v>3222.6</v>
      </c>
      <c r="CZ19" s="192"/>
      <c r="DA19" s="344"/>
      <c r="DB19" s="344"/>
      <c r="DC19" s="344"/>
      <c r="DD19" s="344"/>
      <c r="DE19" s="329">
        <v>2093.9</v>
      </c>
      <c r="DF19" s="329">
        <v>2162.9</v>
      </c>
      <c r="DG19" s="329">
        <v>2299.5</v>
      </c>
      <c r="DH19" s="329">
        <v>1940.1</v>
      </c>
      <c r="DI19" s="329">
        <v>2420.1</v>
      </c>
      <c r="DJ19" s="329">
        <v>2747.9</v>
      </c>
      <c r="DK19" s="329">
        <v>2750.4</v>
      </c>
      <c r="DL19" s="330"/>
      <c r="DM19" s="327"/>
      <c r="DN19" s="327"/>
      <c r="DO19" s="329"/>
      <c r="DP19" s="329"/>
      <c r="DQ19" s="329"/>
      <c r="DR19" s="329"/>
      <c r="DS19" s="329"/>
      <c r="DT19" s="329"/>
      <c r="DU19" s="346"/>
    </row>
    <row r="20" spans="1:125" ht="12.75">
      <c r="A20" s="276" t="s">
        <v>112</v>
      </c>
      <c r="B20" s="295">
        <f aca="true" t="shared" si="30" ref="B20:B31">SUM(G20:R20)</f>
        <v>6144.7</v>
      </c>
      <c r="C20" s="134">
        <f t="shared" si="19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18"/>
        <v>6064.4</v>
      </c>
      <c r="BB20" s="192">
        <f t="shared" si="9"/>
        <v>555.8</v>
      </c>
      <c r="BC20" s="192">
        <f t="shared" si="10"/>
        <v>1187.6</v>
      </c>
      <c r="BD20" s="192">
        <f t="shared" si="11"/>
        <v>1825.8</v>
      </c>
      <c r="BE20" s="192">
        <f t="shared" si="12"/>
        <v>2495.2</v>
      </c>
      <c r="BF20" s="127">
        <v>100.6</v>
      </c>
      <c r="BG20" s="319">
        <v>161.9</v>
      </c>
      <c r="BH20" s="127">
        <v>293.3</v>
      </c>
      <c r="BI20" s="319">
        <v>339.1</v>
      </c>
      <c r="BJ20" s="319">
        <v>394</v>
      </c>
      <c r="BK20" s="319">
        <v>454.5</v>
      </c>
      <c r="BL20" s="319">
        <v>468.6</v>
      </c>
      <c r="BM20" s="319">
        <v>606.8</v>
      </c>
      <c r="BN20" s="319">
        <v>750.4</v>
      </c>
      <c r="BO20" s="319">
        <v>813.5</v>
      </c>
      <c r="BP20" s="319">
        <v>857.7</v>
      </c>
      <c r="BQ20" s="127">
        <v>824</v>
      </c>
      <c r="BR20" s="192">
        <f t="shared" si="21"/>
        <v>8157.6</v>
      </c>
      <c r="BS20" s="192">
        <f t="shared" si="22"/>
        <v>1334.3</v>
      </c>
      <c r="BT20" s="192">
        <f t="shared" si="23"/>
        <v>1632.9</v>
      </c>
      <c r="BU20" s="192">
        <f t="shared" si="24"/>
        <v>2194.8</v>
      </c>
      <c r="BV20" s="192">
        <f t="shared" si="25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4">
        <f t="shared" si="26"/>
        <v>1468.6</v>
      </c>
      <c r="CK20" s="344">
        <f t="shared" si="27"/>
        <v>2124.9</v>
      </c>
      <c r="CL20" s="344">
        <f t="shared" si="28"/>
        <v>3018.5</v>
      </c>
      <c r="CM20" s="344">
        <f t="shared" si="29"/>
        <v>3121.1</v>
      </c>
      <c r="CN20" s="329">
        <v>391.7</v>
      </c>
      <c r="CO20" s="329">
        <v>473.7</v>
      </c>
      <c r="CP20" s="329">
        <v>603.2</v>
      </c>
      <c r="CQ20" s="329">
        <v>609.2</v>
      </c>
      <c r="CR20" s="333">
        <v>668.7</v>
      </c>
      <c r="CS20" s="333">
        <v>847</v>
      </c>
      <c r="CT20" s="329">
        <v>884.9</v>
      </c>
      <c r="CU20" s="329">
        <v>948</v>
      </c>
      <c r="CV20" s="329">
        <v>1185.6</v>
      </c>
      <c r="CW20" s="329">
        <v>851</v>
      </c>
      <c r="CX20" s="329">
        <v>1076.5</v>
      </c>
      <c r="CY20" s="329">
        <v>1193.6</v>
      </c>
      <c r="CZ20" s="192"/>
      <c r="DA20" s="344"/>
      <c r="DB20" s="344"/>
      <c r="DC20" s="344"/>
      <c r="DD20" s="344"/>
      <c r="DE20" s="329">
        <v>590.5</v>
      </c>
      <c r="DF20" s="329">
        <v>509.3</v>
      </c>
      <c r="DG20" s="329">
        <v>475.7</v>
      </c>
      <c r="DH20" s="329">
        <v>285.3</v>
      </c>
      <c r="DI20" s="329">
        <v>352.7</v>
      </c>
      <c r="DJ20" s="329">
        <v>416.4</v>
      </c>
      <c r="DK20" s="329">
        <v>522.7</v>
      </c>
      <c r="DL20" s="330"/>
      <c r="DM20" s="327"/>
      <c r="DN20" s="327"/>
      <c r="DO20" s="329"/>
      <c r="DP20" s="329"/>
      <c r="DQ20" s="329"/>
      <c r="DR20" s="329"/>
      <c r="DS20" s="329"/>
      <c r="DT20" s="329"/>
      <c r="DU20" s="346"/>
    </row>
    <row r="21" spans="1:125" ht="12.75">
      <c r="A21" s="276" t="s">
        <v>113</v>
      </c>
      <c r="B21" s="295">
        <f t="shared" si="30"/>
        <v>2041.4</v>
      </c>
      <c r="C21" s="134">
        <f t="shared" si="19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18"/>
        <v>2088.4</v>
      </c>
      <c r="BB21" s="192">
        <f t="shared" si="9"/>
        <v>351.9</v>
      </c>
      <c r="BC21" s="192">
        <f t="shared" si="10"/>
        <v>457.3</v>
      </c>
      <c r="BD21" s="192">
        <f t="shared" si="11"/>
        <v>585.6</v>
      </c>
      <c r="BE21" s="192">
        <f t="shared" si="12"/>
        <v>693.6</v>
      </c>
      <c r="BF21" s="127">
        <v>104.5</v>
      </c>
      <c r="BG21" s="319">
        <v>115.1</v>
      </c>
      <c r="BH21" s="127">
        <v>132.3</v>
      </c>
      <c r="BI21" s="319">
        <v>136.7</v>
      </c>
      <c r="BJ21" s="319">
        <v>146.6</v>
      </c>
      <c r="BK21" s="319">
        <v>174</v>
      </c>
      <c r="BL21" s="319">
        <v>165.8</v>
      </c>
      <c r="BM21" s="319">
        <v>195.3</v>
      </c>
      <c r="BN21" s="319">
        <v>224.5</v>
      </c>
      <c r="BO21" s="319">
        <v>189.2</v>
      </c>
      <c r="BP21" s="319">
        <v>253.5</v>
      </c>
      <c r="BQ21" s="127">
        <v>250.9</v>
      </c>
      <c r="BR21" s="192">
        <f t="shared" si="21"/>
        <v>2201.8</v>
      </c>
      <c r="BS21" s="192">
        <f t="shared" si="22"/>
        <v>478.4</v>
      </c>
      <c r="BT21" s="192">
        <f t="shared" si="23"/>
        <v>504</v>
      </c>
      <c r="BU21" s="192">
        <f t="shared" si="24"/>
        <v>598.9</v>
      </c>
      <c r="BV21" s="192">
        <f t="shared" si="25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4">
        <f t="shared" si="26"/>
        <v>449</v>
      </c>
      <c r="CK21" s="344">
        <f t="shared" si="27"/>
        <v>513.5</v>
      </c>
      <c r="CL21" s="344">
        <f t="shared" si="28"/>
        <v>631.6</v>
      </c>
      <c r="CM21" s="344">
        <f t="shared" si="29"/>
        <v>682.1</v>
      </c>
      <c r="CN21" s="329">
        <v>165.6</v>
      </c>
      <c r="CO21" s="329">
        <v>120.1</v>
      </c>
      <c r="CP21" s="329">
        <v>163.3</v>
      </c>
      <c r="CQ21" s="329">
        <v>175.1</v>
      </c>
      <c r="CR21" s="333">
        <v>167</v>
      </c>
      <c r="CS21" s="333">
        <v>171.4</v>
      </c>
      <c r="CT21" s="329">
        <v>182.4</v>
      </c>
      <c r="CU21" s="329">
        <v>224.3</v>
      </c>
      <c r="CV21" s="329">
        <v>224.9</v>
      </c>
      <c r="CW21" s="329">
        <v>190.9</v>
      </c>
      <c r="CX21" s="329">
        <v>216.6</v>
      </c>
      <c r="CY21" s="329">
        <v>274.6</v>
      </c>
      <c r="CZ21" s="192"/>
      <c r="DA21" s="344"/>
      <c r="DB21" s="344"/>
      <c r="DC21" s="344"/>
      <c r="DD21" s="344"/>
      <c r="DE21" s="329">
        <v>121.6</v>
      </c>
      <c r="DF21" s="329">
        <v>135.7</v>
      </c>
      <c r="DG21" s="329">
        <v>96.6</v>
      </c>
      <c r="DH21" s="329">
        <v>72.1</v>
      </c>
      <c r="DI21" s="329">
        <v>107.1</v>
      </c>
      <c r="DJ21" s="329">
        <v>179.8</v>
      </c>
      <c r="DK21" s="329">
        <v>169.4</v>
      </c>
      <c r="DL21" s="330"/>
      <c r="DM21" s="327"/>
      <c r="DN21" s="327"/>
      <c r="DO21" s="329"/>
      <c r="DP21" s="329"/>
      <c r="DQ21" s="329"/>
      <c r="DR21" s="329"/>
      <c r="DS21" s="329"/>
      <c r="DT21" s="329"/>
      <c r="DU21" s="346"/>
    </row>
    <row r="22" spans="1:125" ht="12.75">
      <c r="A22" s="276" t="s">
        <v>114</v>
      </c>
      <c r="B22" s="295">
        <f t="shared" si="30"/>
        <v>3198.2</v>
      </c>
      <c r="C22" s="134">
        <f t="shared" si="19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18"/>
        <v>10715.2</v>
      </c>
      <c r="BB22" s="192">
        <f t="shared" si="9"/>
        <v>2855.8</v>
      </c>
      <c r="BC22" s="192">
        <f t="shared" si="10"/>
        <v>2211.4</v>
      </c>
      <c r="BD22" s="192">
        <f t="shared" si="11"/>
        <v>2762.2</v>
      </c>
      <c r="BE22" s="192">
        <f t="shared" si="12"/>
        <v>2885.8</v>
      </c>
      <c r="BF22" s="127">
        <v>1042.5</v>
      </c>
      <c r="BG22" s="319">
        <v>843.2</v>
      </c>
      <c r="BH22" s="127">
        <v>970.1</v>
      </c>
      <c r="BI22" s="319">
        <v>927.8</v>
      </c>
      <c r="BJ22" s="319">
        <v>494.7</v>
      </c>
      <c r="BK22" s="319">
        <v>788.9</v>
      </c>
      <c r="BL22" s="319">
        <v>972.3</v>
      </c>
      <c r="BM22" s="319">
        <v>781</v>
      </c>
      <c r="BN22" s="319">
        <v>1008.9</v>
      </c>
      <c r="BO22" s="319">
        <v>601.5</v>
      </c>
      <c r="BP22" s="319">
        <v>1222.9</v>
      </c>
      <c r="BQ22" s="127">
        <v>1061.4</v>
      </c>
      <c r="BR22" s="192">
        <f t="shared" si="21"/>
        <v>13275.3</v>
      </c>
      <c r="BS22" s="192">
        <f t="shared" si="22"/>
        <v>3615.7</v>
      </c>
      <c r="BT22" s="192">
        <f t="shared" si="23"/>
        <v>4198.6</v>
      </c>
      <c r="BU22" s="192">
        <f t="shared" si="24"/>
        <v>3535.8</v>
      </c>
      <c r="BV22" s="192">
        <f t="shared" si="25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4">
        <f t="shared" si="26"/>
        <v>1497.7</v>
      </c>
      <c r="CK22" s="344">
        <f t="shared" si="27"/>
        <v>2171.5</v>
      </c>
      <c r="CL22" s="344">
        <f t="shared" si="28"/>
        <v>549.5</v>
      </c>
      <c r="CM22" s="344">
        <f t="shared" si="29"/>
        <v>1262</v>
      </c>
      <c r="CN22" s="329">
        <v>563.5</v>
      </c>
      <c r="CO22" s="329">
        <v>372.7</v>
      </c>
      <c r="CP22" s="329">
        <v>561.5</v>
      </c>
      <c r="CQ22" s="329">
        <v>619.7</v>
      </c>
      <c r="CR22" s="333">
        <v>1024.4</v>
      </c>
      <c r="CS22" s="333">
        <v>527.4</v>
      </c>
      <c r="CT22" s="329">
        <v>155.5</v>
      </c>
      <c r="CU22" s="329">
        <v>240.2</v>
      </c>
      <c r="CV22" s="329">
        <v>153.8</v>
      </c>
      <c r="CW22" s="329">
        <v>155.2</v>
      </c>
      <c r="CX22" s="329">
        <v>152</v>
      </c>
      <c r="CY22" s="329">
        <v>954.8</v>
      </c>
      <c r="CZ22" s="192"/>
      <c r="DA22" s="344"/>
      <c r="DB22" s="344"/>
      <c r="DC22" s="344"/>
      <c r="DD22" s="344"/>
      <c r="DE22" s="329">
        <v>205.9</v>
      </c>
      <c r="DF22" s="329">
        <v>94.3</v>
      </c>
      <c r="DG22" s="329">
        <v>109.4</v>
      </c>
      <c r="DH22" s="329">
        <v>57.1</v>
      </c>
      <c r="DI22" s="329">
        <v>125.7</v>
      </c>
      <c r="DJ22" s="329">
        <v>58</v>
      </c>
      <c r="DK22" s="329">
        <v>88.1</v>
      </c>
      <c r="DL22" s="330"/>
      <c r="DM22" s="327"/>
      <c r="DN22" s="327"/>
      <c r="DO22" s="329"/>
      <c r="DP22" s="329"/>
      <c r="DQ22" s="329"/>
      <c r="DR22" s="329"/>
      <c r="DS22" s="329"/>
      <c r="DT22" s="329"/>
      <c r="DU22" s="346"/>
    </row>
    <row r="23" spans="1:125" ht="12.75">
      <c r="A23" s="276" t="s">
        <v>115</v>
      </c>
      <c r="B23" s="295">
        <f t="shared" si="30"/>
        <v>1216.9</v>
      </c>
      <c r="C23" s="134">
        <f t="shared" si="19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18"/>
        <v>596</v>
      </c>
      <c r="BB23" s="192">
        <f t="shared" si="9"/>
        <v>70.2</v>
      </c>
      <c r="BC23" s="192">
        <f t="shared" si="10"/>
        <v>186.7</v>
      </c>
      <c r="BD23" s="192">
        <f t="shared" si="11"/>
        <v>170.2</v>
      </c>
      <c r="BE23" s="192">
        <f t="shared" si="12"/>
        <v>168.9</v>
      </c>
      <c r="BF23" s="127">
        <v>10.5</v>
      </c>
      <c r="BG23" s="319">
        <v>23</v>
      </c>
      <c r="BH23" s="132">
        <v>36.7</v>
      </c>
      <c r="BI23" s="319">
        <v>73.9</v>
      </c>
      <c r="BJ23" s="319">
        <v>64.7</v>
      </c>
      <c r="BK23" s="319">
        <v>48.1</v>
      </c>
      <c r="BL23" s="319">
        <v>55.4</v>
      </c>
      <c r="BM23" s="319">
        <v>50</v>
      </c>
      <c r="BN23" s="319">
        <v>64.8</v>
      </c>
      <c r="BO23" s="319">
        <v>56.1</v>
      </c>
      <c r="BP23" s="319">
        <v>52</v>
      </c>
      <c r="BQ23" s="127">
        <v>60.8</v>
      </c>
      <c r="BR23" s="192">
        <f t="shared" si="21"/>
        <v>804.1</v>
      </c>
      <c r="BS23" s="192">
        <f t="shared" si="22"/>
        <v>137.7</v>
      </c>
      <c r="BT23" s="192">
        <f t="shared" si="23"/>
        <v>187.6</v>
      </c>
      <c r="BU23" s="192">
        <f t="shared" si="24"/>
        <v>277</v>
      </c>
      <c r="BV23" s="192">
        <f t="shared" si="25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4">
        <f t="shared" si="26"/>
        <v>111.4</v>
      </c>
      <c r="CK23" s="344">
        <f t="shared" si="27"/>
        <v>150.8</v>
      </c>
      <c r="CL23" s="344">
        <f t="shared" si="28"/>
        <v>195.2</v>
      </c>
      <c r="CM23" s="344">
        <f t="shared" si="29"/>
        <v>141.7</v>
      </c>
      <c r="CN23" s="329">
        <v>40.1</v>
      </c>
      <c r="CO23" s="329">
        <v>32.1</v>
      </c>
      <c r="CP23" s="329">
        <v>39.2</v>
      </c>
      <c r="CQ23" s="329">
        <v>40.1</v>
      </c>
      <c r="CR23" s="333">
        <v>42.5</v>
      </c>
      <c r="CS23" s="333">
        <v>68.2</v>
      </c>
      <c r="CT23" s="329">
        <v>81.4</v>
      </c>
      <c r="CU23" s="329">
        <v>62</v>
      </c>
      <c r="CV23" s="329">
        <v>51.8</v>
      </c>
      <c r="CW23" s="329">
        <v>37.7</v>
      </c>
      <c r="CX23" s="329">
        <v>51.8</v>
      </c>
      <c r="CY23" s="329">
        <v>52.2</v>
      </c>
      <c r="CZ23" s="192"/>
      <c r="DA23" s="344"/>
      <c r="DB23" s="344"/>
      <c r="DC23" s="344"/>
      <c r="DD23" s="344"/>
      <c r="DE23" s="329">
        <v>35.3</v>
      </c>
      <c r="DF23" s="329">
        <v>35.3</v>
      </c>
      <c r="DG23" s="329">
        <v>33.6</v>
      </c>
      <c r="DH23" s="329">
        <v>52.6</v>
      </c>
      <c r="DI23" s="329">
        <v>51.2</v>
      </c>
      <c r="DJ23" s="329">
        <v>58</v>
      </c>
      <c r="DK23" s="329">
        <v>63.6</v>
      </c>
      <c r="DL23" s="330"/>
      <c r="DM23" s="327"/>
      <c r="DN23" s="327"/>
      <c r="DO23" s="329"/>
      <c r="DP23" s="329"/>
      <c r="DQ23" s="329"/>
      <c r="DR23" s="329"/>
      <c r="DS23" s="329"/>
      <c r="DT23" s="329"/>
      <c r="DU23" s="346"/>
    </row>
    <row r="24" spans="1:125" ht="12.75">
      <c r="A24" s="276" t="s">
        <v>116</v>
      </c>
      <c r="B24" s="295">
        <f t="shared" si="30"/>
        <v>173.9</v>
      </c>
      <c r="C24" s="134">
        <f t="shared" si="19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18"/>
        <v>286</v>
      </c>
      <c r="BB24" s="192">
        <f t="shared" si="9"/>
        <v>52.8</v>
      </c>
      <c r="BC24" s="192">
        <f t="shared" si="10"/>
        <v>64.4</v>
      </c>
      <c r="BD24" s="192">
        <f t="shared" si="11"/>
        <v>78.5</v>
      </c>
      <c r="BE24" s="192">
        <f t="shared" si="12"/>
        <v>90.3</v>
      </c>
      <c r="BF24" s="127">
        <v>14.4</v>
      </c>
      <c r="BG24" s="319">
        <v>15.6</v>
      </c>
      <c r="BH24" s="127">
        <v>22.8</v>
      </c>
      <c r="BI24" s="319">
        <v>14.6</v>
      </c>
      <c r="BJ24" s="319">
        <v>21.1</v>
      </c>
      <c r="BK24" s="319">
        <v>28.7</v>
      </c>
      <c r="BL24" s="319">
        <v>18.6</v>
      </c>
      <c r="BM24" s="319">
        <v>29.7</v>
      </c>
      <c r="BN24" s="319">
        <v>30.2</v>
      </c>
      <c r="BO24" s="319">
        <v>36.9</v>
      </c>
      <c r="BP24" s="319">
        <v>24.9</v>
      </c>
      <c r="BQ24" s="127">
        <v>28.5</v>
      </c>
      <c r="BR24" s="192">
        <f t="shared" si="21"/>
        <v>297.5</v>
      </c>
      <c r="BS24" s="192">
        <f t="shared" si="22"/>
        <v>111.6</v>
      </c>
      <c r="BT24" s="192">
        <f t="shared" si="23"/>
        <v>67.4</v>
      </c>
      <c r="BU24" s="192">
        <f t="shared" si="24"/>
        <v>51.1</v>
      </c>
      <c r="BV24" s="192">
        <f t="shared" si="25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4">
        <f t="shared" si="26"/>
        <v>65.5</v>
      </c>
      <c r="CK24" s="344">
        <f t="shared" si="27"/>
        <v>64.5</v>
      </c>
      <c r="CL24" s="344">
        <f t="shared" si="28"/>
        <v>86</v>
      </c>
      <c r="CM24" s="344">
        <f t="shared" si="29"/>
        <v>126.8</v>
      </c>
      <c r="CN24" s="329">
        <v>21.7</v>
      </c>
      <c r="CO24" s="329">
        <v>24.7</v>
      </c>
      <c r="CP24" s="329">
        <v>19.1</v>
      </c>
      <c r="CQ24" s="329">
        <v>18.2</v>
      </c>
      <c r="CR24" s="333">
        <v>20.8</v>
      </c>
      <c r="CS24" s="333">
        <v>25.5</v>
      </c>
      <c r="CT24" s="329">
        <v>27.9</v>
      </c>
      <c r="CU24" s="329">
        <v>22.2</v>
      </c>
      <c r="CV24" s="329">
        <v>35.9</v>
      </c>
      <c r="CW24" s="329">
        <v>40.6</v>
      </c>
      <c r="CX24" s="329">
        <v>41.6</v>
      </c>
      <c r="CY24" s="329">
        <v>44.6</v>
      </c>
      <c r="CZ24" s="192"/>
      <c r="DA24" s="344"/>
      <c r="DB24" s="344"/>
      <c r="DC24" s="344"/>
      <c r="DD24" s="344"/>
      <c r="DE24" s="329">
        <v>45.5</v>
      </c>
      <c r="DF24" s="329">
        <v>72.3</v>
      </c>
      <c r="DG24" s="329">
        <v>114.5</v>
      </c>
      <c r="DH24" s="329">
        <v>127.5</v>
      </c>
      <c r="DI24" s="329">
        <v>36.4</v>
      </c>
      <c r="DJ24" s="329">
        <v>62.3</v>
      </c>
      <c r="DK24" s="329">
        <v>73.1</v>
      </c>
      <c r="DL24" s="330"/>
      <c r="DM24" s="327"/>
      <c r="DN24" s="327"/>
      <c r="DO24" s="329"/>
      <c r="DP24" s="329"/>
      <c r="DQ24" s="329"/>
      <c r="DR24" s="329"/>
      <c r="DS24" s="329"/>
      <c r="DT24" s="329"/>
      <c r="DU24" s="346"/>
    </row>
    <row r="25" spans="1:125" ht="12.75">
      <c r="A25" s="276" t="s">
        <v>117</v>
      </c>
      <c r="B25" s="295">
        <f t="shared" si="30"/>
        <v>17304.7</v>
      </c>
      <c r="C25" s="134">
        <f t="shared" si="19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18"/>
        <v>17307.5</v>
      </c>
      <c r="BB25" s="192">
        <f t="shared" si="9"/>
        <v>2065.5</v>
      </c>
      <c r="BC25" s="192">
        <f t="shared" si="10"/>
        <v>4672.3</v>
      </c>
      <c r="BD25" s="192">
        <f t="shared" si="11"/>
        <v>6015</v>
      </c>
      <c r="BE25" s="192">
        <f t="shared" si="12"/>
        <v>4554.7</v>
      </c>
      <c r="BF25" s="127">
        <v>491.2</v>
      </c>
      <c r="BG25" s="319">
        <v>583</v>
      </c>
      <c r="BH25" s="127">
        <v>991.3</v>
      </c>
      <c r="BI25" s="319">
        <v>1268.4</v>
      </c>
      <c r="BJ25" s="319">
        <v>1607.6</v>
      </c>
      <c r="BK25" s="319">
        <v>1796.3</v>
      </c>
      <c r="BL25" s="319">
        <v>2223</v>
      </c>
      <c r="BM25" s="319">
        <v>1905.8</v>
      </c>
      <c r="BN25" s="319">
        <v>1886.2</v>
      </c>
      <c r="BO25" s="319">
        <v>1864.3</v>
      </c>
      <c r="BP25" s="319">
        <v>1570.4</v>
      </c>
      <c r="BQ25" s="127">
        <v>1120</v>
      </c>
      <c r="BR25" s="192">
        <f t="shared" si="21"/>
        <v>19644.8</v>
      </c>
      <c r="BS25" s="192">
        <f t="shared" si="22"/>
        <v>2896.5</v>
      </c>
      <c r="BT25" s="192">
        <f t="shared" si="23"/>
        <v>5532.7</v>
      </c>
      <c r="BU25" s="192">
        <f t="shared" si="24"/>
        <v>6526.4</v>
      </c>
      <c r="BV25" s="192">
        <f t="shared" si="25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4">
        <f t="shared" si="26"/>
        <v>3158.4</v>
      </c>
      <c r="CK25" s="344">
        <f t="shared" si="27"/>
        <v>5837.3</v>
      </c>
      <c r="CL25" s="344">
        <f t="shared" si="28"/>
        <v>6565.2</v>
      </c>
      <c r="CM25" s="344">
        <f t="shared" si="29"/>
        <v>4433.8</v>
      </c>
      <c r="CN25" s="329">
        <v>786.1</v>
      </c>
      <c r="CO25" s="329">
        <v>841.9</v>
      </c>
      <c r="CP25" s="329">
        <v>1530.4</v>
      </c>
      <c r="CQ25" s="329">
        <v>1830.6</v>
      </c>
      <c r="CR25" s="333">
        <v>2023.3</v>
      </c>
      <c r="CS25" s="333">
        <v>1983.4</v>
      </c>
      <c r="CT25" s="329">
        <v>2177.7</v>
      </c>
      <c r="CU25" s="329">
        <v>2219</v>
      </c>
      <c r="CV25" s="329">
        <v>2168.5</v>
      </c>
      <c r="CW25" s="329">
        <v>1723.8</v>
      </c>
      <c r="CX25" s="329">
        <v>1488.1</v>
      </c>
      <c r="CY25" s="329">
        <v>1221.9</v>
      </c>
      <c r="CZ25" s="192"/>
      <c r="DA25" s="344"/>
      <c r="DB25" s="344"/>
      <c r="DC25" s="344"/>
      <c r="DD25" s="344"/>
      <c r="DE25" s="329">
        <v>712.3</v>
      </c>
      <c r="DF25" s="329">
        <v>829.1</v>
      </c>
      <c r="DG25" s="329">
        <v>1167.9</v>
      </c>
      <c r="DH25" s="329">
        <v>704.1</v>
      </c>
      <c r="DI25" s="329">
        <v>1487.4</v>
      </c>
      <c r="DJ25" s="329">
        <v>1983.3</v>
      </c>
      <c r="DK25" s="329">
        <v>1971.9</v>
      </c>
      <c r="DL25" s="330"/>
      <c r="DM25" s="327"/>
      <c r="DN25" s="327"/>
      <c r="DO25" s="329"/>
      <c r="DP25" s="329"/>
      <c r="DQ25" s="329"/>
      <c r="DR25" s="329"/>
      <c r="DS25" s="329"/>
      <c r="DT25" s="329"/>
      <c r="DU25" s="346"/>
    </row>
    <row r="26" spans="1:125" ht="12.75">
      <c r="A26" s="276" t="s">
        <v>118</v>
      </c>
      <c r="B26" s="295">
        <f t="shared" si="30"/>
        <v>80938.3</v>
      </c>
      <c r="C26" s="134">
        <f t="shared" si="19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18"/>
        <v>105725.2</v>
      </c>
      <c r="BB26" s="192">
        <f t="shared" si="9"/>
        <v>22712.2</v>
      </c>
      <c r="BC26" s="192">
        <f t="shared" si="10"/>
        <v>24562.6</v>
      </c>
      <c r="BD26" s="192">
        <f t="shared" si="11"/>
        <v>25066.7</v>
      </c>
      <c r="BE26" s="192">
        <f t="shared" si="12"/>
        <v>33383.7</v>
      </c>
      <c r="BF26" s="127">
        <v>4982.8</v>
      </c>
      <c r="BG26" s="319">
        <v>5202.8</v>
      </c>
      <c r="BH26" s="127">
        <v>12526.6</v>
      </c>
      <c r="BI26" s="319">
        <v>7341.5</v>
      </c>
      <c r="BJ26" s="319">
        <v>8480.5</v>
      </c>
      <c r="BK26" s="319">
        <v>8740.6</v>
      </c>
      <c r="BL26" s="319">
        <v>9803.8</v>
      </c>
      <c r="BM26" s="319">
        <v>9251.3</v>
      </c>
      <c r="BN26" s="319">
        <v>6011.6</v>
      </c>
      <c r="BO26" s="319">
        <v>7511.6</v>
      </c>
      <c r="BP26" s="319">
        <v>12557.9</v>
      </c>
      <c r="BQ26" s="127">
        <v>13314.2</v>
      </c>
      <c r="BR26" s="192">
        <f t="shared" si="21"/>
        <v>111284.7</v>
      </c>
      <c r="BS26" s="192">
        <f t="shared" si="22"/>
        <v>23149.6</v>
      </c>
      <c r="BT26" s="192">
        <f t="shared" si="23"/>
        <v>21288.8</v>
      </c>
      <c r="BU26" s="192">
        <f t="shared" si="24"/>
        <v>22834.5</v>
      </c>
      <c r="BV26" s="192">
        <f t="shared" si="25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4">
        <f t="shared" si="26"/>
        <v>33334.2</v>
      </c>
      <c r="CK26" s="344">
        <f t="shared" si="27"/>
        <v>34416</v>
      </c>
      <c r="CL26" s="344">
        <f t="shared" si="28"/>
        <v>35344.1</v>
      </c>
      <c r="CM26" s="344">
        <f t="shared" si="29"/>
        <v>41984.2</v>
      </c>
      <c r="CN26" s="329">
        <v>8618.4</v>
      </c>
      <c r="CO26" s="329">
        <v>8942.1</v>
      </c>
      <c r="CP26" s="329">
        <v>15773.7</v>
      </c>
      <c r="CQ26" s="329">
        <v>10979.4</v>
      </c>
      <c r="CR26" s="333">
        <v>10172.6</v>
      </c>
      <c r="CS26" s="333">
        <v>13264</v>
      </c>
      <c r="CT26" s="329">
        <v>11337.9</v>
      </c>
      <c r="CU26" s="329">
        <v>8366.8</v>
      </c>
      <c r="CV26" s="329">
        <v>15639.4</v>
      </c>
      <c r="CW26" s="329">
        <v>15225.2</v>
      </c>
      <c r="CX26" s="329">
        <v>13444.2</v>
      </c>
      <c r="CY26" s="329">
        <v>13314.8</v>
      </c>
      <c r="CZ26" s="192"/>
      <c r="DA26" s="344"/>
      <c r="DB26" s="344"/>
      <c r="DC26" s="344"/>
      <c r="DD26" s="344"/>
      <c r="DE26" s="329">
        <v>10300.3</v>
      </c>
      <c r="DF26" s="329">
        <v>14484.2</v>
      </c>
      <c r="DG26" s="329">
        <v>18913.3</v>
      </c>
      <c r="DH26" s="329">
        <v>16741.9</v>
      </c>
      <c r="DI26" s="329">
        <v>16969.4</v>
      </c>
      <c r="DJ26" s="329">
        <v>20548.7</v>
      </c>
      <c r="DK26" s="329">
        <v>16828.1</v>
      </c>
      <c r="DL26" s="330"/>
      <c r="DM26" s="327"/>
      <c r="DN26" s="327"/>
      <c r="DO26" s="329"/>
      <c r="DP26" s="329"/>
      <c r="DQ26" s="329"/>
      <c r="DR26" s="329"/>
      <c r="DS26" s="329"/>
      <c r="DT26" s="329"/>
      <c r="DU26" s="346"/>
    </row>
    <row r="27" spans="1:125" ht="12.75">
      <c r="A27" s="276" t="s">
        <v>119</v>
      </c>
      <c r="B27" s="295">
        <f t="shared" si="30"/>
        <v>72.5</v>
      </c>
      <c r="C27" s="134">
        <f t="shared" si="19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18"/>
        <v>56</v>
      </c>
      <c r="BB27" s="192">
        <f t="shared" si="9"/>
        <v>17.3</v>
      </c>
      <c r="BC27" s="192">
        <f t="shared" si="10"/>
        <v>13.4</v>
      </c>
      <c r="BD27" s="192">
        <f t="shared" si="11"/>
        <v>13.2</v>
      </c>
      <c r="BE27" s="192">
        <f t="shared" si="12"/>
        <v>12.1</v>
      </c>
      <c r="BF27" s="127">
        <v>0.9</v>
      </c>
      <c r="BG27" s="319">
        <v>4.5</v>
      </c>
      <c r="BH27" s="127">
        <v>11.9</v>
      </c>
      <c r="BI27" s="319">
        <v>4.5</v>
      </c>
      <c r="BJ27" s="319">
        <v>4.3</v>
      </c>
      <c r="BK27" s="319">
        <v>4.6</v>
      </c>
      <c r="BL27" s="319">
        <v>4.1</v>
      </c>
      <c r="BM27" s="319">
        <v>3.1</v>
      </c>
      <c r="BN27" s="319">
        <v>6</v>
      </c>
      <c r="BO27" s="319">
        <v>3.6</v>
      </c>
      <c r="BP27" s="319">
        <v>3.2</v>
      </c>
      <c r="BQ27" s="127">
        <v>5.3</v>
      </c>
      <c r="BR27" s="192">
        <f t="shared" si="21"/>
        <v>41.6</v>
      </c>
      <c r="BS27" s="192">
        <f t="shared" si="22"/>
        <v>15.1</v>
      </c>
      <c r="BT27" s="192">
        <f t="shared" si="23"/>
        <v>9.5</v>
      </c>
      <c r="BU27" s="192">
        <f t="shared" si="24"/>
        <v>4.2</v>
      </c>
      <c r="BV27" s="192">
        <f t="shared" si="25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4">
        <f t="shared" si="26"/>
        <v>15.5</v>
      </c>
      <c r="CK27" s="344">
        <f t="shared" si="27"/>
        <v>13.5</v>
      </c>
      <c r="CL27" s="344">
        <f t="shared" si="28"/>
        <v>17.7</v>
      </c>
      <c r="CM27" s="344">
        <f t="shared" si="29"/>
        <v>16.8</v>
      </c>
      <c r="CN27" s="329">
        <v>5.1</v>
      </c>
      <c r="CO27" s="329">
        <v>5.2</v>
      </c>
      <c r="CP27" s="329">
        <v>5.2</v>
      </c>
      <c r="CQ27" s="329">
        <v>3.9</v>
      </c>
      <c r="CR27" s="333">
        <v>2.8</v>
      </c>
      <c r="CS27" s="333">
        <v>6.8</v>
      </c>
      <c r="CT27" s="329">
        <v>6.8</v>
      </c>
      <c r="CU27" s="329">
        <v>4.4</v>
      </c>
      <c r="CV27" s="329">
        <v>6.5</v>
      </c>
      <c r="CW27" s="329">
        <v>4.6</v>
      </c>
      <c r="CX27" s="329">
        <v>5.6</v>
      </c>
      <c r="CY27" s="329">
        <v>6.6</v>
      </c>
      <c r="CZ27" s="192"/>
      <c r="DA27" s="344"/>
      <c r="DB27" s="344"/>
      <c r="DC27" s="344"/>
      <c r="DD27" s="344"/>
      <c r="DE27" s="329">
        <v>3.2</v>
      </c>
      <c r="DF27" s="329">
        <v>4.1</v>
      </c>
      <c r="DG27" s="329">
        <v>8.3</v>
      </c>
      <c r="DH27" s="329">
        <v>5.2</v>
      </c>
      <c r="DI27" s="329">
        <v>2.1</v>
      </c>
      <c r="DJ27" s="329">
        <v>4.6</v>
      </c>
      <c r="DK27" s="329">
        <v>5.8</v>
      </c>
      <c r="DL27" s="330"/>
      <c r="DM27" s="327"/>
      <c r="DN27" s="327"/>
      <c r="DO27" s="329"/>
      <c r="DP27" s="329"/>
      <c r="DQ27" s="329"/>
      <c r="DR27" s="329"/>
      <c r="DS27" s="329"/>
      <c r="DT27" s="329"/>
      <c r="DU27" s="346"/>
    </row>
    <row r="28" spans="1:125" ht="12.75">
      <c r="A28" s="276" t="s">
        <v>120</v>
      </c>
      <c r="B28" s="295">
        <f t="shared" si="30"/>
        <v>1867.7</v>
      </c>
      <c r="C28" s="134">
        <f t="shared" si="19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18"/>
        <v>1363</v>
      </c>
      <c r="BB28" s="192">
        <f t="shared" si="9"/>
        <v>327.4</v>
      </c>
      <c r="BC28" s="192">
        <f t="shared" si="10"/>
        <v>292.3</v>
      </c>
      <c r="BD28" s="192">
        <f t="shared" si="11"/>
        <v>335.5</v>
      </c>
      <c r="BE28" s="192">
        <f t="shared" si="12"/>
        <v>407.8</v>
      </c>
      <c r="BF28" s="127">
        <v>111.2</v>
      </c>
      <c r="BG28" s="319">
        <v>101.6</v>
      </c>
      <c r="BH28" s="127">
        <v>114.6</v>
      </c>
      <c r="BI28" s="319">
        <v>98.6</v>
      </c>
      <c r="BJ28" s="319">
        <v>94.3</v>
      </c>
      <c r="BK28" s="319">
        <v>99.4</v>
      </c>
      <c r="BL28" s="319">
        <v>95.9</v>
      </c>
      <c r="BM28" s="319">
        <v>116.3</v>
      </c>
      <c r="BN28" s="319">
        <v>123.3</v>
      </c>
      <c r="BO28" s="319">
        <v>127.8</v>
      </c>
      <c r="BP28" s="319">
        <v>140.2</v>
      </c>
      <c r="BQ28" s="127">
        <v>139.8</v>
      </c>
      <c r="BR28" s="192">
        <f t="shared" si="21"/>
        <v>1451.8</v>
      </c>
      <c r="BS28" s="192">
        <f t="shared" si="22"/>
        <v>359.5</v>
      </c>
      <c r="BT28" s="192">
        <f t="shared" si="23"/>
        <v>344.2</v>
      </c>
      <c r="BU28" s="192">
        <f t="shared" si="24"/>
        <v>336.6</v>
      </c>
      <c r="BV28" s="192">
        <f t="shared" si="25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4">
        <f t="shared" si="26"/>
        <v>342.8</v>
      </c>
      <c r="CK28" s="344">
        <f t="shared" si="27"/>
        <v>294.1</v>
      </c>
      <c r="CL28" s="344">
        <f t="shared" si="28"/>
        <v>355.7</v>
      </c>
      <c r="CM28" s="344">
        <f t="shared" si="29"/>
        <v>414.3</v>
      </c>
      <c r="CN28" s="329">
        <v>105.8</v>
      </c>
      <c r="CO28" s="329">
        <v>118.6</v>
      </c>
      <c r="CP28" s="329">
        <v>118.4</v>
      </c>
      <c r="CQ28" s="329">
        <v>110.9</v>
      </c>
      <c r="CR28" s="333">
        <v>94</v>
      </c>
      <c r="CS28" s="333">
        <v>89.2</v>
      </c>
      <c r="CT28" s="329">
        <v>113.1</v>
      </c>
      <c r="CU28" s="329">
        <v>119</v>
      </c>
      <c r="CV28" s="329">
        <v>123.6</v>
      </c>
      <c r="CW28" s="329">
        <v>140.2</v>
      </c>
      <c r="CX28" s="329">
        <v>142.1</v>
      </c>
      <c r="CY28" s="329">
        <v>132</v>
      </c>
      <c r="CZ28" s="192"/>
      <c r="DA28" s="344"/>
      <c r="DB28" s="344"/>
      <c r="DC28" s="344"/>
      <c r="DD28" s="344"/>
      <c r="DE28" s="329">
        <v>92.1</v>
      </c>
      <c r="DF28" s="329">
        <v>82.4</v>
      </c>
      <c r="DG28" s="329">
        <v>68.8</v>
      </c>
      <c r="DH28" s="329">
        <v>39.8</v>
      </c>
      <c r="DI28" s="329">
        <v>67.2</v>
      </c>
      <c r="DJ28" s="329">
        <v>99.8</v>
      </c>
      <c r="DK28" s="329">
        <v>83.4</v>
      </c>
      <c r="DL28" s="330"/>
      <c r="DM28" s="327"/>
      <c r="DN28" s="327"/>
      <c r="DO28" s="329"/>
      <c r="DP28" s="329"/>
      <c r="DQ28" s="329"/>
      <c r="DR28" s="329"/>
      <c r="DS28" s="329"/>
      <c r="DT28" s="329"/>
      <c r="DU28" s="346"/>
    </row>
    <row r="29" spans="1:125" ht="12.75">
      <c r="A29" s="276" t="s">
        <v>121</v>
      </c>
      <c r="B29" s="295">
        <f t="shared" si="30"/>
        <v>408</v>
      </c>
      <c r="C29" s="134">
        <f t="shared" si="19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18"/>
        <v>265</v>
      </c>
      <c r="BB29" s="192">
        <f t="shared" si="9"/>
        <v>49.6</v>
      </c>
      <c r="BC29" s="192">
        <f t="shared" si="10"/>
        <v>56.8</v>
      </c>
      <c r="BD29" s="192">
        <f t="shared" si="11"/>
        <v>75.6</v>
      </c>
      <c r="BE29" s="192">
        <f t="shared" si="12"/>
        <v>83</v>
      </c>
      <c r="BF29" s="127">
        <v>14.1</v>
      </c>
      <c r="BG29" s="319">
        <v>27.8</v>
      </c>
      <c r="BH29" s="127">
        <v>7.7</v>
      </c>
      <c r="BI29" s="319">
        <v>14</v>
      </c>
      <c r="BJ29" s="319">
        <v>18.6</v>
      </c>
      <c r="BK29" s="319">
        <v>24.2</v>
      </c>
      <c r="BL29" s="319">
        <v>19.1</v>
      </c>
      <c r="BM29" s="319">
        <v>28</v>
      </c>
      <c r="BN29" s="319">
        <v>28.5</v>
      </c>
      <c r="BO29" s="319">
        <v>12.5</v>
      </c>
      <c r="BP29" s="319">
        <v>45.6</v>
      </c>
      <c r="BQ29" s="127">
        <v>24.9</v>
      </c>
      <c r="BR29" s="192">
        <f t="shared" si="21"/>
        <v>217.9</v>
      </c>
      <c r="BS29" s="192">
        <f t="shared" si="22"/>
        <v>44</v>
      </c>
      <c r="BT29" s="192">
        <f t="shared" si="23"/>
        <v>55.3</v>
      </c>
      <c r="BU29" s="192">
        <f t="shared" si="24"/>
        <v>48.1</v>
      </c>
      <c r="BV29" s="192">
        <f t="shared" si="25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4">
        <f t="shared" si="26"/>
        <v>42</v>
      </c>
      <c r="CK29" s="344">
        <f t="shared" si="27"/>
        <v>52.4</v>
      </c>
      <c r="CL29" s="344">
        <f t="shared" si="28"/>
        <v>46.2</v>
      </c>
      <c r="CM29" s="344">
        <f t="shared" si="29"/>
        <v>80.5</v>
      </c>
      <c r="CN29" s="329">
        <v>13.7</v>
      </c>
      <c r="CO29" s="329">
        <v>16.4</v>
      </c>
      <c r="CP29" s="329">
        <v>11.9</v>
      </c>
      <c r="CQ29" s="329">
        <v>17.9</v>
      </c>
      <c r="CR29" s="333">
        <v>19.2</v>
      </c>
      <c r="CS29" s="333">
        <v>15.3</v>
      </c>
      <c r="CT29" s="329">
        <v>16.2</v>
      </c>
      <c r="CU29" s="329">
        <v>14.4</v>
      </c>
      <c r="CV29" s="329">
        <v>15.6</v>
      </c>
      <c r="CW29" s="329">
        <v>31.4</v>
      </c>
      <c r="CX29" s="329">
        <v>23</v>
      </c>
      <c r="CY29" s="329">
        <v>26.1</v>
      </c>
      <c r="CZ29" s="192"/>
      <c r="DA29" s="344"/>
      <c r="DB29" s="344"/>
      <c r="DC29" s="344"/>
      <c r="DD29" s="344"/>
      <c r="DE29" s="329">
        <v>14.1</v>
      </c>
      <c r="DF29" s="329">
        <v>10.1</v>
      </c>
      <c r="DG29" s="329">
        <v>6.9</v>
      </c>
      <c r="DH29" s="329">
        <v>6.9</v>
      </c>
      <c r="DI29" s="329">
        <v>12.3</v>
      </c>
      <c r="DJ29" s="329">
        <v>10.2</v>
      </c>
      <c r="DK29" s="329">
        <v>8</v>
      </c>
      <c r="DL29" s="330"/>
      <c r="DM29" s="327"/>
      <c r="DN29" s="327"/>
      <c r="DO29" s="329"/>
      <c r="DP29" s="329"/>
      <c r="DQ29" s="329"/>
      <c r="DR29" s="329"/>
      <c r="DS29" s="329"/>
      <c r="DT29" s="329"/>
      <c r="DU29" s="346"/>
    </row>
    <row r="30" spans="1:125" ht="12.75">
      <c r="A30" s="276" t="s">
        <v>122</v>
      </c>
      <c r="B30" s="295">
        <f t="shared" si="30"/>
        <v>746.8</v>
      </c>
      <c r="C30" s="134">
        <f t="shared" si="19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18"/>
        <v>1210.7</v>
      </c>
      <c r="BB30" s="192">
        <f t="shared" si="9"/>
        <v>271.4</v>
      </c>
      <c r="BC30" s="192">
        <f t="shared" si="10"/>
        <v>286.2</v>
      </c>
      <c r="BD30" s="192">
        <f t="shared" si="11"/>
        <v>319.7</v>
      </c>
      <c r="BE30" s="192">
        <f t="shared" si="12"/>
        <v>333.4</v>
      </c>
      <c r="BF30" s="127">
        <v>92</v>
      </c>
      <c r="BG30" s="319">
        <v>94.6</v>
      </c>
      <c r="BH30" s="127">
        <v>84.8</v>
      </c>
      <c r="BI30" s="319">
        <v>91.7</v>
      </c>
      <c r="BJ30" s="319">
        <v>105.7</v>
      </c>
      <c r="BK30" s="319">
        <v>88.8</v>
      </c>
      <c r="BL30" s="319">
        <v>112.1</v>
      </c>
      <c r="BM30" s="319">
        <v>118.9</v>
      </c>
      <c r="BN30" s="319">
        <v>88.7</v>
      </c>
      <c r="BO30" s="319">
        <v>112.5</v>
      </c>
      <c r="BP30" s="319">
        <v>108.4</v>
      </c>
      <c r="BQ30" s="127">
        <v>112.5</v>
      </c>
      <c r="BR30" s="192">
        <f t="shared" si="21"/>
        <v>950.4</v>
      </c>
      <c r="BS30" s="192">
        <f t="shared" si="22"/>
        <v>263.4</v>
      </c>
      <c r="BT30" s="192">
        <f t="shared" si="23"/>
        <v>233.3</v>
      </c>
      <c r="BU30" s="192">
        <f t="shared" si="24"/>
        <v>252.7</v>
      </c>
      <c r="BV30" s="192">
        <f t="shared" si="25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4">
        <f t="shared" si="26"/>
        <v>288.6</v>
      </c>
      <c r="CK30" s="344">
        <f t="shared" si="27"/>
        <v>312.2</v>
      </c>
      <c r="CL30" s="344">
        <f t="shared" si="28"/>
        <v>354.2</v>
      </c>
      <c r="CM30" s="344">
        <f t="shared" si="29"/>
        <v>377.2</v>
      </c>
      <c r="CN30" s="329">
        <v>101.4</v>
      </c>
      <c r="CO30" s="329">
        <v>95.1</v>
      </c>
      <c r="CP30" s="329">
        <v>92.1</v>
      </c>
      <c r="CQ30" s="329">
        <v>107.1</v>
      </c>
      <c r="CR30" s="333">
        <v>93.2</v>
      </c>
      <c r="CS30" s="333">
        <v>111.9</v>
      </c>
      <c r="CT30" s="329">
        <v>123.5</v>
      </c>
      <c r="CU30" s="329">
        <v>110.1</v>
      </c>
      <c r="CV30" s="329">
        <v>120.6</v>
      </c>
      <c r="CW30" s="329">
        <v>119</v>
      </c>
      <c r="CX30" s="329">
        <v>126.7</v>
      </c>
      <c r="CY30" s="329">
        <v>131.5</v>
      </c>
      <c r="CZ30" s="192"/>
      <c r="DA30" s="344"/>
      <c r="DB30" s="344"/>
      <c r="DC30" s="344"/>
      <c r="DD30" s="344"/>
      <c r="DE30" s="329">
        <v>106.9</v>
      </c>
      <c r="DF30" s="329">
        <v>102.7</v>
      </c>
      <c r="DG30" s="329">
        <v>99.8</v>
      </c>
      <c r="DH30" s="329">
        <v>106.6</v>
      </c>
      <c r="DI30" s="329">
        <v>81.2</v>
      </c>
      <c r="DJ30" s="329">
        <v>95.9</v>
      </c>
      <c r="DK30" s="329">
        <v>94.8</v>
      </c>
      <c r="DL30" s="330"/>
      <c r="DM30" s="327"/>
      <c r="DN30" s="327"/>
      <c r="DO30" s="329"/>
      <c r="DP30" s="329"/>
      <c r="DQ30" s="329"/>
      <c r="DR30" s="329"/>
      <c r="DS30" s="329"/>
      <c r="DT30" s="329"/>
      <c r="DU30" s="346"/>
    </row>
    <row r="31" spans="1:125" ht="12.75">
      <c r="A31" s="276" t="s">
        <v>123</v>
      </c>
      <c r="B31" s="295">
        <f t="shared" si="30"/>
        <v>1318.6</v>
      </c>
      <c r="C31" s="134">
        <f t="shared" si="19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8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18"/>
        <v>1547.3</v>
      </c>
      <c r="BB31" s="192">
        <f t="shared" si="9"/>
        <v>301.8</v>
      </c>
      <c r="BC31" s="192">
        <f t="shared" si="10"/>
        <v>301.8</v>
      </c>
      <c r="BD31" s="192">
        <f t="shared" si="11"/>
        <v>425.8</v>
      </c>
      <c r="BE31" s="192">
        <f t="shared" si="12"/>
        <v>517.9</v>
      </c>
      <c r="BF31" s="127">
        <v>82.1</v>
      </c>
      <c r="BG31" s="319">
        <v>101.1</v>
      </c>
      <c r="BH31" s="127">
        <v>118.6</v>
      </c>
      <c r="BI31" s="319">
        <v>97.7</v>
      </c>
      <c r="BJ31" s="319">
        <v>92.8</v>
      </c>
      <c r="BK31" s="319">
        <v>111.3</v>
      </c>
      <c r="BL31" s="319">
        <v>135.9</v>
      </c>
      <c r="BM31" s="319">
        <v>148.3</v>
      </c>
      <c r="BN31" s="319">
        <v>141.6</v>
      </c>
      <c r="BO31" s="319">
        <v>165.2</v>
      </c>
      <c r="BP31" s="319">
        <v>166.2</v>
      </c>
      <c r="BQ31" s="127">
        <v>186.5</v>
      </c>
      <c r="BR31" s="192">
        <f t="shared" si="21"/>
        <v>2053.8</v>
      </c>
      <c r="BS31" s="192">
        <f t="shared" si="22"/>
        <v>457.9</v>
      </c>
      <c r="BT31" s="192">
        <f t="shared" si="23"/>
        <v>465.8</v>
      </c>
      <c r="BU31" s="192">
        <f t="shared" si="24"/>
        <v>515.6</v>
      </c>
      <c r="BV31" s="192">
        <f t="shared" si="25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4">
        <f t="shared" si="26"/>
        <v>451.7</v>
      </c>
      <c r="CK31" s="344">
        <f t="shared" si="27"/>
        <v>501.8</v>
      </c>
      <c r="CL31" s="344">
        <f t="shared" si="28"/>
        <v>564.9</v>
      </c>
      <c r="CM31" s="344">
        <f t="shared" si="29"/>
        <v>611.7</v>
      </c>
      <c r="CN31" s="329">
        <v>145</v>
      </c>
      <c r="CO31" s="329">
        <v>146.1</v>
      </c>
      <c r="CP31" s="329">
        <v>160.6</v>
      </c>
      <c r="CQ31" s="329">
        <v>180.5</v>
      </c>
      <c r="CR31" s="333">
        <v>149.1</v>
      </c>
      <c r="CS31" s="333">
        <v>172.2</v>
      </c>
      <c r="CT31" s="329">
        <v>164.9</v>
      </c>
      <c r="CU31" s="329">
        <v>193.2</v>
      </c>
      <c r="CV31" s="329">
        <v>206.8</v>
      </c>
      <c r="CW31" s="329">
        <v>169.2</v>
      </c>
      <c r="CX31" s="329">
        <v>217.9</v>
      </c>
      <c r="CY31" s="329">
        <v>224.6</v>
      </c>
      <c r="CZ31" s="192"/>
      <c r="DA31" s="344"/>
      <c r="DB31" s="344"/>
      <c r="DC31" s="344"/>
      <c r="DD31" s="344"/>
      <c r="DE31" s="329">
        <v>137.8</v>
      </c>
      <c r="DF31" s="329">
        <v>142</v>
      </c>
      <c r="DG31" s="329">
        <v>148.1</v>
      </c>
      <c r="DH31" s="329">
        <v>108.8</v>
      </c>
      <c r="DI31" s="329">
        <v>145.3</v>
      </c>
      <c r="DJ31" s="329">
        <v>178.3</v>
      </c>
      <c r="DK31" s="329">
        <v>141.2</v>
      </c>
      <c r="DL31" s="330"/>
      <c r="DM31" s="327"/>
      <c r="DN31" s="327"/>
      <c r="DO31" s="329"/>
      <c r="DP31" s="329"/>
      <c r="DQ31" s="329"/>
      <c r="DR31" s="329"/>
      <c r="DS31" s="329"/>
      <c r="DT31" s="329"/>
      <c r="DU31" s="346"/>
    </row>
    <row r="32" spans="1:124" ht="12.75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7"/>
      <c r="R32" s="307"/>
      <c r="S32" s="298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7"/>
      <c r="BM32" s="123"/>
      <c r="BN32" s="123"/>
      <c r="BO32" s="317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4"/>
      <c r="CK32" s="344"/>
      <c r="CL32" s="344"/>
      <c r="CM32" s="344"/>
      <c r="CN32" s="327"/>
      <c r="CO32" s="327"/>
      <c r="CP32" s="327"/>
      <c r="CQ32" s="327"/>
      <c r="CR32" s="328"/>
      <c r="CS32" s="328"/>
      <c r="CT32" s="327"/>
      <c r="CU32" s="327"/>
      <c r="CV32" s="327"/>
      <c r="CW32" s="327"/>
      <c r="CX32" s="327"/>
      <c r="CY32" s="327"/>
      <c r="CZ32" s="192"/>
      <c r="DA32" s="344"/>
      <c r="DB32" s="344"/>
      <c r="DC32" s="344"/>
      <c r="DD32" s="344"/>
      <c r="DE32" s="327"/>
      <c r="DF32" s="327"/>
      <c r="DG32" s="327"/>
      <c r="DH32" s="327"/>
      <c r="DI32" s="327"/>
      <c r="DJ32" s="327"/>
      <c r="DK32" s="327"/>
      <c r="DL32" s="330"/>
      <c r="DM32" s="327"/>
      <c r="DN32" s="327"/>
      <c r="DO32" s="327"/>
      <c r="DP32" s="327"/>
      <c r="DT32" s="327"/>
    </row>
    <row r="33" spans="1:125" s="323" customFormat="1" ht="12.75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2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18"/>
        <v>34900.7</v>
      </c>
      <c r="BB33" s="257">
        <f t="shared" si="9"/>
        <v>12504.5</v>
      </c>
      <c r="BC33" s="257">
        <f t="shared" si="10"/>
        <v>6130</v>
      </c>
      <c r="BD33" s="257">
        <f t="shared" si="11"/>
        <v>6260.3</v>
      </c>
      <c r="BE33" s="257">
        <f t="shared" si="12"/>
        <v>10005.9</v>
      </c>
      <c r="BF33" s="123">
        <v>4415.3</v>
      </c>
      <c r="BG33" s="131">
        <f>SUM(BG34:BG37)</f>
        <v>4232.4</v>
      </c>
      <c r="BH33" s="123">
        <v>3856.8</v>
      </c>
      <c r="BI33" s="322">
        <v>2520</v>
      </c>
      <c r="BJ33" s="322">
        <v>1758.4</v>
      </c>
      <c r="BK33" s="322">
        <v>1851.6</v>
      </c>
      <c r="BL33" s="322">
        <v>2278.9</v>
      </c>
      <c r="BM33" s="322">
        <v>2064.7</v>
      </c>
      <c r="BN33" s="322">
        <v>1916.7</v>
      </c>
      <c r="BO33" s="322">
        <v>2387.2</v>
      </c>
      <c r="BP33" s="322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3">
        <f>SUM(CN33:CP33)</f>
        <v>12499.9</v>
      </c>
      <c r="CK33" s="343">
        <f>SUM(CQ33:CS33)</f>
        <v>6462.3</v>
      </c>
      <c r="CL33" s="343">
        <f>SUM(CT33:CV33)</f>
        <v>6041.5</v>
      </c>
      <c r="CM33" s="343">
        <f>SUM(CW33:CY33)</f>
        <v>11777.6</v>
      </c>
      <c r="CN33" s="327">
        <v>4715.6</v>
      </c>
      <c r="CO33" s="327">
        <v>4385.6</v>
      </c>
      <c r="CP33" s="327">
        <v>3398.7</v>
      </c>
      <c r="CQ33" s="327">
        <v>2383.1</v>
      </c>
      <c r="CR33" s="328">
        <v>2077.2</v>
      </c>
      <c r="CS33" s="328">
        <v>2002</v>
      </c>
      <c r="CT33" s="328">
        <v>2105.9</v>
      </c>
      <c r="CU33" s="328">
        <v>1982.1</v>
      </c>
      <c r="CV33" s="328">
        <v>1953.5</v>
      </c>
      <c r="CW33" s="328">
        <v>2405.8</v>
      </c>
      <c r="CX33" s="327">
        <v>4188.8</v>
      </c>
      <c r="CY33" s="327">
        <v>5183</v>
      </c>
      <c r="CZ33" s="257"/>
      <c r="DA33" s="343"/>
      <c r="DB33" s="343"/>
      <c r="DC33" s="343"/>
      <c r="DD33" s="343"/>
      <c r="DE33" s="327">
        <v>4769.8</v>
      </c>
      <c r="DF33" s="327">
        <v>4617.3</v>
      </c>
      <c r="DG33" s="327">
        <v>3530.7</v>
      </c>
      <c r="DH33" s="327">
        <v>2283</v>
      </c>
      <c r="DI33" s="327">
        <v>1871.9</v>
      </c>
      <c r="DJ33" s="327">
        <v>1734.6</v>
      </c>
      <c r="DK33" s="327">
        <v>1954.7</v>
      </c>
      <c r="DL33" s="330"/>
      <c r="DM33" s="327"/>
      <c r="DN33" s="327"/>
      <c r="DO33" s="327"/>
      <c r="DP33" s="327"/>
      <c r="DQ33" s="327"/>
      <c r="DR33" s="327"/>
      <c r="DS33" s="327"/>
      <c r="DT33" s="327"/>
      <c r="DU33" s="347"/>
    </row>
    <row r="34" spans="1:125" ht="12.75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9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79">
        <v>3372</v>
      </c>
      <c r="AP34" s="279">
        <v>2755.7</v>
      </c>
      <c r="AQ34" s="279">
        <v>2297.3</v>
      </c>
      <c r="AR34" s="279">
        <v>1666.8</v>
      </c>
      <c r="AS34" s="279">
        <v>1381.8</v>
      </c>
      <c r="AT34" s="279">
        <v>1395.5</v>
      </c>
      <c r="AU34" s="279">
        <v>1428.8</v>
      </c>
      <c r="AV34" s="279">
        <v>1499.1</v>
      </c>
      <c r="AW34" s="279">
        <v>1411.3</v>
      </c>
      <c r="AX34" s="279">
        <v>1962.3</v>
      </c>
      <c r="AY34" s="279">
        <v>2763</v>
      </c>
      <c r="AZ34" s="279">
        <v>3099.4</v>
      </c>
      <c r="BA34" s="192">
        <f t="shared" si="18"/>
        <v>27524.8</v>
      </c>
      <c r="BB34" s="192">
        <f t="shared" si="9"/>
        <v>8960.4</v>
      </c>
      <c r="BC34" s="192">
        <f t="shared" si="10"/>
        <v>5099.7</v>
      </c>
      <c r="BD34" s="192">
        <f t="shared" si="11"/>
        <v>5618.3</v>
      </c>
      <c r="BE34" s="192">
        <f t="shared" si="12"/>
        <v>7846.4</v>
      </c>
      <c r="BF34" s="279">
        <v>3154.4</v>
      </c>
      <c r="BG34" s="319">
        <v>2967</v>
      </c>
      <c r="BH34" s="279">
        <v>2839</v>
      </c>
      <c r="BI34" s="319">
        <v>1935</v>
      </c>
      <c r="BJ34" s="319">
        <v>1491.4</v>
      </c>
      <c r="BK34" s="319">
        <v>1673.3</v>
      </c>
      <c r="BL34" s="319">
        <v>2074.7</v>
      </c>
      <c r="BM34" s="319">
        <v>1850.1</v>
      </c>
      <c r="BN34" s="319">
        <v>1693.5</v>
      </c>
      <c r="BO34" s="319">
        <v>2079.5</v>
      </c>
      <c r="BP34" s="319">
        <v>2504.8</v>
      </c>
      <c r="BQ34" s="279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9">
        <v>3761.6</v>
      </c>
      <c r="BX34" s="279">
        <v>3499.8</v>
      </c>
      <c r="BY34" s="279">
        <v>2715.2</v>
      </c>
      <c r="BZ34" s="279">
        <v>1930.9</v>
      </c>
      <c r="CA34" s="279">
        <v>1611.7</v>
      </c>
      <c r="CB34" s="279">
        <v>1656.9</v>
      </c>
      <c r="CC34" s="279">
        <v>1990.1</v>
      </c>
      <c r="CD34" s="279">
        <v>1845.5</v>
      </c>
      <c r="CE34" s="279">
        <v>1601.4</v>
      </c>
      <c r="CF34" s="279">
        <v>2127.2</v>
      </c>
      <c r="CG34" s="279">
        <v>3132.4</v>
      </c>
      <c r="CH34" s="279">
        <v>3762.8</v>
      </c>
      <c r="CI34" s="192">
        <v>28159.6</v>
      </c>
      <c r="CJ34" s="344">
        <f>SUM(CN34:CP34)</f>
        <v>9288.5</v>
      </c>
      <c r="CK34" s="344">
        <f>SUM(CQ34:CS34)</f>
        <v>5432.7</v>
      </c>
      <c r="CL34" s="344">
        <f>SUM(CT34:CV34)</f>
        <v>4969.8</v>
      </c>
      <c r="CM34" s="344">
        <f>SUM(CW34:CY34)</f>
        <v>8468.5</v>
      </c>
      <c r="CN34" s="334">
        <v>3407.2</v>
      </c>
      <c r="CO34" s="334">
        <v>3235.4</v>
      </c>
      <c r="CP34" s="334">
        <v>2645.9</v>
      </c>
      <c r="CQ34" s="334">
        <v>2016</v>
      </c>
      <c r="CR34" s="333">
        <v>1762.2</v>
      </c>
      <c r="CS34" s="333">
        <v>1654.5</v>
      </c>
      <c r="CT34" s="333">
        <v>1753.4</v>
      </c>
      <c r="CU34" s="333">
        <v>1653.1</v>
      </c>
      <c r="CV34" s="333">
        <v>1563.3</v>
      </c>
      <c r="CW34" s="333">
        <v>1884.5</v>
      </c>
      <c r="CX34" s="345">
        <v>2959.9</v>
      </c>
      <c r="CY34" s="345">
        <v>3624.1</v>
      </c>
      <c r="CZ34" s="192"/>
      <c r="DA34" s="344"/>
      <c r="DB34" s="344"/>
      <c r="DC34" s="344"/>
      <c r="DD34" s="344"/>
      <c r="DE34" s="334">
        <v>3393.2</v>
      </c>
      <c r="DF34" s="334">
        <v>3397.4</v>
      </c>
      <c r="DG34" s="334">
        <v>2714.6</v>
      </c>
      <c r="DH34" s="334">
        <v>1958.7</v>
      </c>
      <c r="DI34" s="334">
        <v>1566.2</v>
      </c>
      <c r="DJ34" s="334">
        <v>1410.8</v>
      </c>
      <c r="DK34" s="334">
        <v>1615.1</v>
      </c>
      <c r="DL34" s="330"/>
      <c r="DM34" s="327"/>
      <c r="DN34" s="327"/>
      <c r="DO34" s="345"/>
      <c r="DP34" s="345"/>
      <c r="DQ34" s="345"/>
      <c r="DR34" s="345"/>
      <c r="DS34" s="345"/>
      <c r="DT34" s="334"/>
      <c r="DU34" s="346"/>
    </row>
    <row r="35" spans="1:125" ht="12.75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0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79">
        <v>525.3</v>
      </c>
      <c r="AP35" s="279">
        <v>673</v>
      </c>
      <c r="AQ35" s="279">
        <v>596.4</v>
      </c>
      <c r="AR35" s="279">
        <v>259.4</v>
      </c>
      <c r="AS35" s="279">
        <v>177.9</v>
      </c>
      <c r="AT35" s="279">
        <v>160.5</v>
      </c>
      <c r="AU35" s="279">
        <v>154.2</v>
      </c>
      <c r="AV35" s="279">
        <v>149.6</v>
      </c>
      <c r="AW35" s="279">
        <v>146.3</v>
      </c>
      <c r="AX35" s="279">
        <v>135.5</v>
      </c>
      <c r="AY35" s="279">
        <v>229.7</v>
      </c>
      <c r="AZ35" s="279">
        <v>407.6</v>
      </c>
      <c r="BA35" s="192">
        <f t="shared" si="18"/>
        <v>3694.9</v>
      </c>
      <c r="BB35" s="192">
        <f t="shared" si="9"/>
        <v>1611.4</v>
      </c>
      <c r="BC35" s="192">
        <f t="shared" si="10"/>
        <v>780</v>
      </c>
      <c r="BD35" s="192">
        <f t="shared" si="11"/>
        <v>447.5</v>
      </c>
      <c r="BE35" s="192">
        <f t="shared" si="12"/>
        <v>856</v>
      </c>
      <c r="BF35" s="279">
        <v>533.8</v>
      </c>
      <c r="BG35" s="319">
        <v>611.7</v>
      </c>
      <c r="BH35" s="279">
        <v>465.9</v>
      </c>
      <c r="BI35" s="319">
        <v>429.8</v>
      </c>
      <c r="BJ35" s="319">
        <v>205.7</v>
      </c>
      <c r="BK35" s="319">
        <v>144.5</v>
      </c>
      <c r="BL35" s="319">
        <v>141.2</v>
      </c>
      <c r="BM35" s="319">
        <v>150.4</v>
      </c>
      <c r="BN35" s="319">
        <v>155.9</v>
      </c>
      <c r="BO35" s="319">
        <v>159.4</v>
      </c>
      <c r="BP35" s="319">
        <v>240.9</v>
      </c>
      <c r="BQ35" s="279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9">
        <v>624.3</v>
      </c>
      <c r="BX35" s="279">
        <v>535.6</v>
      </c>
      <c r="BY35" s="279">
        <v>375.6</v>
      </c>
      <c r="BZ35" s="279">
        <v>251</v>
      </c>
      <c r="CA35" s="279">
        <v>278.4</v>
      </c>
      <c r="CB35" s="279">
        <v>251.6</v>
      </c>
      <c r="CC35" s="279">
        <v>262</v>
      </c>
      <c r="CD35" s="279">
        <v>340.4</v>
      </c>
      <c r="CE35" s="279">
        <v>385.2</v>
      </c>
      <c r="CF35" s="279">
        <v>441.5</v>
      </c>
      <c r="CG35" s="279">
        <v>566.8</v>
      </c>
      <c r="CH35" s="279">
        <v>721.5</v>
      </c>
      <c r="CI35" s="192">
        <v>5263.8</v>
      </c>
      <c r="CJ35" s="344">
        <f>SUM(CN35:CP35)</f>
        <v>1518.5</v>
      </c>
      <c r="CK35" s="344">
        <f>SUM(CQ35:CS35)</f>
        <v>876.2</v>
      </c>
      <c r="CL35" s="344">
        <f>SUM(CT35:CV35)</f>
        <v>879.6</v>
      </c>
      <c r="CM35" s="344">
        <f>SUM(CW35:CY35)</f>
        <v>1989.7</v>
      </c>
      <c r="CN35" s="334">
        <v>582.5</v>
      </c>
      <c r="CO35" s="334">
        <v>521.9</v>
      </c>
      <c r="CP35" s="334">
        <v>414.1</v>
      </c>
      <c r="CQ35" s="334">
        <v>294</v>
      </c>
      <c r="CR35" s="333">
        <v>288.6</v>
      </c>
      <c r="CS35" s="333">
        <v>293.6</v>
      </c>
      <c r="CT35" s="333">
        <v>290</v>
      </c>
      <c r="CU35" s="333">
        <v>266</v>
      </c>
      <c r="CV35" s="333">
        <v>323.6</v>
      </c>
      <c r="CW35" s="333">
        <v>448.3</v>
      </c>
      <c r="CX35" s="345">
        <v>671.5</v>
      </c>
      <c r="CY35" s="345">
        <v>869.9</v>
      </c>
      <c r="CZ35" s="192"/>
      <c r="DA35" s="344"/>
      <c r="DB35" s="344"/>
      <c r="DC35" s="344"/>
      <c r="DD35" s="344"/>
      <c r="DE35" s="334">
        <v>640.3</v>
      </c>
      <c r="DF35" s="334">
        <v>640.3</v>
      </c>
      <c r="DG35" s="334">
        <v>388.8</v>
      </c>
      <c r="DH35" s="334">
        <v>274.3</v>
      </c>
      <c r="DI35" s="334">
        <v>266.7</v>
      </c>
      <c r="DJ35" s="334">
        <v>296.9</v>
      </c>
      <c r="DK35" s="334">
        <v>287.2</v>
      </c>
      <c r="DL35" s="330"/>
      <c r="DM35" s="327"/>
      <c r="DN35" s="327"/>
      <c r="DO35" s="345"/>
      <c r="DP35" s="345"/>
      <c r="DQ35" s="345"/>
      <c r="DR35" s="345"/>
      <c r="DS35" s="345"/>
      <c r="DT35" s="334"/>
      <c r="DU35" s="346"/>
    </row>
    <row r="36" spans="1:125" ht="12.75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0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79">
        <v>807.6</v>
      </c>
      <c r="AP36" s="279">
        <v>638.7</v>
      </c>
      <c r="AQ36" s="279">
        <v>349.9</v>
      </c>
      <c r="AR36" s="279">
        <v>76.4</v>
      </c>
      <c r="AS36" s="279">
        <v>42</v>
      </c>
      <c r="AT36" s="279">
        <v>45.6</v>
      </c>
      <c r="AU36" s="279">
        <v>63.2</v>
      </c>
      <c r="AV36" s="279">
        <v>64.8</v>
      </c>
      <c r="AW36" s="279">
        <v>66.5</v>
      </c>
      <c r="AX36" s="279">
        <v>176</v>
      </c>
      <c r="AY36" s="279">
        <v>613.5</v>
      </c>
      <c r="AZ36" s="279">
        <v>646.4</v>
      </c>
      <c r="BA36" s="192">
        <f t="shared" si="18"/>
        <v>3681</v>
      </c>
      <c r="BB36" s="192">
        <f t="shared" si="9"/>
        <v>1932.7</v>
      </c>
      <c r="BC36" s="192">
        <f t="shared" si="10"/>
        <v>250.4</v>
      </c>
      <c r="BD36" s="192">
        <f t="shared" si="11"/>
        <v>194.4</v>
      </c>
      <c r="BE36" s="192">
        <f t="shared" si="12"/>
        <v>1303.5</v>
      </c>
      <c r="BF36" s="279">
        <v>727.1</v>
      </c>
      <c r="BG36" s="319">
        <v>653.7</v>
      </c>
      <c r="BH36" s="279">
        <v>551.9</v>
      </c>
      <c r="BI36" s="319">
        <v>155.2</v>
      </c>
      <c r="BJ36" s="319">
        <v>61.3</v>
      </c>
      <c r="BK36" s="319">
        <v>33.9</v>
      </c>
      <c r="BL36" s="319">
        <v>62.9</v>
      </c>
      <c r="BM36" s="319">
        <v>64.2</v>
      </c>
      <c r="BN36" s="319">
        <v>67.3</v>
      </c>
      <c r="BO36" s="319">
        <v>148.3</v>
      </c>
      <c r="BP36" s="319">
        <v>435.3</v>
      </c>
      <c r="BQ36" s="279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9">
        <v>790.9</v>
      </c>
      <c r="BX36" s="279">
        <v>661.9</v>
      </c>
      <c r="BY36" s="279">
        <v>374</v>
      </c>
      <c r="BZ36" s="279">
        <v>76.3</v>
      </c>
      <c r="CA36" s="279">
        <v>59.8</v>
      </c>
      <c r="CB36" s="279">
        <v>25.5</v>
      </c>
      <c r="CC36" s="279">
        <v>63.6</v>
      </c>
      <c r="CD36" s="279">
        <v>64.8</v>
      </c>
      <c r="CE36" s="279">
        <v>66.2</v>
      </c>
      <c r="CF36" s="279">
        <v>135.2</v>
      </c>
      <c r="CG36" s="279">
        <v>626.1</v>
      </c>
      <c r="CH36" s="279">
        <v>723.9</v>
      </c>
      <c r="CI36" s="192">
        <v>3358</v>
      </c>
      <c r="CJ36" s="344">
        <f>SUM(CN36:CP36)</f>
        <v>1692.9</v>
      </c>
      <c r="CK36" s="344">
        <f>SUM(CQ36:CS36)</f>
        <v>153.4</v>
      </c>
      <c r="CL36" s="344">
        <f>SUM(CT36:CV36)</f>
        <v>192.1</v>
      </c>
      <c r="CM36" s="344">
        <f>SUM(CW36:CY36)</f>
        <v>1319.4</v>
      </c>
      <c r="CN36" s="334">
        <v>725.9</v>
      </c>
      <c r="CO36" s="334">
        <v>628.3</v>
      </c>
      <c r="CP36" s="334">
        <v>338.7</v>
      </c>
      <c r="CQ36" s="334">
        <v>73.1</v>
      </c>
      <c r="CR36" s="333">
        <v>26.4</v>
      </c>
      <c r="CS36" s="333">
        <v>53.9</v>
      </c>
      <c r="CT36" s="333">
        <v>62.5</v>
      </c>
      <c r="CU36" s="333">
        <v>63</v>
      </c>
      <c r="CV36" s="333">
        <v>66.6</v>
      </c>
      <c r="CW36" s="333">
        <v>73</v>
      </c>
      <c r="CX36" s="345">
        <v>557.4</v>
      </c>
      <c r="CY36" s="345">
        <v>689</v>
      </c>
      <c r="CZ36" s="192"/>
      <c r="DA36" s="344"/>
      <c r="DB36" s="344"/>
      <c r="DC36" s="344"/>
      <c r="DD36" s="344"/>
      <c r="DE36" s="334">
        <v>736.3</v>
      </c>
      <c r="DF36" s="334">
        <v>579.6</v>
      </c>
      <c r="DG36" s="334">
        <v>427.3</v>
      </c>
      <c r="DH36" s="334">
        <v>50</v>
      </c>
      <c r="DI36" s="334">
        <v>39</v>
      </c>
      <c r="DJ36" s="334">
        <v>26.9</v>
      </c>
      <c r="DK36" s="334">
        <v>52.4</v>
      </c>
      <c r="DL36" s="330"/>
      <c r="DM36" s="327"/>
      <c r="DN36" s="327"/>
      <c r="DO36" s="345"/>
      <c r="DP36" s="345"/>
      <c r="DQ36" s="345"/>
      <c r="DR36" s="345"/>
      <c r="DS36" s="345"/>
      <c r="DT36" s="334"/>
      <c r="DU36" s="346"/>
    </row>
    <row r="37" spans="1:118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6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CI37" s="284"/>
      <c r="CT37" s="342"/>
      <c r="CU37" s="342"/>
      <c r="CV37" s="342"/>
      <c r="CW37" s="342"/>
      <c r="CX37" s="346"/>
      <c r="CY37" s="346"/>
      <c r="DE37" s="348"/>
      <c r="DF37" s="348"/>
      <c r="DG37" s="348"/>
      <c r="DH37" s="348"/>
      <c r="DI37" s="348"/>
      <c r="DJ37" s="348"/>
      <c r="DK37" s="349"/>
      <c r="DL37" s="330"/>
      <c r="DM37" s="327"/>
      <c r="DN37" s="327"/>
    </row>
    <row r="38" spans="1:125" s="323" customFormat="1" ht="12.75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3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18"/>
        <v>1843.5</v>
      </c>
      <c r="BB38" s="257">
        <f t="shared" si="9"/>
        <v>440.9</v>
      </c>
      <c r="BC38" s="257">
        <f t="shared" si="10"/>
        <v>439.5</v>
      </c>
      <c r="BD38" s="257">
        <f t="shared" si="11"/>
        <v>473.7</v>
      </c>
      <c r="BE38" s="257">
        <f t="shared" si="12"/>
        <v>489.4</v>
      </c>
      <c r="BF38" s="123">
        <v>143</v>
      </c>
      <c r="BG38" s="131">
        <f>SUM(BG39:BG42)</f>
        <v>144</v>
      </c>
      <c r="BH38" s="322">
        <v>153.9</v>
      </c>
      <c r="BI38" s="322">
        <v>147.5</v>
      </c>
      <c r="BJ38" s="322">
        <v>144.8</v>
      </c>
      <c r="BK38" s="322">
        <v>147.2</v>
      </c>
      <c r="BL38" s="322">
        <v>155.4</v>
      </c>
      <c r="BM38" s="322">
        <v>159</v>
      </c>
      <c r="BN38" s="322">
        <v>159.3</v>
      </c>
      <c r="BO38" s="322">
        <v>153.9</v>
      </c>
      <c r="BP38" s="322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3">
        <f>SUM(CN38:CP38)</f>
        <v>667.6</v>
      </c>
      <c r="CK38" s="343">
        <f>SUM(CQ38:CS38)</f>
        <v>684.6</v>
      </c>
      <c r="CL38" s="343">
        <f>SUM(CT38:CV38)</f>
        <v>690.9</v>
      </c>
      <c r="CM38" s="343">
        <f>SUM(CW38:CY38)</f>
        <v>683.6</v>
      </c>
      <c r="CN38" s="327">
        <v>216.2</v>
      </c>
      <c r="CO38" s="327">
        <v>217</v>
      </c>
      <c r="CP38" s="327">
        <v>234.4</v>
      </c>
      <c r="CQ38" s="328">
        <v>239.8</v>
      </c>
      <c r="CR38" s="328">
        <v>215</v>
      </c>
      <c r="CS38" s="328">
        <v>229.8</v>
      </c>
      <c r="CT38" s="327">
        <v>236.8</v>
      </c>
      <c r="CU38" s="327">
        <v>225.8</v>
      </c>
      <c r="CV38" s="327">
        <v>228.3</v>
      </c>
      <c r="CW38" s="327">
        <v>212.5</v>
      </c>
      <c r="CX38" s="327">
        <v>224.9</v>
      </c>
      <c r="CY38" s="327">
        <v>246.2</v>
      </c>
      <c r="CZ38" s="257"/>
      <c r="DA38" s="343"/>
      <c r="DB38" s="343"/>
      <c r="DC38" s="343"/>
      <c r="DD38" s="343"/>
      <c r="DE38" s="327">
        <v>225</v>
      </c>
      <c r="DF38" s="327">
        <v>258.4</v>
      </c>
      <c r="DG38" s="328">
        <v>233.5</v>
      </c>
      <c r="DH38" s="328">
        <v>155.3</v>
      </c>
      <c r="DI38" s="328">
        <v>204.6</v>
      </c>
      <c r="DJ38" s="328">
        <v>222.4</v>
      </c>
      <c r="DK38" s="328">
        <v>237.5</v>
      </c>
      <c r="DL38" s="330"/>
      <c r="DM38" s="327"/>
      <c r="DN38" s="327"/>
      <c r="DO38" s="327"/>
      <c r="DP38" s="327"/>
      <c r="DQ38" s="327"/>
      <c r="DR38" s="327"/>
      <c r="DS38" s="327"/>
      <c r="DT38" s="328"/>
      <c r="DU38" s="347"/>
    </row>
    <row r="39" spans="1:125" ht="12.75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18"/>
        <v>1340.3</v>
      </c>
      <c r="BB39" s="192">
        <f t="shared" si="9"/>
        <v>325.7</v>
      </c>
      <c r="BC39" s="192">
        <f t="shared" si="10"/>
        <v>318.6</v>
      </c>
      <c r="BD39" s="192">
        <f t="shared" si="11"/>
        <v>351.1</v>
      </c>
      <c r="BE39" s="192">
        <f t="shared" si="12"/>
        <v>344.9</v>
      </c>
      <c r="BF39" s="43">
        <v>108.3</v>
      </c>
      <c r="BG39" s="319">
        <v>107.7</v>
      </c>
      <c r="BH39" s="319">
        <v>109.7</v>
      </c>
      <c r="BI39" s="319">
        <v>107.7</v>
      </c>
      <c r="BJ39" s="319">
        <v>104.5</v>
      </c>
      <c r="BK39" s="319">
        <v>106.4</v>
      </c>
      <c r="BL39" s="319">
        <v>115.1</v>
      </c>
      <c r="BM39" s="319">
        <v>117.2</v>
      </c>
      <c r="BN39" s="319">
        <v>118.8</v>
      </c>
      <c r="BO39" s="319">
        <v>114.2</v>
      </c>
      <c r="BP39" s="319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4">
        <f>SUM(CN39:CP39)</f>
        <v>366.4</v>
      </c>
      <c r="CK39" s="344">
        <f>SUM(CQ39:CS39)</f>
        <v>377.1</v>
      </c>
      <c r="CL39" s="344">
        <f>SUM(CT39:CV39)</f>
        <v>417.5</v>
      </c>
      <c r="CM39" s="344">
        <f>SUM(CW39:CY39)</f>
        <v>448.9</v>
      </c>
      <c r="CN39" s="335">
        <v>124.6</v>
      </c>
      <c r="CO39" s="335">
        <v>122</v>
      </c>
      <c r="CP39" s="335">
        <v>119.8</v>
      </c>
      <c r="CQ39" s="333">
        <v>120.6</v>
      </c>
      <c r="CR39" s="333">
        <v>116.1</v>
      </c>
      <c r="CS39" s="333">
        <v>140.4</v>
      </c>
      <c r="CT39" s="340">
        <v>140.6</v>
      </c>
      <c r="CU39" s="340">
        <v>141</v>
      </c>
      <c r="CV39" s="340">
        <v>135.9</v>
      </c>
      <c r="CW39" s="340">
        <v>129.5</v>
      </c>
      <c r="CX39" s="340">
        <v>152.3</v>
      </c>
      <c r="CY39" s="340">
        <v>167.1</v>
      </c>
      <c r="CZ39" s="192"/>
      <c r="DA39" s="344"/>
      <c r="DB39" s="344"/>
      <c r="DC39" s="344"/>
      <c r="DD39" s="344"/>
      <c r="DE39" s="335">
        <v>159.4</v>
      </c>
      <c r="DF39" s="335">
        <v>164.5</v>
      </c>
      <c r="DG39" s="333">
        <v>155.2</v>
      </c>
      <c r="DH39" s="333">
        <v>124.2</v>
      </c>
      <c r="DI39" s="333">
        <v>155.6</v>
      </c>
      <c r="DJ39" s="333">
        <v>152.8</v>
      </c>
      <c r="DK39" s="333">
        <v>157.7</v>
      </c>
      <c r="DL39" s="330"/>
      <c r="DM39" s="327"/>
      <c r="DN39" s="327"/>
      <c r="DO39" s="340"/>
      <c r="DP39" s="340"/>
      <c r="DQ39" s="340"/>
      <c r="DR39" s="340"/>
      <c r="DS39" s="340"/>
      <c r="DT39" s="333"/>
      <c r="DU39" s="346"/>
    </row>
    <row r="40" spans="1:125" ht="12.75">
      <c r="A40" s="276" t="s">
        <v>133</v>
      </c>
      <c r="B40" s="295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18"/>
        <v>1.1</v>
      </c>
      <c r="BB40" s="192">
        <f t="shared" si="9"/>
        <v>0.3</v>
      </c>
      <c r="BC40" s="192">
        <f t="shared" si="10"/>
        <v>0.3</v>
      </c>
      <c r="BD40" s="192">
        <f t="shared" si="11"/>
        <v>0.3</v>
      </c>
      <c r="BE40" s="192">
        <f t="shared" si="12"/>
        <v>0.2</v>
      </c>
      <c r="BF40" s="43">
        <v>0.1</v>
      </c>
      <c r="BG40" s="319">
        <v>0.1</v>
      </c>
      <c r="BH40" s="319">
        <v>0.1</v>
      </c>
      <c r="BI40" s="319">
        <v>0.1</v>
      </c>
      <c r="BJ40" s="319">
        <v>0.1</v>
      </c>
      <c r="BK40" s="319">
        <v>0.1</v>
      </c>
      <c r="BL40" s="319">
        <v>0.1</v>
      </c>
      <c r="BM40" s="319">
        <v>0.1</v>
      </c>
      <c r="BN40" s="319">
        <v>0.1</v>
      </c>
      <c r="BO40" s="319">
        <v>0.1</v>
      </c>
      <c r="BP40" s="319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4">
        <f>SUM(CN40:CP40)</f>
        <v>0.7</v>
      </c>
      <c r="CK40" s="344">
        <f>SUM(CQ40:CS40)</f>
        <v>0.6</v>
      </c>
      <c r="CL40" s="344">
        <f>SUM(CT40:CV40)</f>
        <v>1.2</v>
      </c>
      <c r="CM40" s="344">
        <f>SUM(CW40:CY40)</f>
        <v>1.6</v>
      </c>
      <c r="CN40" s="335">
        <v>0.2</v>
      </c>
      <c r="CO40" s="335">
        <v>0.3</v>
      </c>
      <c r="CP40" s="335">
        <v>0.2</v>
      </c>
      <c r="CQ40" s="333">
        <v>0.2</v>
      </c>
      <c r="CR40" s="333">
        <v>0.2</v>
      </c>
      <c r="CS40" s="333">
        <v>0.2</v>
      </c>
      <c r="CT40" s="340">
        <v>0.2</v>
      </c>
      <c r="CU40" s="340">
        <v>0.5</v>
      </c>
      <c r="CV40" s="340">
        <v>0.5</v>
      </c>
      <c r="CW40" s="340">
        <v>0.5</v>
      </c>
      <c r="CX40" s="340">
        <v>0.5</v>
      </c>
      <c r="CY40" s="340">
        <v>0.6</v>
      </c>
      <c r="CZ40" s="192"/>
      <c r="DA40" s="344"/>
      <c r="DB40" s="344"/>
      <c r="DC40" s="344"/>
      <c r="DD40" s="344"/>
      <c r="DE40" s="335">
        <v>0.2</v>
      </c>
      <c r="DF40" s="335">
        <v>0.2</v>
      </c>
      <c r="DG40" s="333">
        <v>0.2</v>
      </c>
      <c r="DH40" s="333">
        <v>0.1</v>
      </c>
      <c r="DI40" s="333">
        <v>0.3</v>
      </c>
      <c r="DJ40" s="333">
        <v>0.1</v>
      </c>
      <c r="DK40" s="333">
        <v>0.2</v>
      </c>
      <c r="DL40" s="330"/>
      <c r="DM40" s="327"/>
      <c r="DN40" s="327"/>
      <c r="DO40" s="335"/>
      <c r="DP40" s="335"/>
      <c r="DQ40" s="333"/>
      <c r="DR40" s="333"/>
      <c r="DS40" s="333"/>
      <c r="DT40" s="333"/>
      <c r="DU40" s="346"/>
    </row>
    <row r="41" spans="1:125" ht="12.75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18"/>
        <v>158.9</v>
      </c>
      <c r="BB41" s="192">
        <f t="shared" si="9"/>
        <v>27.8</v>
      </c>
      <c r="BC41" s="192">
        <f t="shared" si="10"/>
        <v>42.8</v>
      </c>
      <c r="BD41" s="192">
        <f t="shared" si="11"/>
        <v>42.2</v>
      </c>
      <c r="BE41" s="192">
        <f t="shared" si="12"/>
        <v>46.1</v>
      </c>
      <c r="BF41" s="43">
        <v>6.9</v>
      </c>
      <c r="BG41" s="319">
        <v>8.3</v>
      </c>
      <c r="BH41" s="319">
        <v>12.6</v>
      </c>
      <c r="BI41" s="319">
        <v>14.3</v>
      </c>
      <c r="BJ41" s="319">
        <v>14</v>
      </c>
      <c r="BK41" s="319">
        <v>14.5</v>
      </c>
      <c r="BL41" s="319">
        <v>12.6</v>
      </c>
      <c r="BM41" s="319">
        <v>13.9</v>
      </c>
      <c r="BN41" s="319">
        <v>15.7</v>
      </c>
      <c r="BO41" s="319">
        <v>14.3</v>
      </c>
      <c r="BP41" s="319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4">
        <f>SUM(CN41:CP41)</f>
        <v>208.9</v>
      </c>
      <c r="CK41" s="344">
        <f>SUM(CQ41:CS41)</f>
        <v>204.8</v>
      </c>
      <c r="CL41" s="344">
        <f>SUM(CT41:CV41)</f>
        <v>171.5</v>
      </c>
      <c r="CM41" s="344">
        <f>SUM(CW41:CY41)</f>
        <v>122.9</v>
      </c>
      <c r="CN41" s="335">
        <v>61.7</v>
      </c>
      <c r="CO41" s="335">
        <v>65.5</v>
      </c>
      <c r="CP41" s="335">
        <v>81.7</v>
      </c>
      <c r="CQ41" s="333">
        <v>85.8</v>
      </c>
      <c r="CR41" s="333">
        <v>64.1</v>
      </c>
      <c r="CS41" s="333">
        <v>54.9</v>
      </c>
      <c r="CT41" s="340">
        <v>61.7</v>
      </c>
      <c r="CU41" s="340">
        <v>52.7</v>
      </c>
      <c r="CV41" s="340">
        <v>57.1</v>
      </c>
      <c r="CW41" s="340">
        <v>47</v>
      </c>
      <c r="CX41" s="340">
        <v>37.8</v>
      </c>
      <c r="CY41" s="340">
        <v>38.1</v>
      </c>
      <c r="CZ41" s="192"/>
      <c r="DA41" s="344"/>
      <c r="DB41" s="344"/>
      <c r="DC41" s="344"/>
      <c r="DD41" s="344"/>
      <c r="DE41" s="335">
        <v>33.3</v>
      </c>
      <c r="DF41" s="335">
        <v>59.9</v>
      </c>
      <c r="DG41" s="333">
        <v>49.5</v>
      </c>
      <c r="DH41" s="333">
        <v>18.5</v>
      </c>
      <c r="DI41" s="333">
        <v>24.8</v>
      </c>
      <c r="DJ41" s="333">
        <v>38.6</v>
      </c>
      <c r="DK41" s="333">
        <v>50.8</v>
      </c>
      <c r="DL41" s="330"/>
      <c r="DM41" s="327"/>
      <c r="DN41" s="327"/>
      <c r="DO41" s="340"/>
      <c r="DP41" s="340"/>
      <c r="DQ41" s="340"/>
      <c r="DR41" s="340"/>
      <c r="DS41" s="340"/>
      <c r="DT41" s="333"/>
      <c r="DU41" s="346"/>
    </row>
    <row r="42" spans="1:125" ht="12.75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18"/>
        <v>343.1</v>
      </c>
      <c r="BB42" s="192">
        <f t="shared" si="9"/>
        <v>87.2</v>
      </c>
      <c r="BC42" s="192">
        <f t="shared" si="10"/>
        <v>77.9</v>
      </c>
      <c r="BD42" s="192">
        <f t="shared" si="11"/>
        <v>80</v>
      </c>
      <c r="BE42" s="192">
        <f t="shared" si="12"/>
        <v>98</v>
      </c>
      <c r="BF42" s="101">
        <v>27.7</v>
      </c>
      <c r="BG42" s="319">
        <v>27.9</v>
      </c>
      <c r="BH42" s="319">
        <v>31.6</v>
      </c>
      <c r="BI42" s="319">
        <v>25.5</v>
      </c>
      <c r="BJ42" s="319">
        <v>26.2</v>
      </c>
      <c r="BK42" s="319">
        <v>26.2</v>
      </c>
      <c r="BL42" s="319">
        <v>27.6</v>
      </c>
      <c r="BM42" s="319">
        <v>27.7</v>
      </c>
      <c r="BN42" s="319">
        <v>24.7</v>
      </c>
      <c r="BO42" s="319">
        <v>25.3</v>
      </c>
      <c r="BP42" s="319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8">
        <v>28.3</v>
      </c>
      <c r="BX42" s="318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4">
        <f>SUM(CN42:CP42)</f>
        <v>91.6</v>
      </c>
      <c r="CK42" s="344">
        <f>SUM(CQ42:CS42)</f>
        <v>102.1</v>
      </c>
      <c r="CL42" s="344">
        <f>SUM(CT42:CV42)</f>
        <v>100.7</v>
      </c>
      <c r="CM42" s="344">
        <f>SUM(CW42:CY42)</f>
        <v>110.2</v>
      </c>
      <c r="CN42" s="336">
        <v>29.7</v>
      </c>
      <c r="CO42" s="336">
        <v>29.2</v>
      </c>
      <c r="CP42" s="336">
        <v>32.7</v>
      </c>
      <c r="CQ42" s="333">
        <v>33.2</v>
      </c>
      <c r="CR42" s="333">
        <v>34.6</v>
      </c>
      <c r="CS42" s="333">
        <v>34.3</v>
      </c>
      <c r="CT42" s="341">
        <v>34.3</v>
      </c>
      <c r="CU42" s="341">
        <v>31.6</v>
      </c>
      <c r="CV42" s="341">
        <v>34.8</v>
      </c>
      <c r="CW42" s="341">
        <v>35.5</v>
      </c>
      <c r="CX42" s="341">
        <v>34.3</v>
      </c>
      <c r="CY42" s="341">
        <v>40.4</v>
      </c>
      <c r="CZ42" s="272"/>
      <c r="DA42" s="344"/>
      <c r="DB42" s="344"/>
      <c r="DC42" s="344"/>
      <c r="DD42" s="344"/>
      <c r="DE42" s="336">
        <v>32.1</v>
      </c>
      <c r="DF42" s="336">
        <v>33.8</v>
      </c>
      <c r="DG42" s="333">
        <v>28.6</v>
      </c>
      <c r="DH42" s="333">
        <v>12.5</v>
      </c>
      <c r="DI42" s="333">
        <v>23.9</v>
      </c>
      <c r="DJ42" s="333">
        <v>30.9</v>
      </c>
      <c r="DK42" s="333">
        <v>28.8</v>
      </c>
      <c r="DL42" s="330"/>
      <c r="DM42" s="327"/>
      <c r="DN42" s="327"/>
      <c r="DO42" s="341"/>
      <c r="DP42" s="341"/>
      <c r="DQ42" s="341"/>
      <c r="DR42" s="341"/>
      <c r="DS42" s="341"/>
      <c r="DT42" s="333"/>
      <c r="DU42" s="346"/>
    </row>
    <row r="43" spans="1:116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6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CT43" s="342"/>
      <c r="CU43" s="342"/>
      <c r="CV43" s="342"/>
      <c r="CW43" s="342"/>
      <c r="CX43" s="346"/>
      <c r="CY43" s="346"/>
      <c r="DE43" s="346"/>
      <c r="DF43" s="346"/>
      <c r="DG43" s="346"/>
      <c r="DH43" s="346"/>
      <c r="DI43" s="346"/>
      <c r="DJ43" s="346"/>
      <c r="DK43" s="346"/>
      <c r="DL43" s="350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2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4">
    <mergeCell ref="DA7:DD7"/>
    <mergeCell ref="DE7:DP7"/>
    <mergeCell ref="CN7:CY7"/>
    <mergeCell ref="CJ7:CM7"/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Azim Mamyrbaev</cp:lastModifiedBy>
  <cp:lastPrinted>2018-01-05T03:03:41Z</cp:lastPrinted>
  <dcterms:created xsi:type="dcterms:W3CDTF">1998-11-02T04:41:30Z</dcterms:created>
  <dcterms:modified xsi:type="dcterms:W3CDTF">2020-08-17T04:33:51Z</dcterms:modified>
  <cp:category/>
  <cp:version/>
  <cp:contentType/>
  <cp:contentStatus/>
</cp:coreProperties>
</file>