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bylov\Desktop\Сайт\На сайт\октябрь\"/>
    </mc:Choice>
  </mc:AlternateContent>
  <bookViews>
    <workbookView xWindow="-120" yWindow="-120" windowWidth="29040" windowHeight="15840" activeTab="1"/>
  </bookViews>
  <sheets>
    <sheet name="грузооборот" sheetId="1" r:id="rId1"/>
    <sheet name="Темпы роста грузооборота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2" l="1"/>
  <c r="AG36" i="2"/>
  <c r="AG37" i="2"/>
  <c r="AG38" i="2"/>
  <c r="AG39" i="2"/>
  <c r="AG40" i="2"/>
  <c r="AG41" i="2"/>
  <c r="AG34" i="2"/>
  <c r="AD35" i="2" l="1"/>
  <c r="AD36" i="2"/>
  <c r="AD37" i="2"/>
  <c r="AD38" i="2"/>
  <c r="AD39" i="2"/>
  <c r="AD40" i="2"/>
  <c r="AD41" i="2"/>
  <c r="AD34" i="2"/>
  <c r="AC35" i="2" l="1"/>
  <c r="AC36" i="2"/>
  <c r="AC37" i="2"/>
  <c r="AC38" i="2"/>
  <c r="AC39" i="2"/>
  <c r="AC40" i="2"/>
  <c r="AC41" i="2"/>
  <c r="AC34" i="2"/>
  <c r="Z35" i="2" l="1"/>
  <c r="Z36" i="2"/>
  <c r="Z37" i="2"/>
  <c r="Z38" i="2"/>
  <c r="Z39" i="2"/>
  <c r="Z40" i="2"/>
  <c r="Z41" i="2"/>
  <c r="Z34" i="2"/>
  <c r="X35" i="2" l="1"/>
  <c r="X36" i="2"/>
  <c r="X37" i="2"/>
  <c r="X38" i="2"/>
  <c r="X39" i="2"/>
  <c r="X40" i="2"/>
  <c r="X41" i="2"/>
  <c r="X34" i="2"/>
  <c r="W35" i="2" l="1"/>
  <c r="W36" i="2"/>
  <c r="W37" i="2"/>
  <c r="W38" i="2"/>
  <c r="W39" i="2"/>
  <c r="W40" i="2"/>
  <c r="W41" i="2"/>
  <c r="W34" i="2"/>
  <c r="T72" i="2" l="1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71" i="2"/>
  <c r="S53" i="2" l="1"/>
  <c r="S54" i="2"/>
  <c r="S55" i="2"/>
  <c r="S56" i="2"/>
  <c r="S57" i="2"/>
  <c r="S58" i="2"/>
  <c r="S59" i="2"/>
  <c r="S60" i="2"/>
  <c r="S61" i="2"/>
  <c r="S52" i="2"/>
  <c r="S35" i="2"/>
  <c r="S36" i="2"/>
  <c r="S37" i="2"/>
  <c r="S38" i="2"/>
  <c r="S39" i="2"/>
  <c r="S40" i="2"/>
  <c r="S41" i="2"/>
  <c r="S34" i="2"/>
  <c r="R35" i="2" l="1"/>
  <c r="R36" i="2"/>
  <c r="R37" i="2"/>
  <c r="R38" i="2"/>
  <c r="R39" i="2"/>
  <c r="R40" i="2"/>
  <c r="R41" i="2"/>
  <c r="R34" i="2"/>
</calcChain>
</file>

<file path=xl/sharedStrings.xml><?xml version="1.0" encoding="utf-8"?>
<sst xmlns="http://schemas.openxmlformats.org/spreadsheetml/2006/main" count="228" uniqueCount="94">
  <si>
    <t>янв</t>
  </si>
  <si>
    <t>янв-фев</t>
  </si>
  <si>
    <t>янв-март</t>
  </si>
  <si>
    <t>янв-апр</t>
  </si>
  <si>
    <t>янв-май</t>
  </si>
  <si>
    <t>янв-июнь</t>
  </si>
  <si>
    <t>янв-июль</t>
  </si>
  <si>
    <t>янв-авг</t>
  </si>
  <si>
    <t>янв-сент</t>
  </si>
  <si>
    <t>янв-окт</t>
  </si>
  <si>
    <t>янв-нояб</t>
  </si>
  <si>
    <t>янв-дек</t>
  </si>
  <si>
    <t>КЫРГЫЗСКАЯ РЕСПУБЛИКА</t>
  </si>
  <si>
    <t>ИССЫК-КУЛЬСКАЯ ОБЛАСТЬ</t>
  </si>
  <si>
    <t>АК-СУЙСКИЙ РАЙОН</t>
  </si>
  <si>
    <t>г.КАРАКОЛ</t>
  </si>
  <si>
    <t>ЖЕТИ-ОГУЗСКИЙ РАЙОН</t>
  </si>
  <si>
    <t>ИССЫК-КУЛЬСКИЙ РАЙОН</t>
  </si>
  <si>
    <t>в т.ч. г. ЧОЛПОН-АТА</t>
  </si>
  <si>
    <t>ТОНСКИЙ РАЙОН</t>
  </si>
  <si>
    <t>ТЮПСКИЙ РАЙОН</t>
  </si>
  <si>
    <t>г.БАЛЫКЧЫ</t>
  </si>
  <si>
    <t>ДЖАЛАЛ-АБАДСКАЯ ОБЛАСТЬ</t>
  </si>
  <si>
    <t>АКСЫЙСКИЙ РАЙОН</t>
  </si>
  <si>
    <t>в т.ч. г. КЕРБЕН</t>
  </si>
  <si>
    <t>АЛА-БУКИНСКИЙ РАЙОН</t>
  </si>
  <si>
    <t>БАЗАР-КОРГОНСКИЙ РАЙОН</t>
  </si>
  <si>
    <t>НООКЕНСКИЙ РАЙОН</t>
  </si>
  <si>
    <t>в т.ч. г. КОЧКОР-АТА</t>
  </si>
  <si>
    <t>СУЗАКСКИЙ РАЙОН</t>
  </si>
  <si>
    <t>в т.ч. г. КОК-ЖАНГАК</t>
  </si>
  <si>
    <t>ТОГУЗ-ТОРОУСКИЙ РАЙОН</t>
  </si>
  <si>
    <t>ТОКТОГУЛЬСКИЙ РАЙОН</t>
  </si>
  <si>
    <t>в т.ч. г.ТОКТОГУЛ</t>
  </si>
  <si>
    <t>ЧАТКАЛЬСКИЙ РАЙОН</t>
  </si>
  <si>
    <t>г.ДЖАЛАЛ-АБАД</t>
  </si>
  <si>
    <t>г.КАРА-КУЛЬ</t>
  </si>
  <si>
    <t>г.МАЙЛУУ-СУУ</t>
  </si>
  <si>
    <t>г.ТАШ-КУМЫР</t>
  </si>
  <si>
    <t>НАРЫНСКАЯ ОБЛАСТЬ</t>
  </si>
  <si>
    <t>АК-ТАЛИНСКИЙ РАЙОН</t>
  </si>
  <si>
    <t>АТ-БАШЫНСКИЙ РАЙОН</t>
  </si>
  <si>
    <t>ЖУМГАЛЬСКИЙ РАЙОН</t>
  </si>
  <si>
    <t>КОЧКОРСКИЙ РАЙОН</t>
  </si>
  <si>
    <t>НАРЫНСКИЙ РАЙОН</t>
  </si>
  <si>
    <t>г.НАРЫН</t>
  </si>
  <si>
    <t>БАТКЕНСКАЯ ОБЛАСТЬ</t>
  </si>
  <si>
    <t>БАТКЕНСКИЙ РАЙОН</t>
  </si>
  <si>
    <t>г. БАТКЕН</t>
  </si>
  <si>
    <t>КАДАМЖАЙСКИЙ РАЙОН</t>
  </si>
  <si>
    <t>ЛЕЙЛЕКСКИЙ РАЙОН</t>
  </si>
  <si>
    <t>в т.ч. г. ИСФАНА</t>
  </si>
  <si>
    <t>г. СУЛЮКТА</t>
  </si>
  <si>
    <t>г. КЫЗЫЛ-КИЯ</t>
  </si>
  <si>
    <t>ОШСКАЯ ОБЛАСТЬ</t>
  </si>
  <si>
    <t>АЛАЙСКИЙ РАЙОН</t>
  </si>
  <si>
    <t>АРАВАНСКИЙ РАЙОН</t>
  </si>
  <si>
    <t>КАРА-КУЛЖИНСКИЙ РАЙОН</t>
  </si>
  <si>
    <t>КАРА-СУУСКИЙ РАЙОН</t>
  </si>
  <si>
    <t>в т.ч. г. КАРА-СУУ</t>
  </si>
  <si>
    <t>НООКАТСКИЙ РАЙОН</t>
  </si>
  <si>
    <t>в т.ч. г. НООКАТ</t>
  </si>
  <si>
    <t>УЗГЕНСКИЙ РАЙОН</t>
  </si>
  <si>
    <t>в т.ч. г. УЗГЕН</t>
  </si>
  <si>
    <t>ЧОН-АЛАЙСКИЙ РАЙОН</t>
  </si>
  <si>
    <t>ТАЛАССКАЯ ОБЛАСТЬ</t>
  </si>
  <si>
    <t>КАРА-БУУРИНСКИЙ РАЙОН</t>
  </si>
  <si>
    <t>БАКАЙ-АТИНСКИЙ РАЙОН</t>
  </si>
  <si>
    <t>МАНАССКИЙ РАЙОН</t>
  </si>
  <si>
    <t>ТАЛАССКИЙ РАЙОН</t>
  </si>
  <si>
    <t>г.ТАЛАС</t>
  </si>
  <si>
    <t>ЧУЙСКАЯ ОБЛАСТЬ</t>
  </si>
  <si>
    <t>АЛАМУДУНСКИЙ РАЙОН</t>
  </si>
  <si>
    <t>ЖАЙЫЛСКИЙ РАЙОН</t>
  </si>
  <si>
    <t>в т.ч. г. КАРА-БАЛТА</t>
  </si>
  <si>
    <t>КЕМИНСКИЙ РАЙОН</t>
  </si>
  <si>
    <t>в т.ч. г.ОРЛОВКА</t>
  </si>
  <si>
    <t>в т.ч. г.КЕМИН</t>
  </si>
  <si>
    <t>МОСКОВСКИЙ РАЙОН</t>
  </si>
  <si>
    <t>ПАНФИЛОВСКИЙ РАЙОН</t>
  </si>
  <si>
    <t>в т.ч. г.КАИНДЫ</t>
  </si>
  <si>
    <t>СОКУЛУКСКИЙ РАЙОН</t>
  </si>
  <si>
    <t>в т.ч. г. ШОПОКОВ</t>
  </si>
  <si>
    <t>ЫСЫК-АТИНСКИЙ РАЙОН</t>
  </si>
  <si>
    <t>в т.ч. г. КАНТ</t>
  </si>
  <si>
    <t>ЧУЙСКИЙ РАЙОН</t>
  </si>
  <si>
    <t>Г.ТОКМОК</t>
  </si>
  <si>
    <t>г. БИШКЕК</t>
  </si>
  <si>
    <t>г. ОШ</t>
  </si>
  <si>
    <t>Объем  грузооборота автомобильного транспорта</t>
  </si>
  <si>
    <t>(тыс. тонн/км)</t>
  </si>
  <si>
    <t>(в процентах к соответствующему периоду прошлого года)</t>
  </si>
  <si>
    <t>Темпы роста грузооборота автомобильного транспорта</t>
  </si>
  <si>
    <t>янв.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</si>
</sst>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 applyFill="1"/>
    <xf numFmtId="164" fontId="6" fillId="0" borderId="0" xfId="0" applyNumberFormat="1" applyFont="1" applyFill="1"/>
    <xf numFmtId="164" fontId="4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/>
    <xf numFmtId="1" fontId="4" fillId="0" borderId="0" xfId="0" applyNumberFormat="1" applyFont="1" applyFill="1"/>
    <xf numFmtId="1" fontId="6" fillId="0" borderId="0" xfId="0" applyNumberFormat="1" applyFont="1" applyFill="1" applyAlignment="1">
      <alignment horizontal="left" indent="1"/>
    </xf>
    <xf numFmtId="1" fontId="4" fillId="0" borderId="0" xfId="0" applyNumberFormat="1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1" fontId="6" fillId="0" borderId="0" xfId="0" applyNumberFormat="1" applyFont="1" applyFill="1"/>
    <xf numFmtId="164" fontId="6" fillId="0" borderId="0" xfId="0" applyNumberFormat="1" applyFont="1" applyFill="1" applyAlignment="1">
      <alignment horizontal="left" indent="1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horizontal="left" indent="3"/>
    </xf>
    <xf numFmtId="2" fontId="6" fillId="0" borderId="0" xfId="0" applyNumberFormat="1" applyFont="1" applyFill="1"/>
    <xf numFmtId="164" fontId="4" fillId="0" borderId="0" xfId="0" applyNumberFormat="1" applyFont="1"/>
    <xf numFmtId="0" fontId="4" fillId="0" borderId="0" xfId="0" applyFont="1" applyFill="1"/>
    <xf numFmtId="164" fontId="4" fillId="0" borderId="0" xfId="0" applyNumberFormat="1" applyFont="1"/>
    <xf numFmtId="164" fontId="2" fillId="0" borderId="0" xfId="0" applyNumberFormat="1" applyFont="1" applyFill="1"/>
    <xf numFmtId="164" fontId="6" fillId="0" borderId="2" xfId="0" applyNumberFormat="1" applyFont="1" applyFill="1" applyBorder="1" applyAlignment="1">
      <alignment horizontal="right"/>
    </xf>
    <xf numFmtId="0" fontId="4" fillId="0" borderId="0" xfId="0" applyFont="1"/>
    <xf numFmtId="165" fontId="6" fillId="0" borderId="0" xfId="0" applyNumberFormat="1" applyFont="1" applyFill="1"/>
    <xf numFmtId="165" fontId="4" fillId="0" borderId="0" xfId="0" applyNumberFormat="1" applyFont="1" applyFill="1"/>
    <xf numFmtId="165" fontId="9" fillId="0" borderId="0" xfId="0" applyNumberFormat="1" applyFont="1" applyFill="1"/>
    <xf numFmtId="165" fontId="8" fillId="0" borderId="0" xfId="0" applyNumberFormat="1" applyFont="1" applyFill="1"/>
    <xf numFmtId="165" fontId="11" fillId="0" borderId="0" xfId="0" applyNumberFormat="1" applyFont="1" applyFill="1"/>
    <xf numFmtId="165" fontId="4" fillId="0" borderId="0" xfId="0" applyNumberFormat="1" applyFont="1"/>
    <xf numFmtId="165" fontId="10" fillId="0" borderId="0" xfId="0" applyNumberFormat="1" applyFont="1" applyFill="1"/>
    <xf numFmtId="164" fontId="4" fillId="0" borderId="0" xfId="0" applyNumberFormat="1" applyFont="1"/>
    <xf numFmtId="164" fontId="4" fillId="0" borderId="0" xfId="0" applyNumberFormat="1" applyFont="1" applyFill="1"/>
    <xf numFmtId="0" fontId="8" fillId="0" borderId="0" xfId="0" applyFont="1"/>
    <xf numFmtId="164" fontId="8" fillId="0" borderId="0" xfId="0" applyNumberFormat="1" applyFont="1"/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Fill="1"/>
    <xf numFmtId="0" fontId="4" fillId="0" borderId="0" xfId="0" applyFont="1" applyFill="1"/>
    <xf numFmtId="164" fontId="6" fillId="0" borderId="0" xfId="0" applyNumberFormat="1" applyFont="1" applyFill="1"/>
    <xf numFmtId="0" fontId="6" fillId="0" borderId="0" xfId="0" applyFont="1" applyFill="1"/>
    <xf numFmtId="1" fontId="4" fillId="0" borderId="0" xfId="0" applyNumberFormat="1" applyFont="1" applyFill="1"/>
    <xf numFmtId="0" fontId="2" fillId="0" borderId="0" xfId="0" applyFont="1" applyFill="1"/>
    <xf numFmtId="0" fontId="6" fillId="0" borderId="2" xfId="0" applyFont="1" applyFill="1" applyBorder="1" applyAlignment="1">
      <alignment horizontal="right"/>
    </xf>
    <xf numFmtId="0" fontId="8" fillId="0" borderId="0" xfId="0" applyFont="1" applyFill="1"/>
    <xf numFmtId="164" fontId="8" fillId="0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Fill="1"/>
    <xf numFmtId="0" fontId="4" fillId="0" borderId="0" xfId="0" applyFont="1" applyFill="1"/>
    <xf numFmtId="164" fontId="6" fillId="0" borderId="0" xfId="0" applyNumberFormat="1" applyFont="1" applyFill="1"/>
    <xf numFmtId="0" fontId="6" fillId="0" borderId="0" xfId="0" applyFont="1" applyFill="1"/>
    <xf numFmtId="1" fontId="4" fillId="0" borderId="0" xfId="0" applyNumberFormat="1" applyFont="1" applyFill="1"/>
    <xf numFmtId="0" fontId="2" fillId="0" borderId="0" xfId="0" applyFont="1" applyFill="1"/>
    <xf numFmtId="0" fontId="6" fillId="0" borderId="2" xfId="0" applyFont="1" applyFill="1" applyBorder="1" applyAlignment="1">
      <alignment horizontal="right"/>
    </xf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Fill="1"/>
    <xf numFmtId="0" fontId="4" fillId="0" borderId="0" xfId="0" applyFont="1" applyFill="1"/>
    <xf numFmtId="0" fontId="8" fillId="0" borderId="0" xfId="0" applyFont="1" applyFill="1"/>
    <xf numFmtId="165" fontId="4" fillId="0" borderId="0" xfId="0" applyNumberFormat="1" applyFont="1" applyFill="1"/>
    <xf numFmtId="165" fontId="11" fillId="0" borderId="0" xfId="0" applyNumberFormat="1" applyFont="1" applyFill="1"/>
    <xf numFmtId="164" fontId="4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165" fontId="6" fillId="2" borderId="0" xfId="0" applyNumberFormat="1" applyFont="1" applyFill="1"/>
    <xf numFmtId="165" fontId="8" fillId="2" borderId="0" xfId="0" applyNumberFormat="1" applyFont="1" applyFill="1"/>
    <xf numFmtId="165" fontId="11" fillId="2" borderId="0" xfId="0" applyNumberFormat="1" applyFont="1" applyFill="1"/>
    <xf numFmtId="165" fontId="9" fillId="2" borderId="0" xfId="0" applyNumberFormat="1" applyFont="1" applyFill="1"/>
    <xf numFmtId="165" fontId="4" fillId="2" borderId="0" xfId="0" applyNumberFormat="1" applyFont="1" applyFill="1"/>
    <xf numFmtId="165" fontId="10" fillId="2" borderId="0" xfId="0" applyNumberFormat="1" applyFont="1" applyFill="1"/>
    <xf numFmtId="164" fontId="6" fillId="2" borderId="0" xfId="0" applyNumberFormat="1" applyFont="1" applyFill="1"/>
    <xf numFmtId="164" fontId="4" fillId="2" borderId="0" xfId="0" applyNumberFormat="1" applyFont="1" applyFill="1"/>
    <xf numFmtId="1" fontId="4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70</xdr:row>
      <xdr:rowOff>0</xdr:rowOff>
    </xdr:from>
    <xdr:ext cx="76200" cy="200025"/>
    <xdr:sp macro="" textlink="">
      <xdr:nvSpPr>
        <xdr:cNvPr id="16" name="Text Box 27">
          <a:extLst>
            <a:ext uri="{FF2B5EF4-FFF2-40B4-BE49-F238E27FC236}">
              <a16:creationId xmlns="" xmlns:a16="http://schemas.microsoft.com/office/drawing/2014/main" id="{D497BFC6-7D23-4A9F-9216-50BFD3E8D167}"/>
            </a:ext>
          </a:extLst>
        </xdr:cNvPr>
        <xdr:cNvSpPr txBox="1">
          <a:spLocks noChangeArrowheads="1"/>
        </xdr:cNvSpPr>
      </xdr:nvSpPr>
      <xdr:spPr bwMode="auto">
        <a:xfrm>
          <a:off x="110013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70</xdr:row>
      <xdr:rowOff>0</xdr:rowOff>
    </xdr:from>
    <xdr:ext cx="76200" cy="200025"/>
    <xdr:sp macro="" textlink="">
      <xdr:nvSpPr>
        <xdr:cNvPr id="17" name="Text Box 28">
          <a:extLst>
            <a:ext uri="{FF2B5EF4-FFF2-40B4-BE49-F238E27FC236}">
              <a16:creationId xmlns="" xmlns:a16="http://schemas.microsoft.com/office/drawing/2014/main" id="{6BD4EB01-8A86-4884-BFA6-784F5BD9637F}"/>
            </a:ext>
          </a:extLst>
        </xdr:cNvPr>
        <xdr:cNvSpPr txBox="1">
          <a:spLocks noChangeArrowheads="1"/>
        </xdr:cNvSpPr>
      </xdr:nvSpPr>
      <xdr:spPr bwMode="auto">
        <a:xfrm>
          <a:off x="110013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70</xdr:row>
      <xdr:rowOff>0</xdr:rowOff>
    </xdr:from>
    <xdr:ext cx="76200" cy="200025"/>
    <xdr:sp macro="" textlink="">
      <xdr:nvSpPr>
        <xdr:cNvPr id="18" name="Text Box 29">
          <a:extLst>
            <a:ext uri="{FF2B5EF4-FFF2-40B4-BE49-F238E27FC236}">
              <a16:creationId xmlns="" xmlns:a16="http://schemas.microsoft.com/office/drawing/2014/main" id="{B4E603F2-3C79-40F7-87DE-193BD0010641}"/>
            </a:ext>
          </a:extLst>
        </xdr:cNvPr>
        <xdr:cNvSpPr txBox="1">
          <a:spLocks noChangeArrowheads="1"/>
        </xdr:cNvSpPr>
      </xdr:nvSpPr>
      <xdr:spPr bwMode="auto">
        <a:xfrm>
          <a:off x="110013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70</xdr:row>
      <xdr:rowOff>0</xdr:rowOff>
    </xdr:from>
    <xdr:ext cx="76200" cy="200025"/>
    <xdr:sp macro="" textlink="">
      <xdr:nvSpPr>
        <xdr:cNvPr id="19" name="Text Box 30">
          <a:extLst>
            <a:ext uri="{FF2B5EF4-FFF2-40B4-BE49-F238E27FC236}">
              <a16:creationId xmlns="" xmlns:a16="http://schemas.microsoft.com/office/drawing/2014/main" id="{1CD1E6C6-9A1D-42D8-ACE1-80D81CDDE6EA}"/>
            </a:ext>
          </a:extLst>
        </xdr:cNvPr>
        <xdr:cNvSpPr txBox="1">
          <a:spLocks noChangeArrowheads="1"/>
        </xdr:cNvSpPr>
      </xdr:nvSpPr>
      <xdr:spPr bwMode="auto">
        <a:xfrm>
          <a:off x="110013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69</xdr:row>
      <xdr:rowOff>0</xdr:rowOff>
    </xdr:from>
    <xdr:ext cx="76200" cy="200025"/>
    <xdr:sp macro="" textlink="">
      <xdr:nvSpPr>
        <xdr:cNvPr id="20" name="Text Box 31">
          <a:extLst>
            <a:ext uri="{FF2B5EF4-FFF2-40B4-BE49-F238E27FC236}">
              <a16:creationId xmlns="" xmlns:a16="http://schemas.microsoft.com/office/drawing/2014/main" id="{2D84AFFC-6CBF-4032-A144-2A79DBBFD215}"/>
            </a:ext>
          </a:extLst>
        </xdr:cNvPr>
        <xdr:cNvSpPr txBox="1">
          <a:spLocks noChangeArrowheads="1"/>
        </xdr:cNvSpPr>
      </xdr:nvSpPr>
      <xdr:spPr bwMode="auto">
        <a:xfrm>
          <a:off x="11001375" y="1036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69</xdr:row>
      <xdr:rowOff>0</xdr:rowOff>
    </xdr:from>
    <xdr:ext cx="76200" cy="200025"/>
    <xdr:sp macro="" textlink="">
      <xdr:nvSpPr>
        <xdr:cNvPr id="21" name="Text Box 32">
          <a:extLst>
            <a:ext uri="{FF2B5EF4-FFF2-40B4-BE49-F238E27FC236}">
              <a16:creationId xmlns="" xmlns:a16="http://schemas.microsoft.com/office/drawing/2014/main" id="{39C83070-5041-488F-B443-09FF8A7E7E28}"/>
            </a:ext>
          </a:extLst>
        </xdr:cNvPr>
        <xdr:cNvSpPr txBox="1">
          <a:spLocks noChangeArrowheads="1"/>
        </xdr:cNvSpPr>
      </xdr:nvSpPr>
      <xdr:spPr bwMode="auto">
        <a:xfrm>
          <a:off x="11001375" y="1036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69</xdr:row>
      <xdr:rowOff>0</xdr:rowOff>
    </xdr:from>
    <xdr:ext cx="76200" cy="200025"/>
    <xdr:sp macro="" textlink="">
      <xdr:nvSpPr>
        <xdr:cNvPr id="22" name="Text Box 33">
          <a:extLst>
            <a:ext uri="{FF2B5EF4-FFF2-40B4-BE49-F238E27FC236}">
              <a16:creationId xmlns="" xmlns:a16="http://schemas.microsoft.com/office/drawing/2014/main" id="{27AED14A-1BA1-44C6-B33C-D4CF60C7B67E}"/>
            </a:ext>
          </a:extLst>
        </xdr:cNvPr>
        <xdr:cNvSpPr txBox="1">
          <a:spLocks noChangeArrowheads="1"/>
        </xdr:cNvSpPr>
      </xdr:nvSpPr>
      <xdr:spPr bwMode="auto">
        <a:xfrm>
          <a:off x="11001375" y="1036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70</xdr:row>
      <xdr:rowOff>0</xdr:rowOff>
    </xdr:from>
    <xdr:ext cx="76200" cy="200025"/>
    <xdr:sp macro="" textlink="">
      <xdr:nvSpPr>
        <xdr:cNvPr id="23" name="Text Box 41">
          <a:extLst>
            <a:ext uri="{FF2B5EF4-FFF2-40B4-BE49-F238E27FC236}">
              <a16:creationId xmlns="" xmlns:a16="http://schemas.microsoft.com/office/drawing/2014/main" id="{9EF74A5F-17ED-4F4A-850D-182A2039A5EC}"/>
            </a:ext>
          </a:extLst>
        </xdr:cNvPr>
        <xdr:cNvSpPr txBox="1">
          <a:spLocks noChangeArrowheads="1"/>
        </xdr:cNvSpPr>
      </xdr:nvSpPr>
      <xdr:spPr bwMode="auto">
        <a:xfrm>
          <a:off x="110013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70</xdr:row>
      <xdr:rowOff>0</xdr:rowOff>
    </xdr:from>
    <xdr:ext cx="76200" cy="200025"/>
    <xdr:sp macro="" textlink="">
      <xdr:nvSpPr>
        <xdr:cNvPr id="24" name="Text Box 42">
          <a:extLst>
            <a:ext uri="{FF2B5EF4-FFF2-40B4-BE49-F238E27FC236}">
              <a16:creationId xmlns="" xmlns:a16="http://schemas.microsoft.com/office/drawing/2014/main" id="{04E95BED-CA8C-4904-BBB6-1E3C2A2102F4}"/>
            </a:ext>
          </a:extLst>
        </xdr:cNvPr>
        <xdr:cNvSpPr txBox="1">
          <a:spLocks noChangeArrowheads="1"/>
        </xdr:cNvSpPr>
      </xdr:nvSpPr>
      <xdr:spPr bwMode="auto">
        <a:xfrm>
          <a:off x="110013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70</xdr:row>
      <xdr:rowOff>0</xdr:rowOff>
    </xdr:from>
    <xdr:ext cx="76200" cy="200025"/>
    <xdr:sp macro="" textlink="">
      <xdr:nvSpPr>
        <xdr:cNvPr id="25" name="Text Box 43">
          <a:extLst>
            <a:ext uri="{FF2B5EF4-FFF2-40B4-BE49-F238E27FC236}">
              <a16:creationId xmlns="" xmlns:a16="http://schemas.microsoft.com/office/drawing/2014/main" id="{DF1609AF-E6E2-4B5C-8935-B93C8362BC28}"/>
            </a:ext>
          </a:extLst>
        </xdr:cNvPr>
        <xdr:cNvSpPr txBox="1">
          <a:spLocks noChangeArrowheads="1"/>
        </xdr:cNvSpPr>
      </xdr:nvSpPr>
      <xdr:spPr bwMode="auto">
        <a:xfrm>
          <a:off x="110013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70</xdr:row>
      <xdr:rowOff>0</xdr:rowOff>
    </xdr:from>
    <xdr:ext cx="76200" cy="200025"/>
    <xdr:sp macro="" textlink="">
      <xdr:nvSpPr>
        <xdr:cNvPr id="26" name="Text Box 44">
          <a:extLst>
            <a:ext uri="{FF2B5EF4-FFF2-40B4-BE49-F238E27FC236}">
              <a16:creationId xmlns="" xmlns:a16="http://schemas.microsoft.com/office/drawing/2014/main" id="{A636372B-532A-4C96-945A-BB089617E08C}"/>
            </a:ext>
          </a:extLst>
        </xdr:cNvPr>
        <xdr:cNvSpPr txBox="1">
          <a:spLocks noChangeArrowheads="1"/>
        </xdr:cNvSpPr>
      </xdr:nvSpPr>
      <xdr:spPr bwMode="auto">
        <a:xfrm>
          <a:off x="110013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69</xdr:row>
      <xdr:rowOff>0</xdr:rowOff>
    </xdr:from>
    <xdr:ext cx="76200" cy="200025"/>
    <xdr:sp macro="" textlink="">
      <xdr:nvSpPr>
        <xdr:cNvPr id="27" name="Text Box 45">
          <a:extLst>
            <a:ext uri="{FF2B5EF4-FFF2-40B4-BE49-F238E27FC236}">
              <a16:creationId xmlns="" xmlns:a16="http://schemas.microsoft.com/office/drawing/2014/main" id="{652C90CB-711C-40CA-8331-E0CEA2E8B41D}"/>
            </a:ext>
          </a:extLst>
        </xdr:cNvPr>
        <xdr:cNvSpPr txBox="1">
          <a:spLocks noChangeArrowheads="1"/>
        </xdr:cNvSpPr>
      </xdr:nvSpPr>
      <xdr:spPr bwMode="auto">
        <a:xfrm>
          <a:off x="11001375" y="1036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69</xdr:row>
      <xdr:rowOff>0</xdr:rowOff>
    </xdr:from>
    <xdr:ext cx="76200" cy="200025"/>
    <xdr:sp macro="" textlink="">
      <xdr:nvSpPr>
        <xdr:cNvPr id="28" name="Text Box 46">
          <a:extLst>
            <a:ext uri="{FF2B5EF4-FFF2-40B4-BE49-F238E27FC236}">
              <a16:creationId xmlns="" xmlns:a16="http://schemas.microsoft.com/office/drawing/2014/main" id="{C77F3012-EE91-49AA-AF3C-B13B040BE079}"/>
            </a:ext>
          </a:extLst>
        </xdr:cNvPr>
        <xdr:cNvSpPr txBox="1">
          <a:spLocks noChangeArrowheads="1"/>
        </xdr:cNvSpPr>
      </xdr:nvSpPr>
      <xdr:spPr bwMode="auto">
        <a:xfrm>
          <a:off x="11001375" y="1036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69</xdr:row>
      <xdr:rowOff>0</xdr:rowOff>
    </xdr:from>
    <xdr:ext cx="76200" cy="200025"/>
    <xdr:sp macro="" textlink="">
      <xdr:nvSpPr>
        <xdr:cNvPr id="29" name="Text Box 47">
          <a:extLst>
            <a:ext uri="{FF2B5EF4-FFF2-40B4-BE49-F238E27FC236}">
              <a16:creationId xmlns="" xmlns:a16="http://schemas.microsoft.com/office/drawing/2014/main" id="{391878BE-AE26-4A70-9E6F-14648B57A075}"/>
            </a:ext>
          </a:extLst>
        </xdr:cNvPr>
        <xdr:cNvSpPr txBox="1">
          <a:spLocks noChangeArrowheads="1"/>
        </xdr:cNvSpPr>
      </xdr:nvSpPr>
      <xdr:spPr bwMode="auto">
        <a:xfrm>
          <a:off x="11001375" y="1036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23</xdr:col>
      <xdr:colOff>0</xdr:colOff>
      <xdr:row>70</xdr:row>
      <xdr:rowOff>0</xdr:rowOff>
    </xdr:from>
    <xdr:to>
      <xdr:col>23</xdr:col>
      <xdr:colOff>76200</xdr:colOff>
      <xdr:row>71</xdr:row>
      <xdr:rowOff>47625</xdr:rowOff>
    </xdr:to>
    <xdr:sp macro="" textlink="">
      <xdr:nvSpPr>
        <xdr:cNvPr id="32" name="Text Box 1137">
          <a:extLst>
            <a:ext uri="{FF2B5EF4-FFF2-40B4-BE49-F238E27FC236}">
              <a16:creationId xmlns="" xmlns:a16="http://schemas.microsoft.com/office/drawing/2014/main" id="{1B94B989-15E0-4622-8DCE-F2BADD40FDEE}"/>
            </a:ext>
          </a:extLst>
        </xdr:cNvPr>
        <xdr:cNvSpPr txBox="1">
          <a:spLocks noChangeArrowheads="1"/>
        </xdr:cNvSpPr>
      </xdr:nvSpPr>
      <xdr:spPr bwMode="auto">
        <a:xfrm>
          <a:off x="15344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23</xdr:col>
      <xdr:colOff>0</xdr:colOff>
      <xdr:row>70</xdr:row>
      <xdr:rowOff>0</xdr:rowOff>
    </xdr:from>
    <xdr:to>
      <xdr:col>23</xdr:col>
      <xdr:colOff>76200</xdr:colOff>
      <xdr:row>71</xdr:row>
      <xdr:rowOff>47625</xdr:rowOff>
    </xdr:to>
    <xdr:sp macro="" textlink="">
      <xdr:nvSpPr>
        <xdr:cNvPr id="33" name="Text Box 1138">
          <a:extLst>
            <a:ext uri="{FF2B5EF4-FFF2-40B4-BE49-F238E27FC236}">
              <a16:creationId xmlns="" xmlns:a16="http://schemas.microsoft.com/office/drawing/2014/main" id="{18AA2E56-0ED5-4921-B06A-0779BE022944}"/>
            </a:ext>
          </a:extLst>
        </xdr:cNvPr>
        <xdr:cNvSpPr txBox="1">
          <a:spLocks noChangeArrowheads="1"/>
        </xdr:cNvSpPr>
      </xdr:nvSpPr>
      <xdr:spPr bwMode="auto">
        <a:xfrm>
          <a:off x="15344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33</xdr:col>
      <xdr:colOff>333375</xdr:colOff>
      <xdr:row>68</xdr:row>
      <xdr:rowOff>9525</xdr:rowOff>
    </xdr:from>
    <xdr:to>
      <xdr:col>33</xdr:col>
      <xdr:colOff>409575</xdr:colOff>
      <xdr:row>69</xdr:row>
      <xdr:rowOff>57150</xdr:rowOff>
    </xdr:to>
    <xdr:sp macro="" textlink="">
      <xdr:nvSpPr>
        <xdr:cNvPr id="30" name="Text Box 38"/>
        <xdr:cNvSpPr txBox="1">
          <a:spLocks noChangeArrowheads="1"/>
        </xdr:cNvSpPr>
      </xdr:nvSpPr>
      <xdr:spPr bwMode="auto">
        <a:xfrm>
          <a:off x="211550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" name="Text Box 38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" name="Text Box 39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" name="Text Box 40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" name="Text Box 38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" name="Text Box 39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" name="Text Box 40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" name="Text Box 38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" name="Text Box 39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" name="Text Box 40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266700</xdr:colOff>
      <xdr:row>68</xdr:row>
      <xdr:rowOff>76200</xdr:rowOff>
    </xdr:from>
    <xdr:to>
      <xdr:col>34</xdr:col>
      <xdr:colOff>342900</xdr:colOff>
      <xdr:row>69</xdr:row>
      <xdr:rowOff>123825</xdr:rowOff>
    </xdr:to>
    <xdr:sp macro="" textlink="">
      <xdr:nvSpPr>
        <xdr:cNvPr id="101" name="Text Box 31"/>
        <xdr:cNvSpPr txBox="1">
          <a:spLocks noChangeArrowheads="1"/>
        </xdr:cNvSpPr>
      </xdr:nvSpPr>
      <xdr:spPr bwMode="auto">
        <a:xfrm>
          <a:off x="21697950" y="11134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371475</xdr:colOff>
      <xdr:row>76</xdr:row>
      <xdr:rowOff>152400</xdr:rowOff>
    </xdr:from>
    <xdr:to>
      <xdr:col>35</xdr:col>
      <xdr:colOff>447675</xdr:colOff>
      <xdr:row>78</xdr:row>
      <xdr:rowOff>28575</xdr:rowOff>
    </xdr:to>
    <xdr:sp macro="" textlink="">
      <xdr:nvSpPr>
        <xdr:cNvPr id="102" name="Text Box 1137"/>
        <xdr:cNvSpPr txBox="1">
          <a:spLocks noChangeArrowheads="1"/>
        </xdr:cNvSpPr>
      </xdr:nvSpPr>
      <xdr:spPr bwMode="auto">
        <a:xfrm>
          <a:off x="15716250" y="2190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571500</xdr:colOff>
      <xdr:row>83</xdr:row>
      <xdr:rowOff>123825</xdr:rowOff>
    </xdr:from>
    <xdr:to>
      <xdr:col>35</xdr:col>
      <xdr:colOff>38100</xdr:colOff>
      <xdr:row>85</xdr:row>
      <xdr:rowOff>19050</xdr:rowOff>
    </xdr:to>
    <xdr:sp macro="" textlink="">
      <xdr:nvSpPr>
        <xdr:cNvPr id="103" name="Text Box 31"/>
        <xdr:cNvSpPr txBox="1">
          <a:spLocks noChangeArrowheads="1"/>
        </xdr:cNvSpPr>
      </xdr:nvSpPr>
      <xdr:spPr bwMode="auto">
        <a:xfrm>
          <a:off x="15316200" y="329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600075</xdr:colOff>
      <xdr:row>83</xdr:row>
      <xdr:rowOff>0</xdr:rowOff>
    </xdr:from>
    <xdr:to>
      <xdr:col>35</xdr:col>
      <xdr:colOff>66675</xdr:colOff>
      <xdr:row>84</xdr:row>
      <xdr:rowOff>47625</xdr:rowOff>
    </xdr:to>
    <xdr:sp macro="" textlink="">
      <xdr:nvSpPr>
        <xdr:cNvPr id="104" name="Text Box 31"/>
        <xdr:cNvSpPr txBox="1">
          <a:spLocks noChangeArrowheads="1"/>
        </xdr:cNvSpPr>
      </xdr:nvSpPr>
      <xdr:spPr bwMode="auto">
        <a:xfrm>
          <a:off x="15344775" y="317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75</xdr:row>
      <xdr:rowOff>57150</xdr:rowOff>
    </xdr:from>
    <xdr:to>
      <xdr:col>35</xdr:col>
      <xdr:colOff>76200</xdr:colOff>
      <xdr:row>76</xdr:row>
      <xdr:rowOff>95250</xdr:rowOff>
    </xdr:to>
    <xdr:sp macro="" textlink="">
      <xdr:nvSpPr>
        <xdr:cNvPr id="105" name="Text Box 31"/>
        <xdr:cNvSpPr txBox="1">
          <a:spLocks noChangeArrowheads="1"/>
        </xdr:cNvSpPr>
      </xdr:nvSpPr>
      <xdr:spPr bwMode="auto">
        <a:xfrm>
          <a:off x="15344775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619125</xdr:colOff>
      <xdr:row>72</xdr:row>
      <xdr:rowOff>133350</xdr:rowOff>
    </xdr:from>
    <xdr:to>
      <xdr:col>35</xdr:col>
      <xdr:colOff>76200</xdr:colOff>
      <xdr:row>74</xdr:row>
      <xdr:rowOff>9525</xdr:rowOff>
    </xdr:to>
    <xdr:sp macro="" textlink="">
      <xdr:nvSpPr>
        <xdr:cNvPr id="106" name="Text Box 31"/>
        <xdr:cNvSpPr txBox="1">
          <a:spLocks noChangeArrowheads="1"/>
        </xdr:cNvSpPr>
      </xdr:nvSpPr>
      <xdr:spPr bwMode="auto">
        <a:xfrm>
          <a:off x="15344775" y="150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76200</xdr:colOff>
      <xdr:row>83</xdr:row>
      <xdr:rowOff>104775</xdr:rowOff>
    </xdr:from>
    <xdr:to>
      <xdr:col>35</xdr:col>
      <xdr:colOff>152400</xdr:colOff>
      <xdr:row>85</xdr:row>
      <xdr:rowOff>0</xdr:rowOff>
    </xdr:to>
    <xdr:sp macro="" textlink="">
      <xdr:nvSpPr>
        <xdr:cNvPr id="107" name="Text Box 31"/>
        <xdr:cNvSpPr txBox="1">
          <a:spLocks noChangeArrowheads="1"/>
        </xdr:cNvSpPr>
      </xdr:nvSpPr>
      <xdr:spPr bwMode="auto">
        <a:xfrm>
          <a:off x="15420975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333375</xdr:colOff>
      <xdr:row>74</xdr:row>
      <xdr:rowOff>142875</xdr:rowOff>
    </xdr:from>
    <xdr:to>
      <xdr:col>36</xdr:col>
      <xdr:colOff>409575</xdr:colOff>
      <xdr:row>76</xdr:row>
      <xdr:rowOff>19050</xdr:rowOff>
    </xdr:to>
    <xdr:sp macro="" textlink="">
      <xdr:nvSpPr>
        <xdr:cNvPr id="108" name="Text Box 38"/>
        <xdr:cNvSpPr txBox="1">
          <a:spLocks noChangeArrowheads="1"/>
        </xdr:cNvSpPr>
      </xdr:nvSpPr>
      <xdr:spPr bwMode="auto">
        <a:xfrm>
          <a:off x="22983825" y="1213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09" name="Text Box 39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10" name="Text Box 40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11" name="Text Box 38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12" name="Text Box 39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13" name="Text Box 40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14" name="Text Box 38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15" name="Text Box 39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16" name="Text Box 40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17" name="Text Box 38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18" name="Text Box 39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19" name="Text Box 40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20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21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22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23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24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25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26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27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28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29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30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31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32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33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34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35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36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37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38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39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40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41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42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43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44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45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46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47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48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49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50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51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53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54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55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56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57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58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59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60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61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62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63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64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65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66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67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68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69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70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71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72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73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609600</xdr:colOff>
      <xdr:row>69</xdr:row>
      <xdr:rowOff>0</xdr:rowOff>
    </xdr:from>
    <xdr:to>
      <xdr:col>35</xdr:col>
      <xdr:colOff>76200</xdr:colOff>
      <xdr:row>70</xdr:row>
      <xdr:rowOff>47625</xdr:rowOff>
    </xdr:to>
    <xdr:sp macro="" textlink="">
      <xdr:nvSpPr>
        <xdr:cNvPr id="174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333375</xdr:colOff>
      <xdr:row>85</xdr:row>
      <xdr:rowOff>85725</xdr:rowOff>
    </xdr:from>
    <xdr:to>
      <xdr:col>36</xdr:col>
      <xdr:colOff>409575</xdr:colOff>
      <xdr:row>86</xdr:row>
      <xdr:rowOff>133350</xdr:rowOff>
    </xdr:to>
    <xdr:sp macro="" textlink="">
      <xdr:nvSpPr>
        <xdr:cNvPr id="175" name="Text Box 31"/>
        <xdr:cNvSpPr txBox="1">
          <a:spLocks noChangeArrowheads="1"/>
        </xdr:cNvSpPr>
      </xdr:nvSpPr>
      <xdr:spPr bwMode="auto">
        <a:xfrm>
          <a:off x="22983825" y="1383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219075</xdr:colOff>
      <xdr:row>68</xdr:row>
      <xdr:rowOff>114300</xdr:rowOff>
    </xdr:from>
    <xdr:to>
      <xdr:col>35</xdr:col>
      <xdr:colOff>295275</xdr:colOff>
      <xdr:row>70</xdr:row>
      <xdr:rowOff>9525</xdr:rowOff>
    </xdr:to>
    <xdr:sp macro="" textlink="">
      <xdr:nvSpPr>
        <xdr:cNvPr id="177" name="Text Box 31"/>
        <xdr:cNvSpPr txBox="1">
          <a:spLocks noChangeArrowheads="1"/>
        </xdr:cNvSpPr>
      </xdr:nvSpPr>
      <xdr:spPr bwMode="auto">
        <a:xfrm>
          <a:off x="22259925" y="1117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609600</xdr:colOff>
      <xdr:row>74</xdr:row>
      <xdr:rowOff>66675</xdr:rowOff>
    </xdr:from>
    <xdr:to>
      <xdr:col>33</xdr:col>
      <xdr:colOff>76200</xdr:colOff>
      <xdr:row>75</xdr:row>
      <xdr:rowOff>114300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4839950" y="1990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352425</xdr:colOff>
      <xdr:row>72</xdr:row>
      <xdr:rowOff>57150</xdr:rowOff>
    </xdr:from>
    <xdr:to>
      <xdr:col>33</xdr:col>
      <xdr:colOff>428625</xdr:colOff>
      <xdr:row>73</xdr:row>
      <xdr:rowOff>104775</xdr:rowOff>
    </xdr:to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15249525" y="165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361950</xdr:colOff>
      <xdr:row>81</xdr:row>
      <xdr:rowOff>142875</xdr:rowOff>
    </xdr:from>
    <xdr:to>
      <xdr:col>33</xdr:col>
      <xdr:colOff>438150</xdr:colOff>
      <xdr:row>83</xdr:row>
      <xdr:rowOff>85725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5259050" y="3200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285750</xdr:colOff>
      <xdr:row>84</xdr:row>
      <xdr:rowOff>47625</xdr:rowOff>
    </xdr:from>
    <xdr:to>
      <xdr:col>33</xdr:col>
      <xdr:colOff>361950</xdr:colOff>
      <xdr:row>85</xdr:row>
      <xdr:rowOff>95250</xdr:rowOff>
    </xdr:to>
    <xdr:sp macro="" textlink="">
      <xdr:nvSpPr>
        <xdr:cNvPr id="5" name="Text Box 31"/>
        <xdr:cNvSpPr txBox="1">
          <a:spLocks noChangeArrowheads="1"/>
        </xdr:cNvSpPr>
      </xdr:nvSpPr>
      <xdr:spPr bwMode="auto">
        <a:xfrm>
          <a:off x="15182850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342900</xdr:colOff>
      <xdr:row>80</xdr:row>
      <xdr:rowOff>38100</xdr:rowOff>
    </xdr:from>
    <xdr:to>
      <xdr:col>33</xdr:col>
      <xdr:colOff>419100</xdr:colOff>
      <xdr:row>81</xdr:row>
      <xdr:rowOff>85725</xdr:rowOff>
    </xdr:to>
    <xdr:sp macro="" textlink="">
      <xdr:nvSpPr>
        <xdr:cNvPr id="6" name="Text Box 31"/>
        <xdr:cNvSpPr txBox="1">
          <a:spLocks noChangeArrowheads="1"/>
        </xdr:cNvSpPr>
      </xdr:nvSpPr>
      <xdr:spPr bwMode="auto">
        <a:xfrm>
          <a:off x="15240000" y="29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276225</xdr:colOff>
      <xdr:row>84</xdr:row>
      <xdr:rowOff>19050</xdr:rowOff>
    </xdr:from>
    <xdr:to>
      <xdr:col>33</xdr:col>
      <xdr:colOff>352425</xdr:colOff>
      <xdr:row>85</xdr:row>
      <xdr:rowOff>66675</xdr:rowOff>
    </xdr:to>
    <xdr:sp macro="" textlink="">
      <xdr:nvSpPr>
        <xdr:cNvPr id="1659" name="Text Box 31"/>
        <xdr:cNvSpPr txBox="1">
          <a:spLocks noChangeArrowheads="1"/>
        </xdr:cNvSpPr>
      </xdr:nvSpPr>
      <xdr:spPr bwMode="auto">
        <a:xfrm>
          <a:off x="15173325" y="355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4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5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333375</xdr:colOff>
      <xdr:row>73</xdr:row>
      <xdr:rowOff>47625</xdr:rowOff>
    </xdr:from>
    <xdr:to>
      <xdr:col>33</xdr:col>
      <xdr:colOff>409575</xdr:colOff>
      <xdr:row>74</xdr:row>
      <xdr:rowOff>95250</xdr:rowOff>
    </xdr:to>
    <xdr:sp macro="" textlink="">
      <xdr:nvSpPr>
        <xdr:cNvPr id="6616" name="Text Box 31"/>
        <xdr:cNvSpPr txBox="1">
          <a:spLocks noChangeArrowheads="1"/>
        </xdr:cNvSpPr>
      </xdr:nvSpPr>
      <xdr:spPr bwMode="auto">
        <a:xfrm>
          <a:off x="15230475" y="1809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6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7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8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9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0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1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2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276225</xdr:colOff>
      <xdr:row>69</xdr:row>
      <xdr:rowOff>0</xdr:rowOff>
    </xdr:from>
    <xdr:to>
      <xdr:col>33</xdr:col>
      <xdr:colOff>352425</xdr:colOff>
      <xdr:row>70</xdr:row>
      <xdr:rowOff>47625</xdr:rowOff>
    </xdr:to>
    <xdr:sp macro="" textlink="">
      <xdr:nvSpPr>
        <xdr:cNvPr id="13226" name="Text Box 31"/>
        <xdr:cNvSpPr txBox="1">
          <a:spLocks noChangeArrowheads="1"/>
        </xdr:cNvSpPr>
      </xdr:nvSpPr>
      <xdr:spPr bwMode="auto">
        <a:xfrm>
          <a:off x="15173325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3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4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5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276225</xdr:colOff>
      <xdr:row>69</xdr:row>
      <xdr:rowOff>0</xdr:rowOff>
    </xdr:from>
    <xdr:to>
      <xdr:col>33</xdr:col>
      <xdr:colOff>352425</xdr:colOff>
      <xdr:row>70</xdr:row>
      <xdr:rowOff>47625</xdr:rowOff>
    </xdr:to>
    <xdr:sp macro="" textlink="">
      <xdr:nvSpPr>
        <xdr:cNvPr id="16531" name="Text Box 31"/>
        <xdr:cNvSpPr txBox="1">
          <a:spLocks noChangeArrowheads="1"/>
        </xdr:cNvSpPr>
      </xdr:nvSpPr>
      <xdr:spPr bwMode="auto">
        <a:xfrm>
          <a:off x="15173325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6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7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8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19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0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1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2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3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4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5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6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7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8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29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0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1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2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3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4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5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609600</xdr:colOff>
      <xdr:row>69</xdr:row>
      <xdr:rowOff>0</xdr:rowOff>
    </xdr:from>
    <xdr:to>
      <xdr:col>34</xdr:col>
      <xdr:colOff>76200</xdr:colOff>
      <xdr:row>70</xdr:row>
      <xdr:rowOff>47625</xdr:rowOff>
    </xdr:to>
    <xdr:sp macro="" textlink="">
      <xdr:nvSpPr>
        <xdr:cNvPr id="36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171450</xdr:colOff>
      <xdr:row>83</xdr:row>
      <xdr:rowOff>104775</xdr:rowOff>
    </xdr:from>
    <xdr:to>
      <xdr:col>34</xdr:col>
      <xdr:colOff>247650</xdr:colOff>
      <xdr:row>85</xdr:row>
      <xdr:rowOff>0</xdr:rowOff>
    </xdr:to>
    <xdr:sp macro="" textlink="">
      <xdr:nvSpPr>
        <xdr:cNvPr id="36356" name="Text Box 31"/>
        <xdr:cNvSpPr txBox="1">
          <a:spLocks noChangeArrowheads="1"/>
        </xdr:cNvSpPr>
      </xdr:nvSpPr>
      <xdr:spPr bwMode="auto">
        <a:xfrm>
          <a:off x="15697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209550</xdr:colOff>
      <xdr:row>83</xdr:row>
      <xdr:rowOff>76200</xdr:rowOff>
    </xdr:from>
    <xdr:to>
      <xdr:col>34</xdr:col>
      <xdr:colOff>285750</xdr:colOff>
      <xdr:row>84</xdr:row>
      <xdr:rowOff>123825</xdr:rowOff>
    </xdr:to>
    <xdr:sp macro="" textlink="">
      <xdr:nvSpPr>
        <xdr:cNvPr id="36357" name="Text Box 31"/>
        <xdr:cNvSpPr txBox="1">
          <a:spLocks noChangeArrowheads="1"/>
        </xdr:cNvSpPr>
      </xdr:nvSpPr>
      <xdr:spPr bwMode="auto">
        <a:xfrm>
          <a:off x="15735300" y="3457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0"/>
  <sheetViews>
    <sheetView topLeftCell="B46" workbookViewId="0">
      <pane xSplit="1" topLeftCell="O1" activePane="topRight" state="frozen"/>
      <selection activeCell="B1" sqref="B1"/>
      <selection pane="topRight" activeCell="AF18" sqref="AF18"/>
    </sheetView>
  </sheetViews>
  <sheetFormatPr defaultColWidth="9.140625" defaultRowHeight="12" x14ac:dyDescent="0.2"/>
  <cols>
    <col min="1" max="1" width="13.42578125" style="1" hidden="1" customWidth="1"/>
    <col min="2" max="2" width="30.140625" style="1" bestFit="1" customWidth="1"/>
    <col min="3" max="14" width="9.42578125" style="1" customWidth="1"/>
    <col min="15" max="15" width="7.42578125" style="75" hidden="1" customWidth="1"/>
    <col min="16" max="16" width="9.42578125" style="1" customWidth="1"/>
    <col min="17" max="18" width="9.42578125" style="3" customWidth="1"/>
    <col min="19" max="21" width="9.42578125" style="1" customWidth="1"/>
    <col min="22" max="22" width="9.42578125" style="48" customWidth="1"/>
    <col min="23" max="27" width="9.42578125" style="1" customWidth="1"/>
    <col min="28" max="256" width="9.140625" style="1"/>
    <col min="257" max="257" width="13.42578125" style="1" bestFit="1" customWidth="1"/>
    <col min="258" max="258" width="30.140625" style="1" bestFit="1" customWidth="1"/>
    <col min="259" max="259" width="33.140625" style="1" customWidth="1"/>
    <col min="260" max="260" width="38.5703125" style="1" customWidth="1"/>
    <col min="261" max="512" width="9.140625" style="1"/>
    <col min="513" max="513" width="13.42578125" style="1" bestFit="1" customWidth="1"/>
    <col min="514" max="514" width="30.140625" style="1" bestFit="1" customWidth="1"/>
    <col min="515" max="515" width="33.140625" style="1" customWidth="1"/>
    <col min="516" max="516" width="38.5703125" style="1" customWidth="1"/>
    <col min="517" max="768" width="9.140625" style="1"/>
    <col min="769" max="769" width="13.42578125" style="1" bestFit="1" customWidth="1"/>
    <col min="770" max="770" width="30.140625" style="1" bestFit="1" customWidth="1"/>
    <col min="771" max="771" width="33.140625" style="1" customWidth="1"/>
    <col min="772" max="772" width="38.5703125" style="1" customWidth="1"/>
    <col min="773" max="1024" width="9.140625" style="1"/>
    <col min="1025" max="1025" width="13.42578125" style="1" bestFit="1" customWidth="1"/>
    <col min="1026" max="1026" width="30.140625" style="1" bestFit="1" customWidth="1"/>
    <col min="1027" max="1027" width="33.140625" style="1" customWidth="1"/>
    <col min="1028" max="1028" width="38.5703125" style="1" customWidth="1"/>
    <col min="1029" max="1280" width="9.140625" style="1"/>
    <col min="1281" max="1281" width="13.42578125" style="1" bestFit="1" customWidth="1"/>
    <col min="1282" max="1282" width="30.140625" style="1" bestFit="1" customWidth="1"/>
    <col min="1283" max="1283" width="33.140625" style="1" customWidth="1"/>
    <col min="1284" max="1284" width="38.5703125" style="1" customWidth="1"/>
    <col min="1285" max="1536" width="9.140625" style="1"/>
    <col min="1537" max="1537" width="13.42578125" style="1" bestFit="1" customWidth="1"/>
    <col min="1538" max="1538" width="30.140625" style="1" bestFit="1" customWidth="1"/>
    <col min="1539" max="1539" width="33.140625" style="1" customWidth="1"/>
    <col min="1540" max="1540" width="38.5703125" style="1" customWidth="1"/>
    <col min="1541" max="1792" width="9.140625" style="1"/>
    <col min="1793" max="1793" width="13.42578125" style="1" bestFit="1" customWidth="1"/>
    <col min="1794" max="1794" width="30.140625" style="1" bestFit="1" customWidth="1"/>
    <col min="1795" max="1795" width="33.140625" style="1" customWidth="1"/>
    <col min="1796" max="1796" width="38.5703125" style="1" customWidth="1"/>
    <col min="1797" max="2048" width="9.140625" style="1"/>
    <col min="2049" max="2049" width="13.42578125" style="1" bestFit="1" customWidth="1"/>
    <col min="2050" max="2050" width="30.140625" style="1" bestFit="1" customWidth="1"/>
    <col min="2051" max="2051" width="33.140625" style="1" customWidth="1"/>
    <col min="2052" max="2052" width="38.5703125" style="1" customWidth="1"/>
    <col min="2053" max="2304" width="9.140625" style="1"/>
    <col min="2305" max="2305" width="13.42578125" style="1" bestFit="1" customWidth="1"/>
    <col min="2306" max="2306" width="30.140625" style="1" bestFit="1" customWidth="1"/>
    <col min="2307" max="2307" width="33.140625" style="1" customWidth="1"/>
    <col min="2308" max="2308" width="38.5703125" style="1" customWidth="1"/>
    <col min="2309" max="2560" width="9.140625" style="1"/>
    <col min="2561" max="2561" width="13.42578125" style="1" bestFit="1" customWidth="1"/>
    <col min="2562" max="2562" width="30.140625" style="1" bestFit="1" customWidth="1"/>
    <col min="2563" max="2563" width="33.140625" style="1" customWidth="1"/>
    <col min="2564" max="2564" width="38.5703125" style="1" customWidth="1"/>
    <col min="2565" max="2816" width="9.140625" style="1"/>
    <col min="2817" max="2817" width="13.42578125" style="1" bestFit="1" customWidth="1"/>
    <col min="2818" max="2818" width="30.140625" style="1" bestFit="1" customWidth="1"/>
    <col min="2819" max="2819" width="33.140625" style="1" customWidth="1"/>
    <col min="2820" max="2820" width="38.5703125" style="1" customWidth="1"/>
    <col min="2821" max="3072" width="9.140625" style="1"/>
    <col min="3073" max="3073" width="13.42578125" style="1" bestFit="1" customWidth="1"/>
    <col min="3074" max="3074" width="30.140625" style="1" bestFit="1" customWidth="1"/>
    <col min="3075" max="3075" width="33.140625" style="1" customWidth="1"/>
    <col min="3076" max="3076" width="38.5703125" style="1" customWidth="1"/>
    <col min="3077" max="3328" width="9.140625" style="1"/>
    <col min="3329" max="3329" width="13.42578125" style="1" bestFit="1" customWidth="1"/>
    <col min="3330" max="3330" width="30.140625" style="1" bestFit="1" customWidth="1"/>
    <col min="3331" max="3331" width="33.140625" style="1" customWidth="1"/>
    <col min="3332" max="3332" width="38.5703125" style="1" customWidth="1"/>
    <col min="3333" max="3584" width="9.140625" style="1"/>
    <col min="3585" max="3585" width="13.42578125" style="1" bestFit="1" customWidth="1"/>
    <col min="3586" max="3586" width="30.140625" style="1" bestFit="1" customWidth="1"/>
    <col min="3587" max="3587" width="33.140625" style="1" customWidth="1"/>
    <col min="3588" max="3588" width="38.5703125" style="1" customWidth="1"/>
    <col min="3589" max="3840" width="9.140625" style="1"/>
    <col min="3841" max="3841" width="13.42578125" style="1" bestFit="1" customWidth="1"/>
    <col min="3842" max="3842" width="30.140625" style="1" bestFit="1" customWidth="1"/>
    <col min="3843" max="3843" width="33.140625" style="1" customWidth="1"/>
    <col min="3844" max="3844" width="38.5703125" style="1" customWidth="1"/>
    <col min="3845" max="4096" width="9.140625" style="1"/>
    <col min="4097" max="4097" width="13.42578125" style="1" bestFit="1" customWidth="1"/>
    <col min="4098" max="4098" width="30.140625" style="1" bestFit="1" customWidth="1"/>
    <col min="4099" max="4099" width="33.140625" style="1" customWidth="1"/>
    <col min="4100" max="4100" width="38.5703125" style="1" customWidth="1"/>
    <col min="4101" max="4352" width="9.140625" style="1"/>
    <col min="4353" max="4353" width="13.42578125" style="1" bestFit="1" customWidth="1"/>
    <col min="4354" max="4354" width="30.140625" style="1" bestFit="1" customWidth="1"/>
    <col min="4355" max="4355" width="33.140625" style="1" customWidth="1"/>
    <col min="4356" max="4356" width="38.5703125" style="1" customWidth="1"/>
    <col min="4357" max="4608" width="9.140625" style="1"/>
    <col min="4609" max="4609" width="13.42578125" style="1" bestFit="1" customWidth="1"/>
    <col min="4610" max="4610" width="30.140625" style="1" bestFit="1" customWidth="1"/>
    <col min="4611" max="4611" width="33.140625" style="1" customWidth="1"/>
    <col min="4612" max="4612" width="38.5703125" style="1" customWidth="1"/>
    <col min="4613" max="4864" width="9.140625" style="1"/>
    <col min="4865" max="4865" width="13.42578125" style="1" bestFit="1" customWidth="1"/>
    <col min="4866" max="4866" width="30.140625" style="1" bestFit="1" customWidth="1"/>
    <col min="4867" max="4867" width="33.140625" style="1" customWidth="1"/>
    <col min="4868" max="4868" width="38.5703125" style="1" customWidth="1"/>
    <col min="4869" max="5120" width="9.140625" style="1"/>
    <col min="5121" max="5121" width="13.42578125" style="1" bestFit="1" customWidth="1"/>
    <col min="5122" max="5122" width="30.140625" style="1" bestFit="1" customWidth="1"/>
    <col min="5123" max="5123" width="33.140625" style="1" customWidth="1"/>
    <col min="5124" max="5124" width="38.5703125" style="1" customWidth="1"/>
    <col min="5125" max="5376" width="9.140625" style="1"/>
    <col min="5377" max="5377" width="13.42578125" style="1" bestFit="1" customWidth="1"/>
    <col min="5378" max="5378" width="30.140625" style="1" bestFit="1" customWidth="1"/>
    <col min="5379" max="5379" width="33.140625" style="1" customWidth="1"/>
    <col min="5380" max="5380" width="38.5703125" style="1" customWidth="1"/>
    <col min="5381" max="5632" width="9.140625" style="1"/>
    <col min="5633" max="5633" width="13.42578125" style="1" bestFit="1" customWidth="1"/>
    <col min="5634" max="5634" width="30.140625" style="1" bestFit="1" customWidth="1"/>
    <col min="5635" max="5635" width="33.140625" style="1" customWidth="1"/>
    <col min="5636" max="5636" width="38.5703125" style="1" customWidth="1"/>
    <col min="5637" max="5888" width="9.140625" style="1"/>
    <col min="5889" max="5889" width="13.42578125" style="1" bestFit="1" customWidth="1"/>
    <col min="5890" max="5890" width="30.140625" style="1" bestFit="1" customWidth="1"/>
    <col min="5891" max="5891" width="33.140625" style="1" customWidth="1"/>
    <col min="5892" max="5892" width="38.5703125" style="1" customWidth="1"/>
    <col min="5893" max="6144" width="9.140625" style="1"/>
    <col min="6145" max="6145" width="13.42578125" style="1" bestFit="1" customWidth="1"/>
    <col min="6146" max="6146" width="30.140625" style="1" bestFit="1" customWidth="1"/>
    <col min="6147" max="6147" width="33.140625" style="1" customWidth="1"/>
    <col min="6148" max="6148" width="38.5703125" style="1" customWidth="1"/>
    <col min="6149" max="6400" width="9.140625" style="1"/>
    <col min="6401" max="6401" width="13.42578125" style="1" bestFit="1" customWidth="1"/>
    <col min="6402" max="6402" width="30.140625" style="1" bestFit="1" customWidth="1"/>
    <col min="6403" max="6403" width="33.140625" style="1" customWidth="1"/>
    <col min="6404" max="6404" width="38.5703125" style="1" customWidth="1"/>
    <col min="6405" max="6656" width="9.140625" style="1"/>
    <col min="6657" max="6657" width="13.42578125" style="1" bestFit="1" customWidth="1"/>
    <col min="6658" max="6658" width="30.140625" style="1" bestFit="1" customWidth="1"/>
    <col min="6659" max="6659" width="33.140625" style="1" customWidth="1"/>
    <col min="6660" max="6660" width="38.5703125" style="1" customWidth="1"/>
    <col min="6661" max="6912" width="9.140625" style="1"/>
    <col min="6913" max="6913" width="13.42578125" style="1" bestFit="1" customWidth="1"/>
    <col min="6914" max="6914" width="30.140625" style="1" bestFit="1" customWidth="1"/>
    <col min="6915" max="6915" width="33.140625" style="1" customWidth="1"/>
    <col min="6916" max="6916" width="38.5703125" style="1" customWidth="1"/>
    <col min="6917" max="7168" width="9.140625" style="1"/>
    <col min="7169" max="7169" width="13.42578125" style="1" bestFit="1" customWidth="1"/>
    <col min="7170" max="7170" width="30.140625" style="1" bestFit="1" customWidth="1"/>
    <col min="7171" max="7171" width="33.140625" style="1" customWidth="1"/>
    <col min="7172" max="7172" width="38.5703125" style="1" customWidth="1"/>
    <col min="7173" max="7424" width="9.140625" style="1"/>
    <col min="7425" max="7425" width="13.42578125" style="1" bestFit="1" customWidth="1"/>
    <col min="7426" max="7426" width="30.140625" style="1" bestFit="1" customWidth="1"/>
    <col min="7427" max="7427" width="33.140625" style="1" customWidth="1"/>
    <col min="7428" max="7428" width="38.5703125" style="1" customWidth="1"/>
    <col min="7429" max="7680" width="9.140625" style="1"/>
    <col min="7681" max="7681" width="13.42578125" style="1" bestFit="1" customWidth="1"/>
    <col min="7682" max="7682" width="30.140625" style="1" bestFit="1" customWidth="1"/>
    <col min="7683" max="7683" width="33.140625" style="1" customWidth="1"/>
    <col min="7684" max="7684" width="38.5703125" style="1" customWidth="1"/>
    <col min="7685" max="7936" width="9.140625" style="1"/>
    <col min="7937" max="7937" width="13.42578125" style="1" bestFit="1" customWidth="1"/>
    <col min="7938" max="7938" width="30.140625" style="1" bestFit="1" customWidth="1"/>
    <col min="7939" max="7939" width="33.140625" style="1" customWidth="1"/>
    <col min="7940" max="7940" width="38.5703125" style="1" customWidth="1"/>
    <col min="7941" max="8192" width="9.140625" style="1"/>
    <col min="8193" max="8193" width="13.42578125" style="1" bestFit="1" customWidth="1"/>
    <col min="8194" max="8194" width="30.140625" style="1" bestFit="1" customWidth="1"/>
    <col min="8195" max="8195" width="33.140625" style="1" customWidth="1"/>
    <col min="8196" max="8196" width="38.5703125" style="1" customWidth="1"/>
    <col min="8197" max="8448" width="9.140625" style="1"/>
    <col min="8449" max="8449" width="13.42578125" style="1" bestFit="1" customWidth="1"/>
    <col min="8450" max="8450" width="30.140625" style="1" bestFit="1" customWidth="1"/>
    <col min="8451" max="8451" width="33.140625" style="1" customWidth="1"/>
    <col min="8452" max="8452" width="38.5703125" style="1" customWidth="1"/>
    <col min="8453" max="8704" width="9.140625" style="1"/>
    <col min="8705" max="8705" width="13.42578125" style="1" bestFit="1" customWidth="1"/>
    <col min="8706" max="8706" width="30.140625" style="1" bestFit="1" customWidth="1"/>
    <col min="8707" max="8707" width="33.140625" style="1" customWidth="1"/>
    <col min="8708" max="8708" width="38.5703125" style="1" customWidth="1"/>
    <col min="8709" max="8960" width="9.140625" style="1"/>
    <col min="8961" max="8961" width="13.42578125" style="1" bestFit="1" customWidth="1"/>
    <col min="8962" max="8962" width="30.140625" style="1" bestFit="1" customWidth="1"/>
    <col min="8963" max="8963" width="33.140625" style="1" customWidth="1"/>
    <col min="8964" max="8964" width="38.5703125" style="1" customWidth="1"/>
    <col min="8965" max="9216" width="9.140625" style="1"/>
    <col min="9217" max="9217" width="13.42578125" style="1" bestFit="1" customWidth="1"/>
    <col min="9218" max="9218" width="30.140625" style="1" bestFit="1" customWidth="1"/>
    <col min="9219" max="9219" width="33.140625" style="1" customWidth="1"/>
    <col min="9220" max="9220" width="38.5703125" style="1" customWidth="1"/>
    <col min="9221" max="9472" width="9.140625" style="1"/>
    <col min="9473" max="9473" width="13.42578125" style="1" bestFit="1" customWidth="1"/>
    <col min="9474" max="9474" width="30.140625" style="1" bestFit="1" customWidth="1"/>
    <col min="9475" max="9475" width="33.140625" style="1" customWidth="1"/>
    <col min="9476" max="9476" width="38.5703125" style="1" customWidth="1"/>
    <col min="9477" max="9728" width="9.140625" style="1"/>
    <col min="9729" max="9729" width="13.42578125" style="1" bestFit="1" customWidth="1"/>
    <col min="9730" max="9730" width="30.140625" style="1" bestFit="1" customWidth="1"/>
    <col min="9731" max="9731" width="33.140625" style="1" customWidth="1"/>
    <col min="9732" max="9732" width="38.5703125" style="1" customWidth="1"/>
    <col min="9733" max="9984" width="9.140625" style="1"/>
    <col min="9985" max="9985" width="13.42578125" style="1" bestFit="1" customWidth="1"/>
    <col min="9986" max="9986" width="30.140625" style="1" bestFit="1" customWidth="1"/>
    <col min="9987" max="9987" width="33.140625" style="1" customWidth="1"/>
    <col min="9988" max="9988" width="38.5703125" style="1" customWidth="1"/>
    <col min="9989" max="10240" width="9.140625" style="1"/>
    <col min="10241" max="10241" width="13.42578125" style="1" bestFit="1" customWidth="1"/>
    <col min="10242" max="10242" width="30.140625" style="1" bestFit="1" customWidth="1"/>
    <col min="10243" max="10243" width="33.140625" style="1" customWidth="1"/>
    <col min="10244" max="10244" width="38.5703125" style="1" customWidth="1"/>
    <col min="10245" max="10496" width="9.140625" style="1"/>
    <col min="10497" max="10497" width="13.42578125" style="1" bestFit="1" customWidth="1"/>
    <col min="10498" max="10498" width="30.140625" style="1" bestFit="1" customWidth="1"/>
    <col min="10499" max="10499" width="33.140625" style="1" customWidth="1"/>
    <col min="10500" max="10500" width="38.5703125" style="1" customWidth="1"/>
    <col min="10501" max="10752" width="9.140625" style="1"/>
    <col min="10753" max="10753" width="13.42578125" style="1" bestFit="1" customWidth="1"/>
    <col min="10754" max="10754" width="30.140625" style="1" bestFit="1" customWidth="1"/>
    <col min="10755" max="10755" width="33.140625" style="1" customWidth="1"/>
    <col min="10756" max="10756" width="38.5703125" style="1" customWidth="1"/>
    <col min="10757" max="11008" width="9.140625" style="1"/>
    <col min="11009" max="11009" width="13.42578125" style="1" bestFit="1" customWidth="1"/>
    <col min="11010" max="11010" width="30.140625" style="1" bestFit="1" customWidth="1"/>
    <col min="11011" max="11011" width="33.140625" style="1" customWidth="1"/>
    <col min="11012" max="11012" width="38.5703125" style="1" customWidth="1"/>
    <col min="11013" max="11264" width="9.140625" style="1"/>
    <col min="11265" max="11265" width="13.42578125" style="1" bestFit="1" customWidth="1"/>
    <col min="11266" max="11266" width="30.140625" style="1" bestFit="1" customWidth="1"/>
    <col min="11267" max="11267" width="33.140625" style="1" customWidth="1"/>
    <col min="11268" max="11268" width="38.5703125" style="1" customWidth="1"/>
    <col min="11269" max="11520" width="9.140625" style="1"/>
    <col min="11521" max="11521" width="13.42578125" style="1" bestFit="1" customWidth="1"/>
    <col min="11522" max="11522" width="30.140625" style="1" bestFit="1" customWidth="1"/>
    <col min="11523" max="11523" width="33.140625" style="1" customWidth="1"/>
    <col min="11524" max="11524" width="38.5703125" style="1" customWidth="1"/>
    <col min="11525" max="11776" width="9.140625" style="1"/>
    <col min="11777" max="11777" width="13.42578125" style="1" bestFit="1" customWidth="1"/>
    <col min="11778" max="11778" width="30.140625" style="1" bestFit="1" customWidth="1"/>
    <col min="11779" max="11779" width="33.140625" style="1" customWidth="1"/>
    <col min="11780" max="11780" width="38.5703125" style="1" customWidth="1"/>
    <col min="11781" max="12032" width="9.140625" style="1"/>
    <col min="12033" max="12033" width="13.42578125" style="1" bestFit="1" customWidth="1"/>
    <col min="12034" max="12034" width="30.140625" style="1" bestFit="1" customWidth="1"/>
    <col min="12035" max="12035" width="33.140625" style="1" customWidth="1"/>
    <col min="12036" max="12036" width="38.5703125" style="1" customWidth="1"/>
    <col min="12037" max="12288" width="9.140625" style="1"/>
    <col min="12289" max="12289" width="13.42578125" style="1" bestFit="1" customWidth="1"/>
    <col min="12290" max="12290" width="30.140625" style="1" bestFit="1" customWidth="1"/>
    <col min="12291" max="12291" width="33.140625" style="1" customWidth="1"/>
    <col min="12292" max="12292" width="38.5703125" style="1" customWidth="1"/>
    <col min="12293" max="12544" width="9.140625" style="1"/>
    <col min="12545" max="12545" width="13.42578125" style="1" bestFit="1" customWidth="1"/>
    <col min="12546" max="12546" width="30.140625" style="1" bestFit="1" customWidth="1"/>
    <col min="12547" max="12547" width="33.140625" style="1" customWidth="1"/>
    <col min="12548" max="12548" width="38.5703125" style="1" customWidth="1"/>
    <col min="12549" max="12800" width="9.140625" style="1"/>
    <col min="12801" max="12801" width="13.42578125" style="1" bestFit="1" customWidth="1"/>
    <col min="12802" max="12802" width="30.140625" style="1" bestFit="1" customWidth="1"/>
    <col min="12803" max="12803" width="33.140625" style="1" customWidth="1"/>
    <col min="12804" max="12804" width="38.5703125" style="1" customWidth="1"/>
    <col min="12805" max="13056" width="9.140625" style="1"/>
    <col min="13057" max="13057" width="13.42578125" style="1" bestFit="1" customWidth="1"/>
    <col min="13058" max="13058" width="30.140625" style="1" bestFit="1" customWidth="1"/>
    <col min="13059" max="13059" width="33.140625" style="1" customWidth="1"/>
    <col min="13060" max="13060" width="38.5703125" style="1" customWidth="1"/>
    <col min="13061" max="13312" width="9.140625" style="1"/>
    <col min="13313" max="13313" width="13.42578125" style="1" bestFit="1" customWidth="1"/>
    <col min="13314" max="13314" width="30.140625" style="1" bestFit="1" customWidth="1"/>
    <col min="13315" max="13315" width="33.140625" style="1" customWidth="1"/>
    <col min="13316" max="13316" width="38.5703125" style="1" customWidth="1"/>
    <col min="13317" max="13568" width="9.140625" style="1"/>
    <col min="13569" max="13569" width="13.42578125" style="1" bestFit="1" customWidth="1"/>
    <col min="13570" max="13570" width="30.140625" style="1" bestFit="1" customWidth="1"/>
    <col min="13571" max="13571" width="33.140625" style="1" customWidth="1"/>
    <col min="13572" max="13572" width="38.5703125" style="1" customWidth="1"/>
    <col min="13573" max="13824" width="9.140625" style="1"/>
    <col min="13825" max="13825" width="13.42578125" style="1" bestFit="1" customWidth="1"/>
    <col min="13826" max="13826" width="30.140625" style="1" bestFit="1" customWidth="1"/>
    <col min="13827" max="13827" width="33.140625" style="1" customWidth="1"/>
    <col min="13828" max="13828" width="38.5703125" style="1" customWidth="1"/>
    <col min="13829" max="14080" width="9.140625" style="1"/>
    <col min="14081" max="14081" width="13.42578125" style="1" bestFit="1" customWidth="1"/>
    <col min="14082" max="14082" width="30.140625" style="1" bestFit="1" customWidth="1"/>
    <col min="14083" max="14083" width="33.140625" style="1" customWidth="1"/>
    <col min="14084" max="14084" width="38.5703125" style="1" customWidth="1"/>
    <col min="14085" max="14336" width="9.140625" style="1"/>
    <col min="14337" max="14337" width="13.42578125" style="1" bestFit="1" customWidth="1"/>
    <col min="14338" max="14338" width="30.140625" style="1" bestFit="1" customWidth="1"/>
    <col min="14339" max="14339" width="33.140625" style="1" customWidth="1"/>
    <col min="14340" max="14340" width="38.5703125" style="1" customWidth="1"/>
    <col min="14341" max="14592" width="9.140625" style="1"/>
    <col min="14593" max="14593" width="13.42578125" style="1" bestFit="1" customWidth="1"/>
    <col min="14594" max="14594" width="30.140625" style="1" bestFit="1" customWidth="1"/>
    <col min="14595" max="14595" width="33.140625" style="1" customWidth="1"/>
    <col min="14596" max="14596" width="38.5703125" style="1" customWidth="1"/>
    <col min="14597" max="14848" width="9.140625" style="1"/>
    <col min="14849" max="14849" width="13.42578125" style="1" bestFit="1" customWidth="1"/>
    <col min="14850" max="14850" width="30.140625" style="1" bestFit="1" customWidth="1"/>
    <col min="14851" max="14851" width="33.140625" style="1" customWidth="1"/>
    <col min="14852" max="14852" width="38.5703125" style="1" customWidth="1"/>
    <col min="14853" max="15104" width="9.140625" style="1"/>
    <col min="15105" max="15105" width="13.42578125" style="1" bestFit="1" customWidth="1"/>
    <col min="15106" max="15106" width="30.140625" style="1" bestFit="1" customWidth="1"/>
    <col min="15107" max="15107" width="33.140625" style="1" customWidth="1"/>
    <col min="15108" max="15108" width="38.5703125" style="1" customWidth="1"/>
    <col min="15109" max="15360" width="9.140625" style="1"/>
    <col min="15361" max="15361" width="13.42578125" style="1" bestFit="1" customWidth="1"/>
    <col min="15362" max="15362" width="30.140625" style="1" bestFit="1" customWidth="1"/>
    <col min="15363" max="15363" width="33.140625" style="1" customWidth="1"/>
    <col min="15364" max="15364" width="38.5703125" style="1" customWidth="1"/>
    <col min="15365" max="15616" width="9.140625" style="1"/>
    <col min="15617" max="15617" width="13.42578125" style="1" bestFit="1" customWidth="1"/>
    <col min="15618" max="15618" width="30.140625" style="1" bestFit="1" customWidth="1"/>
    <col min="15619" max="15619" width="33.140625" style="1" customWidth="1"/>
    <col min="15620" max="15620" width="38.5703125" style="1" customWidth="1"/>
    <col min="15621" max="15872" width="9.140625" style="1"/>
    <col min="15873" max="15873" width="13.42578125" style="1" bestFit="1" customWidth="1"/>
    <col min="15874" max="15874" width="30.140625" style="1" bestFit="1" customWidth="1"/>
    <col min="15875" max="15875" width="33.140625" style="1" customWidth="1"/>
    <col min="15876" max="15876" width="38.5703125" style="1" customWidth="1"/>
    <col min="15877" max="16128" width="9.140625" style="1"/>
    <col min="16129" max="16129" width="13.42578125" style="1" bestFit="1" customWidth="1"/>
    <col min="16130" max="16130" width="30.140625" style="1" bestFit="1" customWidth="1"/>
    <col min="16131" max="16131" width="33.140625" style="1" customWidth="1"/>
    <col min="16132" max="16132" width="38.5703125" style="1" customWidth="1"/>
    <col min="16133" max="16384" width="9.140625" style="1"/>
  </cols>
  <sheetData>
    <row r="1" spans="1:39" s="6" customFormat="1" ht="18" customHeight="1" x14ac:dyDescent="0.25">
      <c r="A1" s="4" t="s">
        <v>89</v>
      </c>
      <c r="B1" s="5"/>
      <c r="C1" s="5"/>
      <c r="O1" s="74"/>
      <c r="Q1" s="29"/>
      <c r="R1" s="29"/>
      <c r="V1" s="52"/>
    </row>
    <row r="2" spans="1:39" ht="18" customHeight="1" thickBot="1" x14ac:dyDescent="0.25">
      <c r="A2" s="7" t="s">
        <v>90</v>
      </c>
    </row>
    <row r="3" spans="1:39" ht="18" customHeight="1" x14ac:dyDescent="0.2">
      <c r="A3" s="8"/>
      <c r="B3" s="9"/>
      <c r="C3" s="73">
        <v>2019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6"/>
      <c r="P3" s="73">
        <v>2020</v>
      </c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>
        <v>2021</v>
      </c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ht="18" customHeight="1" thickBot="1" x14ac:dyDescent="0.25">
      <c r="A4" s="10"/>
      <c r="B4" s="11"/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77"/>
      <c r="P4" s="12" t="s">
        <v>0</v>
      </c>
      <c r="Q4" s="30" t="s">
        <v>1</v>
      </c>
      <c r="R4" s="30" t="s">
        <v>2</v>
      </c>
      <c r="S4" s="12" t="s">
        <v>3</v>
      </c>
      <c r="T4" s="12" t="s">
        <v>4</v>
      </c>
      <c r="U4" s="12" t="s">
        <v>5</v>
      </c>
      <c r="V4" s="53" t="s">
        <v>6</v>
      </c>
      <c r="W4" s="12" t="s">
        <v>7</v>
      </c>
      <c r="X4" s="12" t="s">
        <v>8</v>
      </c>
      <c r="Y4" s="12" t="s">
        <v>9</v>
      </c>
      <c r="Z4" s="12" t="s">
        <v>10</v>
      </c>
      <c r="AA4" s="12" t="s">
        <v>11</v>
      </c>
      <c r="AB4" s="12" t="s">
        <v>93</v>
      </c>
      <c r="AC4" s="30" t="s">
        <v>1</v>
      </c>
      <c r="AD4" s="30" t="s">
        <v>2</v>
      </c>
      <c r="AE4" s="12" t="s">
        <v>3</v>
      </c>
      <c r="AF4" s="12" t="s">
        <v>4</v>
      </c>
      <c r="AG4" s="12" t="s">
        <v>5</v>
      </c>
      <c r="AH4" s="12" t="s">
        <v>6</v>
      </c>
      <c r="AI4" s="12" t="s">
        <v>7</v>
      </c>
      <c r="AJ4" s="12" t="s">
        <v>8</v>
      </c>
      <c r="AK4" s="12" t="s">
        <v>9</v>
      </c>
      <c r="AL4" s="12" t="s">
        <v>10</v>
      </c>
      <c r="AM4" s="12" t="s">
        <v>11</v>
      </c>
    </row>
    <row r="5" spans="1:39" ht="18" customHeight="1" x14ac:dyDescent="0.2">
      <c r="A5" s="13">
        <v>417000000</v>
      </c>
      <c r="B5" s="14" t="s">
        <v>12</v>
      </c>
      <c r="C5" s="32">
        <v>111240</v>
      </c>
      <c r="D5" s="32">
        <v>208441.60000000001</v>
      </c>
      <c r="E5" s="32">
        <v>320361.2</v>
      </c>
      <c r="F5" s="32">
        <v>442374.40000000002</v>
      </c>
      <c r="G5" s="32">
        <v>576566</v>
      </c>
      <c r="H5" s="32">
        <v>711424.4</v>
      </c>
      <c r="I5" s="32">
        <v>866768.2</v>
      </c>
      <c r="J5" s="32">
        <v>1042002.9</v>
      </c>
      <c r="K5" s="32">
        <v>1246932</v>
      </c>
      <c r="L5" s="32">
        <v>1421647.2</v>
      </c>
      <c r="M5" s="32">
        <v>1601500.3</v>
      </c>
      <c r="N5" s="32">
        <v>1839491.3</v>
      </c>
      <c r="O5" s="78"/>
      <c r="P5" s="32">
        <v>118353.7</v>
      </c>
      <c r="Q5" s="32">
        <v>221020.4</v>
      </c>
      <c r="R5" s="32">
        <v>326911.8</v>
      </c>
      <c r="S5" s="32">
        <v>352335.7</v>
      </c>
      <c r="T5" s="32">
        <v>391328.9</v>
      </c>
      <c r="U5" s="32">
        <v>452557.8</v>
      </c>
      <c r="V5" s="32">
        <v>532329</v>
      </c>
      <c r="W5" s="32">
        <v>648743.80000000005</v>
      </c>
      <c r="X5" s="32">
        <v>796755.6</v>
      </c>
      <c r="Y5" s="32">
        <v>922836.7</v>
      </c>
      <c r="Z5" s="2">
        <v>105941.9</v>
      </c>
      <c r="AA5" s="32">
        <v>1242308.3999999999</v>
      </c>
      <c r="AB5" s="32">
        <v>118709.3</v>
      </c>
      <c r="AC5" s="32">
        <v>206845.7</v>
      </c>
      <c r="AD5" s="32">
        <v>296275.7</v>
      </c>
      <c r="AE5" s="32">
        <v>390289.8</v>
      </c>
      <c r="AF5" s="32">
        <v>464067.7</v>
      </c>
      <c r="AG5" s="32">
        <v>561858.69999999995</v>
      </c>
      <c r="AH5" s="32">
        <v>679220.6</v>
      </c>
      <c r="AI5" s="32">
        <v>826117.2</v>
      </c>
      <c r="AJ5" s="32">
        <v>961862.4</v>
      </c>
      <c r="AK5" s="32">
        <v>1098033.1000000001</v>
      </c>
    </row>
    <row r="6" spans="1:39" ht="18" customHeight="1" x14ac:dyDescent="0.2">
      <c r="A6" s="13"/>
      <c r="B6" s="14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78"/>
      <c r="P6" s="32"/>
      <c r="Q6" s="32"/>
      <c r="R6" s="32"/>
      <c r="S6" s="32"/>
      <c r="T6" s="32"/>
      <c r="U6" s="32"/>
      <c r="V6" s="32"/>
      <c r="W6" s="32"/>
      <c r="X6" s="32"/>
      <c r="Y6" s="32"/>
      <c r="Z6" s="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1:39" x14ac:dyDescent="0.2">
      <c r="A7" s="16">
        <v>417050000</v>
      </c>
      <c r="B7" s="17" t="s">
        <v>46</v>
      </c>
      <c r="C7" s="32">
        <v>3124.9</v>
      </c>
      <c r="D7" s="32">
        <v>6470.6</v>
      </c>
      <c r="E7" s="32">
        <v>9667.2000000000007</v>
      </c>
      <c r="F7" s="32">
        <v>13048</v>
      </c>
      <c r="G7" s="32">
        <v>16126.9</v>
      </c>
      <c r="H7" s="32">
        <v>19685.683044999998</v>
      </c>
      <c r="I7" s="32">
        <v>21762.799999999999</v>
      </c>
      <c r="J7" s="32">
        <v>23481</v>
      </c>
      <c r="K7" s="32">
        <v>25478.5</v>
      </c>
      <c r="L7" s="32">
        <v>27452.5</v>
      </c>
      <c r="M7" s="32">
        <v>29454.3</v>
      </c>
      <c r="N7" s="32">
        <v>31308.1</v>
      </c>
      <c r="O7" s="78"/>
      <c r="P7" s="32">
        <v>3133.9</v>
      </c>
      <c r="Q7" s="32">
        <v>6492.4</v>
      </c>
      <c r="R7" s="32">
        <v>9708.7999999999993</v>
      </c>
      <c r="S7" s="32">
        <v>10892.7</v>
      </c>
      <c r="T7" s="32">
        <v>13195.8</v>
      </c>
      <c r="U7" s="32">
        <v>16766.599999999999</v>
      </c>
      <c r="V7" s="32">
        <v>18849</v>
      </c>
      <c r="W7" s="32">
        <v>20580.599999999999</v>
      </c>
      <c r="X7" s="32">
        <v>22559.4</v>
      </c>
      <c r="Y7" s="32">
        <v>24543.7</v>
      </c>
      <c r="Z7" s="32">
        <v>26553.200000000001</v>
      </c>
      <c r="AA7" s="32">
        <v>28415.3</v>
      </c>
      <c r="AB7" s="32">
        <v>2995.8</v>
      </c>
      <c r="AC7" s="32">
        <v>6527.1</v>
      </c>
      <c r="AD7" s="32">
        <v>9758.7000000000007</v>
      </c>
      <c r="AE7" s="32">
        <v>12282.4</v>
      </c>
      <c r="AF7" s="32">
        <v>15218.3</v>
      </c>
      <c r="AG7" s="32">
        <v>18813.900000000001</v>
      </c>
      <c r="AH7" s="32">
        <v>20831.3</v>
      </c>
      <c r="AI7" s="32">
        <v>22456.799999999999</v>
      </c>
      <c r="AJ7" s="32">
        <v>24331.3</v>
      </c>
      <c r="AK7" s="32">
        <v>26295</v>
      </c>
    </row>
    <row r="8" spans="1:39" ht="12.75" x14ac:dyDescent="0.2">
      <c r="A8" s="16">
        <v>417052140</v>
      </c>
      <c r="B8" s="18" t="s">
        <v>47</v>
      </c>
      <c r="C8" s="35">
        <v>456.1</v>
      </c>
      <c r="D8" s="35">
        <v>998.30000000000007</v>
      </c>
      <c r="E8" s="35">
        <v>1513.2</v>
      </c>
      <c r="F8" s="35">
        <v>2010.6</v>
      </c>
      <c r="G8" s="35">
        <v>2370.2999999999997</v>
      </c>
      <c r="H8" s="35">
        <v>2865.8579199999995</v>
      </c>
      <c r="I8" s="35">
        <v>3168.2463137705158</v>
      </c>
      <c r="J8" s="35">
        <v>3422.5</v>
      </c>
      <c r="K8" s="35">
        <v>3602.8</v>
      </c>
      <c r="L8" s="35">
        <v>3883.5</v>
      </c>
      <c r="M8" s="35">
        <v>4221.8999999999996</v>
      </c>
      <c r="N8" s="35">
        <v>4515.8999999999996</v>
      </c>
      <c r="O8" s="79"/>
      <c r="P8" s="35">
        <v>457.5</v>
      </c>
      <c r="Q8" s="33">
        <v>1003.6</v>
      </c>
      <c r="R8" s="33">
        <v>1525.8</v>
      </c>
      <c r="S8" s="33">
        <v>1760.7</v>
      </c>
      <c r="T8" s="33">
        <v>2020.7</v>
      </c>
      <c r="U8" s="33">
        <v>2517</v>
      </c>
      <c r="V8" s="33">
        <v>2769.3</v>
      </c>
      <c r="W8" s="33">
        <v>2983.1</v>
      </c>
      <c r="X8" s="33">
        <v>3256.2</v>
      </c>
      <c r="Y8" s="33">
        <v>3539.1</v>
      </c>
      <c r="Z8" s="33">
        <v>3880.2</v>
      </c>
      <c r="AA8" s="33">
        <v>4176.3</v>
      </c>
      <c r="AB8" s="33">
        <v>460.6</v>
      </c>
      <c r="AC8" s="1">
        <v>1010.4</v>
      </c>
      <c r="AD8" s="33">
        <v>1538.8</v>
      </c>
      <c r="AE8" s="33">
        <v>1783.3</v>
      </c>
      <c r="AF8" s="33">
        <v>2053.4</v>
      </c>
      <c r="AG8" s="33">
        <v>2556.1</v>
      </c>
      <c r="AH8" s="33">
        <v>2809.1</v>
      </c>
      <c r="AI8" s="33">
        <v>3023.7</v>
      </c>
      <c r="AJ8" s="70">
        <v>3297.7</v>
      </c>
      <c r="AK8" s="70">
        <v>3583.1</v>
      </c>
    </row>
    <row r="9" spans="1:39" ht="12.75" x14ac:dyDescent="0.2">
      <c r="A9" s="16">
        <v>417052580</v>
      </c>
      <c r="B9" s="18" t="s">
        <v>49</v>
      </c>
      <c r="C9" s="35">
        <v>588.70000000000005</v>
      </c>
      <c r="D9" s="35">
        <v>1308.4000000000001</v>
      </c>
      <c r="E9" s="35">
        <v>1944.9</v>
      </c>
      <c r="F9" s="35">
        <v>2607.6000000000004</v>
      </c>
      <c r="G9" s="35">
        <v>3129.2000000000003</v>
      </c>
      <c r="H9" s="35">
        <v>3649.7363500000001</v>
      </c>
      <c r="I9" s="35">
        <v>4034.834963877679</v>
      </c>
      <c r="J9" s="35">
        <v>4350.3901789664797</v>
      </c>
      <c r="K9" s="35">
        <v>5246.4</v>
      </c>
      <c r="L9" s="35">
        <v>5779.9</v>
      </c>
      <c r="M9" s="35">
        <v>6264.5</v>
      </c>
      <c r="N9" s="35">
        <v>6767.2</v>
      </c>
      <c r="O9" s="79"/>
      <c r="P9" s="35">
        <v>588.70000000000005</v>
      </c>
      <c r="Q9" s="33">
        <v>1308.4000000000001</v>
      </c>
      <c r="R9" s="33">
        <v>1944.9</v>
      </c>
      <c r="S9" s="33">
        <v>2048.6</v>
      </c>
      <c r="T9" s="33">
        <v>2180.8000000000002</v>
      </c>
      <c r="U9" s="33">
        <v>2701.3</v>
      </c>
      <c r="V9" s="33">
        <v>3236.6</v>
      </c>
      <c r="W9" s="33">
        <v>3767.3</v>
      </c>
      <c r="X9" s="33">
        <v>4298</v>
      </c>
      <c r="Y9" s="33">
        <v>4831.5</v>
      </c>
      <c r="Z9" s="33">
        <v>5314.1</v>
      </c>
      <c r="AA9" s="3">
        <v>5816.8</v>
      </c>
      <c r="AB9" s="40">
        <v>441.5</v>
      </c>
      <c r="AC9" s="1">
        <v>1318.5</v>
      </c>
      <c r="AD9" s="33">
        <v>1955</v>
      </c>
      <c r="AE9" s="33">
        <v>2591.5</v>
      </c>
      <c r="AF9" s="33">
        <v>3228</v>
      </c>
      <c r="AG9" s="33">
        <v>3751.4</v>
      </c>
      <c r="AH9" s="33">
        <v>4285.7</v>
      </c>
      <c r="AI9" s="33">
        <v>4820</v>
      </c>
      <c r="AJ9" s="70">
        <v>5294.8</v>
      </c>
      <c r="AK9" s="70">
        <v>5828.3</v>
      </c>
    </row>
    <row r="10" spans="1:39" ht="12.75" x14ac:dyDescent="0.2">
      <c r="A10" s="16">
        <v>417052360</v>
      </c>
      <c r="B10" s="18" t="s">
        <v>50</v>
      </c>
      <c r="C10" s="35">
        <v>1047.3</v>
      </c>
      <c r="D10" s="35">
        <v>2051.4</v>
      </c>
      <c r="E10" s="35">
        <v>2919.7</v>
      </c>
      <c r="F10" s="35">
        <v>3822</v>
      </c>
      <c r="G10" s="35">
        <v>4648</v>
      </c>
      <c r="H10" s="35">
        <v>5626.25</v>
      </c>
      <c r="I10" s="35">
        <v>6219.8986552869201</v>
      </c>
      <c r="J10" s="35">
        <v>6720.9673536857499</v>
      </c>
      <c r="K10" s="35">
        <v>6802.7</v>
      </c>
      <c r="L10" s="35">
        <v>7246.8</v>
      </c>
      <c r="M10" s="35">
        <v>7783.4</v>
      </c>
      <c r="N10" s="35">
        <v>8270.2999999999993</v>
      </c>
      <c r="O10" s="79"/>
      <c r="P10" s="35">
        <v>1050.0999999999999</v>
      </c>
      <c r="Q10" s="33">
        <v>2056.8000000000002</v>
      </c>
      <c r="R10" s="33">
        <v>2932.5</v>
      </c>
      <c r="S10" s="33">
        <v>3284.3</v>
      </c>
      <c r="T10" s="33">
        <v>3945.8</v>
      </c>
      <c r="U10" s="33">
        <v>4931.3999999999996</v>
      </c>
      <c r="V10" s="33">
        <v>5474.9</v>
      </c>
      <c r="W10" s="33">
        <v>5802.2</v>
      </c>
      <c r="X10" s="33">
        <v>6116.5</v>
      </c>
      <c r="Y10" s="33">
        <v>6562.7</v>
      </c>
      <c r="Z10" s="33">
        <v>7102.7</v>
      </c>
      <c r="AA10" s="3">
        <v>7593.1</v>
      </c>
      <c r="AB10" s="40">
        <v>1052.0999999999999</v>
      </c>
      <c r="AC10" s="1">
        <v>2064.3000000000002</v>
      </c>
      <c r="AD10" s="33">
        <v>2944.6</v>
      </c>
      <c r="AE10" s="33">
        <v>3298.7</v>
      </c>
      <c r="AF10" s="33">
        <v>3965.5</v>
      </c>
      <c r="AG10" s="33">
        <v>4956.6000000000004</v>
      </c>
      <c r="AH10" s="33">
        <v>5499.1</v>
      </c>
      <c r="AI10" s="33">
        <v>5828.8</v>
      </c>
      <c r="AJ10" s="70">
        <v>6145.4</v>
      </c>
      <c r="AK10" s="70">
        <v>6595.2</v>
      </c>
    </row>
    <row r="11" spans="1:39" ht="12.75" x14ac:dyDescent="0.2">
      <c r="A11" s="16">
        <v>417052367</v>
      </c>
      <c r="B11" s="24" t="s">
        <v>51</v>
      </c>
      <c r="C11" s="35">
        <v>449</v>
      </c>
      <c r="D11" s="35">
        <v>835.6</v>
      </c>
      <c r="E11" s="35">
        <v>1243.3</v>
      </c>
      <c r="F11" s="35">
        <v>1649.8</v>
      </c>
      <c r="G11" s="35">
        <v>2017.4</v>
      </c>
      <c r="H11" s="35">
        <v>2359.9629199999999</v>
      </c>
      <c r="I11" s="35">
        <v>2608.9722626323023</v>
      </c>
      <c r="J11" s="35">
        <v>2815</v>
      </c>
      <c r="K11" s="35">
        <v>2772.3</v>
      </c>
      <c r="L11" s="35">
        <v>2921</v>
      </c>
      <c r="M11" s="35">
        <v>3096.8</v>
      </c>
      <c r="N11" s="35">
        <v>3229</v>
      </c>
      <c r="O11" s="79"/>
      <c r="P11" s="35">
        <v>452</v>
      </c>
      <c r="Q11" s="33">
        <v>841.2</v>
      </c>
      <c r="R11" s="33">
        <v>1251.5</v>
      </c>
      <c r="S11" s="33">
        <v>1400.3</v>
      </c>
      <c r="T11" s="33">
        <v>1693.3</v>
      </c>
      <c r="U11" s="33">
        <v>2037.7</v>
      </c>
      <c r="V11" s="33">
        <v>2223.9</v>
      </c>
      <c r="W11" s="33">
        <v>2339.6</v>
      </c>
      <c r="X11" s="33">
        <v>2453.1999999999998</v>
      </c>
      <c r="Y11" s="33">
        <v>2603</v>
      </c>
      <c r="Z11" s="33">
        <v>2779.4</v>
      </c>
      <c r="AA11" s="3">
        <v>2912.2</v>
      </c>
      <c r="AB11" s="40">
        <v>455</v>
      </c>
      <c r="AC11" s="1">
        <v>844.7</v>
      </c>
      <c r="AD11" s="33">
        <v>1257.3</v>
      </c>
      <c r="AE11" s="33">
        <v>1406.3</v>
      </c>
      <c r="AF11" s="33">
        <v>1703.8</v>
      </c>
      <c r="AG11" s="33">
        <v>2051</v>
      </c>
      <c r="AH11" s="33">
        <v>2238.1999999999998</v>
      </c>
      <c r="AI11" s="33">
        <v>2355</v>
      </c>
      <c r="AJ11" s="70">
        <v>2469.6999999999998</v>
      </c>
      <c r="AK11" s="70">
        <v>2620.1</v>
      </c>
    </row>
    <row r="12" spans="1:39" s="15" customFormat="1" ht="12.75" x14ac:dyDescent="0.2">
      <c r="A12" s="16">
        <v>417054100</v>
      </c>
      <c r="B12" s="18" t="s">
        <v>48</v>
      </c>
      <c r="C12" s="35">
        <v>28.3</v>
      </c>
      <c r="D12" s="35">
        <v>45.6</v>
      </c>
      <c r="E12" s="35">
        <v>64.099999999999994</v>
      </c>
      <c r="F12" s="35">
        <v>88.6</v>
      </c>
      <c r="G12" s="35">
        <v>106.69999999999999</v>
      </c>
      <c r="H12" s="35">
        <v>115.6544</v>
      </c>
      <c r="I12" s="35">
        <v>127.85756890255772</v>
      </c>
      <c r="J12" s="35">
        <v>138.19999999999999</v>
      </c>
      <c r="K12" s="35">
        <v>228.1</v>
      </c>
      <c r="L12" s="35">
        <v>243.4</v>
      </c>
      <c r="M12" s="35">
        <v>258.3</v>
      </c>
      <c r="N12" s="35">
        <v>273.39999999999998</v>
      </c>
      <c r="O12" s="79"/>
      <c r="P12" s="35">
        <v>28.6</v>
      </c>
      <c r="Q12" s="33">
        <v>45.8</v>
      </c>
      <c r="R12" s="33">
        <v>64.599999999999994</v>
      </c>
      <c r="S12" s="33">
        <v>75.099999999999994</v>
      </c>
      <c r="T12" s="33">
        <v>86.2</v>
      </c>
      <c r="U12" s="33">
        <v>95.2</v>
      </c>
      <c r="V12" s="33">
        <v>103.1</v>
      </c>
      <c r="W12" s="33">
        <v>122.3</v>
      </c>
      <c r="X12" s="33">
        <v>209</v>
      </c>
      <c r="Y12" s="33">
        <v>224.5</v>
      </c>
      <c r="Z12" s="33">
        <v>239.4</v>
      </c>
      <c r="AA12" s="3">
        <v>254.7</v>
      </c>
      <c r="AB12" s="40">
        <v>28.8</v>
      </c>
      <c r="AC12" s="27">
        <v>46.5</v>
      </c>
      <c r="AD12" s="33">
        <v>67.099999999999994</v>
      </c>
      <c r="AE12" s="33">
        <v>78.400000000000006</v>
      </c>
      <c r="AF12" s="33">
        <v>89.9</v>
      </c>
      <c r="AG12" s="33">
        <v>99</v>
      </c>
      <c r="AH12" s="33">
        <v>106.9</v>
      </c>
      <c r="AI12" s="33">
        <v>125.8</v>
      </c>
      <c r="AJ12" s="70">
        <v>213.2</v>
      </c>
      <c r="AK12" s="70">
        <v>228.9</v>
      </c>
    </row>
    <row r="13" spans="1:39" ht="12.75" x14ac:dyDescent="0.2">
      <c r="A13" s="16">
        <v>417054200</v>
      </c>
      <c r="B13" s="18" t="s">
        <v>52</v>
      </c>
      <c r="C13" s="35">
        <v>285.3</v>
      </c>
      <c r="D13" s="35">
        <v>604.70000000000005</v>
      </c>
      <c r="E13" s="35">
        <v>893.7</v>
      </c>
      <c r="F13" s="35">
        <v>1238</v>
      </c>
      <c r="G13" s="35">
        <v>1639.9</v>
      </c>
      <c r="H13" s="35">
        <v>2151.75</v>
      </c>
      <c r="I13" s="35">
        <v>2378.7899456145083</v>
      </c>
      <c r="J13" s="35">
        <v>2555.5</v>
      </c>
      <c r="K13" s="35">
        <v>3237.6</v>
      </c>
      <c r="L13" s="35">
        <v>3521.5</v>
      </c>
      <c r="M13" s="35">
        <v>3690</v>
      </c>
      <c r="N13" s="35">
        <v>3756</v>
      </c>
      <c r="O13" s="79"/>
      <c r="P13" s="35">
        <v>289.10000000000002</v>
      </c>
      <c r="Q13" s="33">
        <v>612.79999999999995</v>
      </c>
      <c r="R13" s="33">
        <v>905.6</v>
      </c>
      <c r="S13" s="33">
        <v>972.1</v>
      </c>
      <c r="T13" s="33">
        <v>1256.3</v>
      </c>
      <c r="U13" s="33">
        <v>1768.8</v>
      </c>
      <c r="V13" s="33">
        <v>2178.1</v>
      </c>
      <c r="W13" s="33">
        <v>2460.8000000000002</v>
      </c>
      <c r="X13" s="33">
        <v>2869.2</v>
      </c>
      <c r="Y13" s="33">
        <v>3157.9</v>
      </c>
      <c r="Z13" s="33">
        <v>3329.1</v>
      </c>
      <c r="AA13" s="3">
        <v>3396.6</v>
      </c>
      <c r="AB13" s="40">
        <v>292.89999999999998</v>
      </c>
      <c r="AC13" s="1">
        <v>620.79999999999995</v>
      </c>
      <c r="AD13" s="33">
        <v>913.7</v>
      </c>
      <c r="AE13" s="33">
        <v>1262.8</v>
      </c>
      <c r="AF13" s="33">
        <v>1659.7</v>
      </c>
      <c r="AG13" s="33">
        <v>2202.3000000000002</v>
      </c>
      <c r="AH13" s="33">
        <v>2712</v>
      </c>
      <c r="AI13" s="33">
        <v>2908.9</v>
      </c>
      <c r="AJ13" s="70">
        <v>3320.3</v>
      </c>
      <c r="AK13" s="70">
        <v>3609</v>
      </c>
    </row>
    <row r="14" spans="1:39" ht="12.75" x14ac:dyDescent="0.2">
      <c r="A14" s="16">
        <v>417054300</v>
      </c>
      <c r="B14" s="18" t="s">
        <v>53</v>
      </c>
      <c r="C14" s="35">
        <v>719.3</v>
      </c>
      <c r="D14" s="35">
        <v>1462.3</v>
      </c>
      <c r="E14" s="35">
        <v>2331.6999999999998</v>
      </c>
      <c r="F14" s="35">
        <v>3281.3999999999996</v>
      </c>
      <c r="G14" s="35">
        <v>4232.8999999999996</v>
      </c>
      <c r="H14" s="35">
        <v>5276.5343749999993</v>
      </c>
      <c r="I14" s="35">
        <v>5833.2</v>
      </c>
      <c r="J14" s="35">
        <v>6293.4</v>
      </c>
      <c r="K14" s="35">
        <v>6360.9</v>
      </c>
      <c r="L14" s="35">
        <v>6777.5</v>
      </c>
      <c r="M14" s="35">
        <v>7236.2</v>
      </c>
      <c r="N14" s="35">
        <v>7725.3</v>
      </c>
      <c r="O14" s="79"/>
      <c r="P14" s="35">
        <v>719.9</v>
      </c>
      <c r="Q14" s="33">
        <v>1465</v>
      </c>
      <c r="R14" s="33">
        <v>2335.4</v>
      </c>
      <c r="S14" s="33">
        <v>2751.9</v>
      </c>
      <c r="T14" s="33">
        <v>3706</v>
      </c>
      <c r="U14" s="33">
        <v>4752.8999999999996</v>
      </c>
      <c r="V14" s="33">
        <v>5087</v>
      </c>
      <c r="W14" s="33">
        <v>5444.9</v>
      </c>
      <c r="X14" s="33">
        <v>5810.5</v>
      </c>
      <c r="Y14" s="33">
        <v>6228</v>
      </c>
      <c r="Z14" s="33">
        <v>6687.7</v>
      </c>
      <c r="AA14" s="3">
        <v>7177.8</v>
      </c>
      <c r="AB14" s="40">
        <v>719.9</v>
      </c>
      <c r="AC14" s="1">
        <v>1466.6</v>
      </c>
      <c r="AD14" s="33">
        <v>2339.5</v>
      </c>
      <c r="AE14" s="33">
        <v>3267.7</v>
      </c>
      <c r="AF14" s="33">
        <v>4221.8</v>
      </c>
      <c r="AG14" s="33">
        <v>5248.5</v>
      </c>
      <c r="AH14" s="33">
        <v>5418.5</v>
      </c>
      <c r="AI14" s="33">
        <v>5749.6</v>
      </c>
      <c r="AJ14" s="70">
        <v>6059.9</v>
      </c>
      <c r="AK14" s="70">
        <v>6450.5</v>
      </c>
    </row>
    <row r="15" spans="1:39" ht="12.75" x14ac:dyDescent="0.2">
      <c r="A15" s="16"/>
      <c r="B15" s="18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80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71"/>
      <c r="AK15" s="71"/>
    </row>
    <row r="16" spans="1:39" ht="12.75" x14ac:dyDescent="0.2">
      <c r="A16" s="16">
        <v>417030000</v>
      </c>
      <c r="B16" s="17" t="s">
        <v>22</v>
      </c>
      <c r="C16" s="34">
        <v>9391.6</v>
      </c>
      <c r="D16" s="34">
        <v>22243.8</v>
      </c>
      <c r="E16" s="34">
        <v>34415.5</v>
      </c>
      <c r="F16" s="34">
        <v>49316.1</v>
      </c>
      <c r="G16" s="34">
        <v>63173.2</v>
      </c>
      <c r="H16" s="34">
        <v>77683.3</v>
      </c>
      <c r="I16" s="34">
        <v>92697.4</v>
      </c>
      <c r="J16" s="34">
        <v>112297.3</v>
      </c>
      <c r="K16" s="34">
        <v>131106.9</v>
      </c>
      <c r="L16" s="34">
        <v>151110.1</v>
      </c>
      <c r="M16" s="34">
        <v>169067.8</v>
      </c>
      <c r="N16" s="34">
        <v>190086.6</v>
      </c>
      <c r="O16" s="81"/>
      <c r="P16" s="34">
        <v>9790.1</v>
      </c>
      <c r="Q16" s="34">
        <v>22781.9</v>
      </c>
      <c r="R16" s="34">
        <v>34825.4</v>
      </c>
      <c r="S16" s="34">
        <v>39042.400000000001</v>
      </c>
      <c r="T16" s="34">
        <v>44452.7</v>
      </c>
      <c r="U16" s="34">
        <v>50764.3</v>
      </c>
      <c r="V16" s="50">
        <v>58358.6</v>
      </c>
      <c r="W16" s="32">
        <v>69002.899999999994</v>
      </c>
      <c r="X16" s="32">
        <v>80732.7</v>
      </c>
      <c r="Y16" s="32">
        <v>93589</v>
      </c>
      <c r="Z16" s="32">
        <v>109590.6</v>
      </c>
      <c r="AA16" s="32">
        <v>127419.4</v>
      </c>
      <c r="AB16" s="32">
        <v>9000.6</v>
      </c>
      <c r="AC16" s="32">
        <v>20754.599999999999</v>
      </c>
      <c r="AD16" s="32">
        <v>31833.599999999999</v>
      </c>
      <c r="AE16" s="32">
        <v>38815.599999999999</v>
      </c>
      <c r="AF16" s="32">
        <v>44471.6</v>
      </c>
      <c r="AG16" s="32">
        <v>51181.599999999999</v>
      </c>
      <c r="AH16" s="32">
        <v>58537.599999999999</v>
      </c>
      <c r="AI16" s="32">
        <v>79272.600000000006</v>
      </c>
      <c r="AJ16" s="32">
        <v>93242.6</v>
      </c>
      <c r="AK16" s="32">
        <v>108029.6</v>
      </c>
    </row>
    <row r="17" spans="1:37" ht="12.75" x14ac:dyDescent="0.2">
      <c r="A17" s="16">
        <v>417032110</v>
      </c>
      <c r="B17" s="18" t="s">
        <v>23</v>
      </c>
      <c r="C17" s="35">
        <v>767.8</v>
      </c>
      <c r="D17" s="35">
        <v>1545</v>
      </c>
      <c r="E17" s="35">
        <v>2402</v>
      </c>
      <c r="F17" s="35">
        <v>3138.6</v>
      </c>
      <c r="G17" s="35">
        <v>3903.6</v>
      </c>
      <c r="H17" s="35">
        <v>4640</v>
      </c>
      <c r="I17" s="35">
        <v>5609</v>
      </c>
      <c r="J17" s="35">
        <v>6633</v>
      </c>
      <c r="K17" s="35">
        <v>8601</v>
      </c>
      <c r="L17" s="35">
        <v>10211</v>
      </c>
      <c r="M17" s="35">
        <v>12231</v>
      </c>
      <c r="N17" s="35">
        <v>13476</v>
      </c>
      <c r="O17" s="79"/>
      <c r="P17" s="35">
        <v>776</v>
      </c>
      <c r="Q17" s="35">
        <v>1568</v>
      </c>
      <c r="R17" s="35">
        <v>2430</v>
      </c>
      <c r="S17" s="35">
        <v>2485</v>
      </c>
      <c r="T17" s="35">
        <v>2672</v>
      </c>
      <c r="U17" s="35">
        <v>2937</v>
      </c>
      <c r="V17" s="47">
        <v>3326</v>
      </c>
      <c r="W17" s="33">
        <v>3999</v>
      </c>
      <c r="X17" s="33">
        <v>5305</v>
      </c>
      <c r="Y17" s="33">
        <v>6093</v>
      </c>
      <c r="Z17" s="33">
        <v>7347</v>
      </c>
      <c r="AA17" s="33">
        <v>9036</v>
      </c>
      <c r="AB17" s="33">
        <v>727</v>
      </c>
      <c r="AC17" s="33">
        <v>1448</v>
      </c>
      <c r="AD17" s="33">
        <v>2246</v>
      </c>
      <c r="AE17" s="33">
        <v>2483</v>
      </c>
      <c r="AF17" s="33">
        <v>2687</v>
      </c>
      <c r="AG17" s="33">
        <v>2965</v>
      </c>
      <c r="AH17" s="33">
        <v>3331.8</v>
      </c>
      <c r="AI17" s="33">
        <v>5038.8</v>
      </c>
      <c r="AJ17" s="70">
        <v>6140.8</v>
      </c>
      <c r="AK17" s="70">
        <v>7010.8</v>
      </c>
    </row>
    <row r="18" spans="1:37" ht="12.75" x14ac:dyDescent="0.2">
      <c r="A18" s="16">
        <v>417032117</v>
      </c>
      <c r="B18" s="19" t="s">
        <v>24</v>
      </c>
      <c r="C18" s="35">
        <v>724.7</v>
      </c>
      <c r="D18" s="35">
        <v>1197.5999999999999</v>
      </c>
      <c r="E18" s="35">
        <v>1220.0999999999999</v>
      </c>
      <c r="F18" s="35">
        <v>1229.0999999999999</v>
      </c>
      <c r="G18" s="35">
        <v>1597.3</v>
      </c>
      <c r="H18" s="35">
        <v>1606.3</v>
      </c>
      <c r="I18" s="35">
        <v>1615.3</v>
      </c>
      <c r="J18" s="35">
        <v>1630</v>
      </c>
      <c r="K18" s="35">
        <v>1645.4</v>
      </c>
      <c r="L18" s="35">
        <v>1636.4</v>
      </c>
      <c r="M18" s="35">
        <v>1645.4</v>
      </c>
      <c r="N18" s="35">
        <v>1652.1</v>
      </c>
      <c r="O18" s="79"/>
      <c r="P18" s="35">
        <v>773</v>
      </c>
      <c r="Q18" s="35">
        <v>1216</v>
      </c>
      <c r="R18" s="35">
        <v>1230.5</v>
      </c>
      <c r="S18" s="35">
        <v>1230</v>
      </c>
      <c r="T18" s="35">
        <v>1254</v>
      </c>
      <c r="U18" s="35">
        <v>874</v>
      </c>
      <c r="V18" s="47">
        <v>874.2</v>
      </c>
      <c r="W18" s="33">
        <v>880.8</v>
      </c>
      <c r="X18" s="33">
        <v>950.8</v>
      </c>
      <c r="Y18" s="33">
        <v>958.2</v>
      </c>
      <c r="Z18" s="33">
        <v>960.7</v>
      </c>
      <c r="AA18" s="33">
        <v>964.7</v>
      </c>
      <c r="AB18" s="33">
        <v>523</v>
      </c>
      <c r="AC18" s="33">
        <v>1098</v>
      </c>
      <c r="AD18" s="33">
        <v>936</v>
      </c>
      <c r="AE18" s="33">
        <v>1053.5</v>
      </c>
      <c r="AF18" s="33">
        <v>1253.5</v>
      </c>
      <c r="AG18" s="33">
        <v>1253.5999999999999</v>
      </c>
      <c r="AH18" s="33">
        <v>999</v>
      </c>
      <c r="AI18" s="33">
        <v>999</v>
      </c>
      <c r="AJ18" s="70">
        <v>999</v>
      </c>
      <c r="AK18" s="70">
        <v>999</v>
      </c>
    </row>
    <row r="19" spans="1:37" ht="12.75" x14ac:dyDescent="0.2">
      <c r="A19" s="16">
        <v>417032040</v>
      </c>
      <c r="B19" s="18" t="s">
        <v>25</v>
      </c>
      <c r="C19" s="35">
        <v>432</v>
      </c>
      <c r="D19" s="35">
        <v>893.5</v>
      </c>
      <c r="E19" s="35">
        <v>1300.5</v>
      </c>
      <c r="F19" s="35">
        <v>1683.7</v>
      </c>
      <c r="G19" s="35">
        <v>2147.5</v>
      </c>
      <c r="H19" s="35">
        <v>2530.6999999999998</v>
      </c>
      <c r="I19" s="35">
        <v>3113.2</v>
      </c>
      <c r="J19" s="35">
        <v>4084.2</v>
      </c>
      <c r="K19" s="35">
        <v>5664.2</v>
      </c>
      <c r="L19" s="35">
        <v>6463.2</v>
      </c>
      <c r="M19" s="35">
        <v>8138.2</v>
      </c>
      <c r="N19" s="35">
        <v>8762.2000000000007</v>
      </c>
      <c r="O19" s="79"/>
      <c r="P19" s="35">
        <v>437</v>
      </c>
      <c r="Q19" s="35">
        <v>907</v>
      </c>
      <c r="R19" s="35">
        <v>1314</v>
      </c>
      <c r="S19" s="35">
        <v>1345</v>
      </c>
      <c r="T19" s="35">
        <v>1532</v>
      </c>
      <c r="U19" s="35">
        <v>1621</v>
      </c>
      <c r="V19" s="47">
        <v>1819</v>
      </c>
      <c r="W19" s="33">
        <v>2486</v>
      </c>
      <c r="X19" s="33">
        <v>3486</v>
      </c>
      <c r="Y19" s="33">
        <v>3854</v>
      </c>
      <c r="Z19" s="33">
        <v>4941</v>
      </c>
      <c r="AA19" s="33">
        <v>5928</v>
      </c>
      <c r="AB19" s="33">
        <v>410</v>
      </c>
      <c r="AC19" s="33">
        <v>842</v>
      </c>
      <c r="AD19" s="33">
        <v>1218</v>
      </c>
      <c r="AE19" s="33">
        <v>1343</v>
      </c>
      <c r="AF19" s="33">
        <v>1537</v>
      </c>
      <c r="AG19" s="33">
        <v>1638</v>
      </c>
      <c r="AH19" s="33">
        <v>1827</v>
      </c>
      <c r="AI19" s="33">
        <v>3011</v>
      </c>
      <c r="AJ19" s="70">
        <v>4038</v>
      </c>
      <c r="AK19" s="70">
        <v>4438</v>
      </c>
    </row>
    <row r="20" spans="1:37" ht="12.75" x14ac:dyDescent="0.2">
      <c r="A20" s="16">
        <v>417032070</v>
      </c>
      <c r="B20" s="18" t="s">
        <v>26</v>
      </c>
      <c r="C20" s="35">
        <v>394</v>
      </c>
      <c r="D20" s="35">
        <v>1283.2</v>
      </c>
      <c r="E20" s="35">
        <v>1637.2</v>
      </c>
      <c r="F20" s="35">
        <v>1994.3</v>
      </c>
      <c r="G20" s="35">
        <v>2402.5</v>
      </c>
      <c r="H20" s="35">
        <v>2759.5</v>
      </c>
      <c r="I20" s="35">
        <v>3263.5</v>
      </c>
      <c r="J20" s="35">
        <v>4201.5</v>
      </c>
      <c r="K20" s="35">
        <v>5721.5</v>
      </c>
      <c r="L20" s="35">
        <v>6506.5</v>
      </c>
      <c r="M20" s="35">
        <v>8243.5</v>
      </c>
      <c r="N20" s="35">
        <v>9285.5</v>
      </c>
      <c r="O20" s="79"/>
      <c r="P20" s="35">
        <v>398</v>
      </c>
      <c r="Q20" s="35">
        <v>1298</v>
      </c>
      <c r="R20" s="35">
        <v>1662</v>
      </c>
      <c r="S20" s="35">
        <v>1672</v>
      </c>
      <c r="T20" s="35">
        <v>1726</v>
      </c>
      <c r="U20" s="35">
        <v>1790</v>
      </c>
      <c r="V20" s="47">
        <v>1910</v>
      </c>
      <c r="W20" s="33">
        <v>2560</v>
      </c>
      <c r="X20" s="33">
        <v>3492</v>
      </c>
      <c r="Y20" s="33">
        <v>3813</v>
      </c>
      <c r="Z20" s="33">
        <v>4945</v>
      </c>
      <c r="AA20" s="33">
        <v>6132</v>
      </c>
      <c r="AB20" s="33">
        <v>372</v>
      </c>
      <c r="AC20" s="33">
        <v>1203</v>
      </c>
      <c r="AD20" s="33">
        <v>1543</v>
      </c>
      <c r="AE20" s="33">
        <v>1668</v>
      </c>
      <c r="AF20" s="33">
        <v>1736</v>
      </c>
      <c r="AG20" s="33">
        <v>1809</v>
      </c>
      <c r="AH20" s="33">
        <v>1916</v>
      </c>
      <c r="AI20" s="33">
        <v>3086</v>
      </c>
      <c r="AJ20" s="70">
        <v>4021</v>
      </c>
      <c r="AK20" s="70">
        <v>4397</v>
      </c>
    </row>
    <row r="21" spans="1:37" ht="12.75" x14ac:dyDescent="0.2">
      <c r="A21" s="16">
        <v>417032150</v>
      </c>
      <c r="B21" s="18" t="s">
        <v>27</v>
      </c>
      <c r="C21" s="35">
        <v>741</v>
      </c>
      <c r="D21" s="35">
        <v>2043.4</v>
      </c>
      <c r="E21" s="35">
        <v>2830.1</v>
      </c>
      <c r="F21" s="35">
        <v>3688.3</v>
      </c>
      <c r="G21" s="35">
        <v>4475</v>
      </c>
      <c r="H21" s="35">
        <v>5333</v>
      </c>
      <c r="I21" s="35">
        <v>6373</v>
      </c>
      <c r="J21" s="35">
        <v>7192</v>
      </c>
      <c r="K21" s="35">
        <v>8260</v>
      </c>
      <c r="L21" s="35">
        <v>11134</v>
      </c>
      <c r="M21" s="35">
        <v>13038</v>
      </c>
      <c r="N21" s="35">
        <v>14602</v>
      </c>
      <c r="O21" s="79"/>
      <c r="P21" s="35">
        <v>750</v>
      </c>
      <c r="Q21" s="35">
        <v>2065</v>
      </c>
      <c r="R21" s="35">
        <v>2860</v>
      </c>
      <c r="S21" s="35">
        <v>2884</v>
      </c>
      <c r="T21" s="35">
        <v>3082</v>
      </c>
      <c r="U21" s="35">
        <v>3382</v>
      </c>
      <c r="V21" s="47">
        <v>3669</v>
      </c>
      <c r="W21" s="33">
        <v>4353</v>
      </c>
      <c r="X21" s="33">
        <v>5073</v>
      </c>
      <c r="Y21" s="33">
        <v>6571</v>
      </c>
      <c r="Z21" s="33">
        <v>7858</v>
      </c>
      <c r="AA21" s="33">
        <v>9656</v>
      </c>
      <c r="AB21" s="33">
        <v>698</v>
      </c>
      <c r="AC21" s="33">
        <v>1910</v>
      </c>
      <c r="AD21" s="33">
        <v>2656</v>
      </c>
      <c r="AE21" s="33">
        <v>2882</v>
      </c>
      <c r="AF21" s="33">
        <v>3103</v>
      </c>
      <c r="AG21" s="33">
        <v>3415</v>
      </c>
      <c r="AH21" s="33">
        <v>3675</v>
      </c>
      <c r="AI21" s="33">
        <v>5398</v>
      </c>
      <c r="AJ21" s="70">
        <v>5870</v>
      </c>
      <c r="AK21" s="70">
        <v>7559</v>
      </c>
    </row>
    <row r="22" spans="1:37" ht="12.75" x14ac:dyDescent="0.2">
      <c r="A22" s="16">
        <v>417032157</v>
      </c>
      <c r="B22" s="19" t="s">
        <v>28</v>
      </c>
      <c r="C22" s="35">
        <v>715</v>
      </c>
      <c r="D22" s="35">
        <v>1532.9</v>
      </c>
      <c r="E22" s="35">
        <v>1771.5</v>
      </c>
      <c r="F22" s="35">
        <v>1776.4</v>
      </c>
      <c r="G22" s="35">
        <v>2491.4</v>
      </c>
      <c r="H22" s="35">
        <v>2496.6</v>
      </c>
      <c r="I22" s="35">
        <v>2501.8000000000002</v>
      </c>
      <c r="J22" s="35">
        <v>2507</v>
      </c>
      <c r="K22" s="35">
        <v>2512.1</v>
      </c>
      <c r="L22" s="35">
        <v>2526.1</v>
      </c>
      <c r="M22" s="35">
        <v>2531.3000000000002</v>
      </c>
      <c r="N22" s="35">
        <v>2531.3000000000002</v>
      </c>
      <c r="O22" s="79"/>
      <c r="P22" s="35">
        <v>779</v>
      </c>
      <c r="Q22" s="35">
        <v>1553</v>
      </c>
      <c r="R22" s="35">
        <v>1786</v>
      </c>
      <c r="S22" s="35">
        <v>1786</v>
      </c>
      <c r="T22" s="35">
        <v>1765</v>
      </c>
      <c r="U22" s="35">
        <v>1282</v>
      </c>
      <c r="V22" s="47">
        <v>1282.4000000000001</v>
      </c>
      <c r="W22" s="33">
        <v>1287</v>
      </c>
      <c r="X22" s="33">
        <v>1437</v>
      </c>
      <c r="Y22" s="33">
        <v>1464</v>
      </c>
      <c r="Z22" s="33">
        <v>1468.6</v>
      </c>
      <c r="AA22" s="33">
        <v>1473.6</v>
      </c>
      <c r="AB22" s="33">
        <v>623</v>
      </c>
      <c r="AC22" s="33">
        <v>1393</v>
      </c>
      <c r="AD22" s="33">
        <v>1368</v>
      </c>
      <c r="AE22" s="33">
        <v>1543</v>
      </c>
      <c r="AF22" s="33">
        <v>1780</v>
      </c>
      <c r="AG22" s="33">
        <v>1780.1</v>
      </c>
      <c r="AH22" s="33">
        <v>1780.1</v>
      </c>
      <c r="AI22" s="33">
        <v>1780.1</v>
      </c>
      <c r="AJ22" s="70">
        <v>1780.1</v>
      </c>
      <c r="AK22" s="70">
        <v>1780.1</v>
      </c>
    </row>
    <row r="23" spans="1:37" ht="12.75" x14ac:dyDescent="0.2">
      <c r="A23" s="16">
        <v>417032200</v>
      </c>
      <c r="B23" s="18" t="s">
        <v>29</v>
      </c>
      <c r="C23" s="35">
        <v>634</v>
      </c>
      <c r="D23" s="35">
        <v>2323.5</v>
      </c>
      <c r="E23" s="35">
        <v>2910.5</v>
      </c>
      <c r="F23" s="35">
        <v>3499.7</v>
      </c>
      <c r="G23" s="35">
        <v>4357.8999999999996</v>
      </c>
      <c r="H23" s="35">
        <v>4945.8999999999996</v>
      </c>
      <c r="I23" s="35">
        <v>5533.9</v>
      </c>
      <c r="J23" s="35">
        <v>7354.9</v>
      </c>
      <c r="K23" s="35">
        <v>9026.9</v>
      </c>
      <c r="L23" s="35">
        <v>11125.9</v>
      </c>
      <c r="M23" s="35">
        <v>12858.1</v>
      </c>
      <c r="N23" s="35">
        <v>16036.1</v>
      </c>
      <c r="O23" s="79"/>
      <c r="P23" s="35">
        <v>669.1</v>
      </c>
      <c r="Q23" s="35">
        <v>2356.1</v>
      </c>
      <c r="R23" s="35">
        <v>2943.1</v>
      </c>
      <c r="S23" s="35">
        <v>2969.1</v>
      </c>
      <c r="T23" s="35">
        <v>3076.1</v>
      </c>
      <c r="U23" s="35">
        <v>3211.1</v>
      </c>
      <c r="V23" s="47">
        <v>3589.1</v>
      </c>
      <c r="W23" s="33">
        <v>4524.1000000000004</v>
      </c>
      <c r="X23" s="33">
        <v>3651.1</v>
      </c>
      <c r="Y23" s="33">
        <v>6896.1</v>
      </c>
      <c r="Z23" s="33">
        <v>8141.1</v>
      </c>
      <c r="AA23" s="33">
        <v>11197.1</v>
      </c>
      <c r="AB23" s="33">
        <v>649</v>
      </c>
      <c r="AC23" s="33">
        <v>2191</v>
      </c>
      <c r="AD23" s="33">
        <v>2763</v>
      </c>
      <c r="AE23" s="33">
        <v>2970</v>
      </c>
      <c r="AF23" s="33">
        <v>3095</v>
      </c>
      <c r="AG23" s="33">
        <v>3248</v>
      </c>
      <c r="AH23" s="33">
        <v>3602</v>
      </c>
      <c r="AI23" s="33">
        <v>5572</v>
      </c>
      <c r="AJ23" s="70">
        <v>6559</v>
      </c>
      <c r="AK23" s="70">
        <v>8027</v>
      </c>
    </row>
    <row r="24" spans="1:37" ht="12.75" x14ac:dyDescent="0.2">
      <c r="A24" s="16">
        <v>417032207</v>
      </c>
      <c r="B24" s="19" t="s">
        <v>30</v>
      </c>
      <c r="C24" s="35">
        <v>54</v>
      </c>
      <c r="D24" s="35">
        <v>119.3</v>
      </c>
      <c r="E24" s="35">
        <v>252.9</v>
      </c>
      <c r="F24" s="35">
        <v>274.10000000000002</v>
      </c>
      <c r="G24" s="35">
        <v>375.9</v>
      </c>
      <c r="H24" s="35">
        <v>397</v>
      </c>
      <c r="I24" s="35">
        <v>418.1</v>
      </c>
      <c r="J24" s="35">
        <v>439.2</v>
      </c>
      <c r="K24" s="35">
        <v>469.2</v>
      </c>
      <c r="L24" s="35">
        <v>496.2</v>
      </c>
      <c r="M24" s="35">
        <v>517.29999999999995</v>
      </c>
      <c r="N24" s="35">
        <v>594.70000000000005</v>
      </c>
      <c r="O24" s="79"/>
      <c r="P24" s="35">
        <v>56</v>
      </c>
      <c r="Q24" s="35">
        <v>121.6</v>
      </c>
      <c r="R24" s="35">
        <v>254.6</v>
      </c>
      <c r="S24" s="35">
        <v>274.60000000000002</v>
      </c>
      <c r="T24" s="35">
        <v>298</v>
      </c>
      <c r="U24" s="35">
        <v>234.1</v>
      </c>
      <c r="V24" s="47">
        <v>234.8</v>
      </c>
      <c r="W24" s="33">
        <v>240.6</v>
      </c>
      <c r="X24" s="33">
        <v>290.60000000000002</v>
      </c>
      <c r="Y24" s="33">
        <v>302.60000000000002</v>
      </c>
      <c r="Z24" s="33">
        <v>306</v>
      </c>
      <c r="AA24" s="33">
        <v>363</v>
      </c>
      <c r="AB24" s="33">
        <v>48</v>
      </c>
      <c r="AC24" s="33">
        <v>110.7</v>
      </c>
      <c r="AD24" s="33">
        <v>192.4</v>
      </c>
      <c r="AE24" s="33">
        <v>240.1</v>
      </c>
      <c r="AF24" s="33">
        <v>298</v>
      </c>
      <c r="AG24" s="33">
        <v>298.10000000000002</v>
      </c>
      <c r="AH24" s="33">
        <v>298.10000000000002</v>
      </c>
      <c r="AI24" s="33">
        <v>298.10000000000002</v>
      </c>
      <c r="AJ24" s="70">
        <v>301.89999999999998</v>
      </c>
      <c r="AK24" s="70">
        <v>301.89999999999998</v>
      </c>
    </row>
    <row r="25" spans="1:37" s="15" customFormat="1" ht="12.75" x14ac:dyDescent="0.2">
      <c r="A25" s="16">
        <v>417032230</v>
      </c>
      <c r="B25" s="18" t="s">
        <v>31</v>
      </c>
      <c r="C25" s="35">
        <v>101.2</v>
      </c>
      <c r="D25" s="35">
        <v>281.10000000000002</v>
      </c>
      <c r="E25" s="35">
        <v>509.1</v>
      </c>
      <c r="F25" s="35">
        <v>1215</v>
      </c>
      <c r="G25" s="35">
        <v>1356.1</v>
      </c>
      <c r="H25" s="35">
        <v>2061.8000000000002</v>
      </c>
      <c r="I25" s="35">
        <v>2792.6</v>
      </c>
      <c r="J25" s="35">
        <v>3537.6</v>
      </c>
      <c r="K25" s="35">
        <v>3958.6</v>
      </c>
      <c r="L25" s="35">
        <v>4207.6000000000004</v>
      </c>
      <c r="M25" s="35">
        <v>4638.3999999999996</v>
      </c>
      <c r="N25" s="35">
        <v>4766.3999999999996</v>
      </c>
      <c r="O25" s="79"/>
      <c r="P25" s="35">
        <v>101.9</v>
      </c>
      <c r="Q25" s="35">
        <v>283.89999999999998</v>
      </c>
      <c r="R25" s="35">
        <v>508.9</v>
      </c>
      <c r="S25" s="35">
        <v>843.5</v>
      </c>
      <c r="T25" s="35">
        <v>908.5</v>
      </c>
      <c r="U25" s="35">
        <v>1140.5</v>
      </c>
      <c r="V25" s="47">
        <v>1461.5</v>
      </c>
      <c r="W25" s="33">
        <v>1815.5</v>
      </c>
      <c r="X25" s="33">
        <v>2122.5</v>
      </c>
      <c r="Y25" s="33">
        <v>2256.5</v>
      </c>
      <c r="Z25" s="33">
        <v>2390.5</v>
      </c>
      <c r="AA25" s="33">
        <v>2988.5</v>
      </c>
      <c r="AB25" s="33">
        <v>82</v>
      </c>
      <c r="AC25" s="33">
        <v>256</v>
      </c>
      <c r="AD25" s="33">
        <v>435</v>
      </c>
      <c r="AE25" s="33">
        <v>832</v>
      </c>
      <c r="AF25" s="33">
        <v>909</v>
      </c>
      <c r="AG25" s="33">
        <v>1144</v>
      </c>
      <c r="AH25" s="33">
        <v>1465</v>
      </c>
      <c r="AI25" s="33">
        <v>2315</v>
      </c>
      <c r="AJ25" s="70">
        <v>2423</v>
      </c>
      <c r="AK25" s="70">
        <v>2573</v>
      </c>
    </row>
    <row r="26" spans="1:37" ht="12.75" x14ac:dyDescent="0.2">
      <c r="A26" s="16">
        <v>417032250</v>
      </c>
      <c r="B26" s="18" t="s">
        <v>32</v>
      </c>
      <c r="C26" s="35">
        <v>542</v>
      </c>
      <c r="D26" s="35">
        <v>1125</v>
      </c>
      <c r="E26" s="35">
        <v>1679</v>
      </c>
      <c r="F26" s="35">
        <v>2509.6999999999998</v>
      </c>
      <c r="G26" s="35">
        <v>3284.2</v>
      </c>
      <c r="H26" s="35">
        <v>4114.5</v>
      </c>
      <c r="I26" s="35">
        <v>4786.7</v>
      </c>
      <c r="J26" s="35">
        <v>6354.7</v>
      </c>
      <c r="K26" s="35">
        <v>5996.7</v>
      </c>
      <c r="L26" s="35">
        <v>8295.7000000000007</v>
      </c>
      <c r="M26" s="35">
        <v>9392.7000000000007</v>
      </c>
      <c r="N26" s="35">
        <v>9840.2000000000007</v>
      </c>
      <c r="O26" s="79"/>
      <c r="P26" s="35">
        <v>557</v>
      </c>
      <c r="Q26" s="35">
        <v>1146</v>
      </c>
      <c r="R26" s="35">
        <v>1701</v>
      </c>
      <c r="S26" s="35">
        <v>1729</v>
      </c>
      <c r="T26" s="35">
        <v>2318</v>
      </c>
      <c r="U26" s="35">
        <v>2441</v>
      </c>
      <c r="V26" s="47">
        <v>2986</v>
      </c>
      <c r="W26" s="33">
        <v>3773</v>
      </c>
      <c r="X26" s="33">
        <v>4198</v>
      </c>
      <c r="Y26" s="33">
        <v>4683</v>
      </c>
      <c r="Z26" s="33">
        <v>5168</v>
      </c>
      <c r="AA26" s="33">
        <v>6355</v>
      </c>
      <c r="AB26" s="33">
        <v>517</v>
      </c>
      <c r="AC26" s="33">
        <v>1062</v>
      </c>
      <c r="AD26" s="33">
        <v>1548</v>
      </c>
      <c r="AE26" s="33">
        <v>1726</v>
      </c>
      <c r="AF26" s="33">
        <v>2330</v>
      </c>
      <c r="AG26" s="33">
        <v>2467</v>
      </c>
      <c r="AH26" s="33">
        <v>2994</v>
      </c>
      <c r="AI26" s="33">
        <v>4311</v>
      </c>
      <c r="AJ26" s="70">
        <v>4828</v>
      </c>
      <c r="AK26" s="70">
        <v>5398</v>
      </c>
    </row>
    <row r="27" spans="1:37" ht="12.75" x14ac:dyDescent="0.2">
      <c r="A27" s="16">
        <v>417032300</v>
      </c>
      <c r="B27" s="18" t="s">
        <v>34</v>
      </c>
      <c r="C27" s="35">
        <v>24</v>
      </c>
      <c r="D27" s="35">
        <v>71.7</v>
      </c>
      <c r="E27" s="35">
        <v>129.69999999999999</v>
      </c>
      <c r="F27" s="35">
        <v>250.3</v>
      </c>
      <c r="G27" s="35">
        <v>373.4</v>
      </c>
      <c r="H27" s="35">
        <v>494</v>
      </c>
      <c r="I27" s="35">
        <v>614.6</v>
      </c>
      <c r="J27" s="35">
        <v>1301.5999999999999</v>
      </c>
      <c r="K27" s="35">
        <v>1722.6</v>
      </c>
      <c r="L27" s="35">
        <v>1939.6</v>
      </c>
      <c r="M27" s="35">
        <v>2428.6</v>
      </c>
      <c r="N27" s="35">
        <v>2522.6</v>
      </c>
      <c r="O27" s="79"/>
      <c r="P27" s="35">
        <v>24</v>
      </c>
      <c r="Q27" s="35">
        <v>71.7</v>
      </c>
      <c r="R27" s="35">
        <v>129.69999999999999</v>
      </c>
      <c r="S27" s="35">
        <v>147.69999999999999</v>
      </c>
      <c r="T27" s="35">
        <v>239.7</v>
      </c>
      <c r="U27" s="35">
        <v>281.7</v>
      </c>
      <c r="V27" s="47">
        <v>335.7</v>
      </c>
      <c r="W27" s="33">
        <v>663.7</v>
      </c>
      <c r="X27" s="33">
        <v>927.7</v>
      </c>
      <c r="Y27" s="33">
        <v>1059.7</v>
      </c>
      <c r="Z27" s="33">
        <v>1215.7</v>
      </c>
      <c r="AA27" s="33">
        <v>1567.7</v>
      </c>
      <c r="AB27" s="33">
        <v>19.5</v>
      </c>
      <c r="AC27" s="33">
        <v>64.5</v>
      </c>
      <c r="AD27" s="33">
        <v>112.5</v>
      </c>
      <c r="AE27" s="33">
        <v>145.5</v>
      </c>
      <c r="AF27" s="33">
        <v>240.5</v>
      </c>
      <c r="AG27" s="33">
        <v>282.5</v>
      </c>
      <c r="AH27" s="33">
        <v>335.7</v>
      </c>
      <c r="AI27" s="33">
        <v>763.7</v>
      </c>
      <c r="AJ27" s="70">
        <v>1061.7</v>
      </c>
      <c r="AK27" s="70">
        <v>1215.7</v>
      </c>
    </row>
    <row r="28" spans="1:37" ht="12.75" x14ac:dyDescent="0.2">
      <c r="A28" s="16">
        <v>417034100</v>
      </c>
      <c r="B28" s="18" t="s">
        <v>35</v>
      </c>
      <c r="C28" s="35">
        <v>2152</v>
      </c>
      <c r="D28" s="35">
        <v>5569.6</v>
      </c>
      <c r="E28" s="35">
        <v>9186.6</v>
      </c>
      <c r="F28" s="35">
        <v>13753.4</v>
      </c>
      <c r="G28" s="35">
        <v>18618.599999999999</v>
      </c>
      <c r="H28" s="35">
        <v>23282.7</v>
      </c>
      <c r="I28" s="35">
        <v>28790.7</v>
      </c>
      <c r="J28" s="35">
        <v>34496.6</v>
      </c>
      <c r="K28" s="35">
        <v>40268.6</v>
      </c>
      <c r="L28" s="35">
        <v>46193.599999999999</v>
      </c>
      <c r="M28" s="35">
        <v>48566.6</v>
      </c>
      <c r="N28" s="35">
        <v>58088.3</v>
      </c>
      <c r="O28" s="79"/>
      <c r="P28" s="35">
        <v>2337</v>
      </c>
      <c r="Q28" s="35">
        <v>5735.3</v>
      </c>
      <c r="R28" s="35">
        <v>9435.2999999999993</v>
      </c>
      <c r="S28" s="35">
        <v>12421.7</v>
      </c>
      <c r="T28" s="35">
        <v>14022.7</v>
      </c>
      <c r="U28" s="35">
        <v>15887.7</v>
      </c>
      <c r="V28" s="47">
        <v>19107.7</v>
      </c>
      <c r="W28" s="33">
        <v>22603.7</v>
      </c>
      <c r="X28" s="33">
        <v>27802.7</v>
      </c>
      <c r="Y28" s="33">
        <v>32283.7</v>
      </c>
      <c r="Z28" s="33">
        <v>38627.699999999997</v>
      </c>
      <c r="AA28" s="33">
        <v>41752.699999999997</v>
      </c>
      <c r="AB28" s="33">
        <v>2316</v>
      </c>
      <c r="AC28" s="33">
        <v>5347</v>
      </c>
      <c r="AD28" s="33">
        <v>8868</v>
      </c>
      <c r="AE28" s="33">
        <v>12489</v>
      </c>
      <c r="AF28" s="33">
        <v>14136</v>
      </c>
      <c r="AG28" s="33">
        <v>16249</v>
      </c>
      <c r="AH28" s="33">
        <v>19456</v>
      </c>
      <c r="AI28" s="33">
        <v>25300</v>
      </c>
      <c r="AJ28" s="70">
        <v>30794</v>
      </c>
      <c r="AK28" s="70">
        <v>38354</v>
      </c>
    </row>
    <row r="29" spans="1:37" ht="12.75" x14ac:dyDescent="0.2">
      <c r="A29" s="16">
        <v>417034400</v>
      </c>
      <c r="B29" s="18" t="s">
        <v>36</v>
      </c>
      <c r="C29" s="35">
        <v>2701.9</v>
      </c>
      <c r="D29" s="35">
        <v>3900.7</v>
      </c>
      <c r="E29" s="35">
        <v>5798.7</v>
      </c>
      <c r="F29" s="35">
        <v>8928.2999999999993</v>
      </c>
      <c r="G29" s="35">
        <v>10970.3</v>
      </c>
      <c r="H29" s="35">
        <v>13075.7</v>
      </c>
      <c r="I29" s="35">
        <v>14780.8</v>
      </c>
      <c r="J29" s="35">
        <v>16161.9</v>
      </c>
      <c r="K29" s="35">
        <v>17882.900000000001</v>
      </c>
      <c r="L29" s="35">
        <v>19040.900000000001</v>
      </c>
      <c r="M29" s="35">
        <v>20935.900000000001</v>
      </c>
      <c r="N29" s="35">
        <v>22189.9</v>
      </c>
      <c r="O29" s="79"/>
      <c r="P29" s="35">
        <v>2798</v>
      </c>
      <c r="Q29" s="35">
        <v>4009</v>
      </c>
      <c r="R29" s="35">
        <v>5884</v>
      </c>
      <c r="S29" s="35">
        <v>5960</v>
      </c>
      <c r="T29" s="35">
        <v>7024</v>
      </c>
      <c r="U29" s="35">
        <v>8609</v>
      </c>
      <c r="V29" s="47">
        <v>9251</v>
      </c>
      <c r="W29" s="33">
        <v>9597</v>
      </c>
      <c r="X29" s="33">
        <v>10721</v>
      </c>
      <c r="Y29" s="33">
        <v>10942</v>
      </c>
      <c r="Z29" s="33">
        <v>11977</v>
      </c>
      <c r="AA29" s="33">
        <v>13664</v>
      </c>
      <c r="AB29" s="33">
        <v>2375</v>
      </c>
      <c r="AC29" s="33">
        <v>3586</v>
      </c>
      <c r="AD29" s="33">
        <v>5238</v>
      </c>
      <c r="AE29" s="33">
        <v>5902</v>
      </c>
      <c r="AF29" s="33">
        <v>7032</v>
      </c>
      <c r="AG29" s="33">
        <v>8634</v>
      </c>
      <c r="AH29" s="33">
        <v>9279</v>
      </c>
      <c r="AI29" s="33">
        <v>10703</v>
      </c>
      <c r="AJ29" s="70">
        <v>12126</v>
      </c>
      <c r="AK29" s="70">
        <v>12383</v>
      </c>
    </row>
    <row r="30" spans="1:37" ht="12.75" x14ac:dyDescent="0.2">
      <c r="A30" s="16">
        <v>417034300</v>
      </c>
      <c r="B30" s="18" t="s">
        <v>37</v>
      </c>
      <c r="C30" s="35">
        <v>242</v>
      </c>
      <c r="D30" s="35">
        <v>673.3</v>
      </c>
      <c r="E30" s="35">
        <v>968.3</v>
      </c>
      <c r="F30" s="35">
        <v>1242.4000000000001</v>
      </c>
      <c r="G30" s="35">
        <v>1686.2</v>
      </c>
      <c r="H30" s="35">
        <v>1959.9</v>
      </c>
      <c r="I30" s="35">
        <v>2259.8000000000002</v>
      </c>
      <c r="J30" s="35">
        <v>3886.8</v>
      </c>
      <c r="K30" s="35">
        <v>4141.8</v>
      </c>
      <c r="L30" s="35">
        <v>4609.8</v>
      </c>
      <c r="M30" s="35">
        <v>5929.8</v>
      </c>
      <c r="N30" s="35">
        <v>6492.6</v>
      </c>
      <c r="O30" s="79"/>
      <c r="P30" s="35">
        <v>250</v>
      </c>
      <c r="Q30" s="35">
        <v>688</v>
      </c>
      <c r="R30" s="35">
        <v>987</v>
      </c>
      <c r="S30" s="35">
        <v>994</v>
      </c>
      <c r="T30" s="35">
        <v>1140</v>
      </c>
      <c r="U30" s="35">
        <v>1272</v>
      </c>
      <c r="V30" s="47">
        <v>1417</v>
      </c>
      <c r="W30" s="33">
        <v>2293</v>
      </c>
      <c r="X30" s="33">
        <v>2524</v>
      </c>
      <c r="Y30" s="33">
        <v>2647</v>
      </c>
      <c r="Z30" s="33">
        <v>3445</v>
      </c>
      <c r="AA30" s="33">
        <v>4142</v>
      </c>
      <c r="AB30" s="33">
        <v>214.5</v>
      </c>
      <c r="AC30" s="33">
        <v>570.5</v>
      </c>
      <c r="AD30" s="33">
        <v>885.5</v>
      </c>
      <c r="AE30" s="33">
        <v>987.5</v>
      </c>
      <c r="AF30" s="33">
        <v>1144.5</v>
      </c>
      <c r="AG30" s="33">
        <v>1272.5</v>
      </c>
      <c r="AH30" s="33">
        <v>1421.5</v>
      </c>
      <c r="AI30" s="33">
        <v>2626.5</v>
      </c>
      <c r="AJ30" s="70">
        <v>2857.5</v>
      </c>
      <c r="AK30" s="70">
        <v>2994.5</v>
      </c>
    </row>
    <row r="31" spans="1:37" ht="12.75" x14ac:dyDescent="0.2">
      <c r="A31" s="16">
        <v>417034200</v>
      </c>
      <c r="B31" s="18" t="s">
        <v>38</v>
      </c>
      <c r="C31" s="35">
        <v>659.7</v>
      </c>
      <c r="D31" s="35">
        <v>2533.9</v>
      </c>
      <c r="E31" s="35">
        <v>5063.8999999999996</v>
      </c>
      <c r="F31" s="35">
        <v>7412.4</v>
      </c>
      <c r="G31" s="35">
        <v>9598</v>
      </c>
      <c r="H31" s="35">
        <v>12485.7</v>
      </c>
      <c r="I31" s="35">
        <v>14779.6</v>
      </c>
      <c r="J31" s="35">
        <v>17092.5</v>
      </c>
      <c r="K31" s="35">
        <v>18862.099999999999</v>
      </c>
      <c r="L31" s="35">
        <v>21382.3</v>
      </c>
      <c r="M31" s="35">
        <v>22667</v>
      </c>
      <c r="N31" s="35">
        <v>24024.799999999999</v>
      </c>
      <c r="O31" s="79"/>
      <c r="P31" s="35">
        <v>692.1</v>
      </c>
      <c r="Q31" s="35">
        <v>2653.9</v>
      </c>
      <c r="R31" s="35">
        <v>4970.3999999999996</v>
      </c>
      <c r="S31" s="35">
        <v>5591.4</v>
      </c>
      <c r="T31" s="35">
        <v>6711.7</v>
      </c>
      <c r="U31" s="35">
        <v>8191.3</v>
      </c>
      <c r="V31" s="47">
        <v>9486.6</v>
      </c>
      <c r="W31" s="33">
        <v>10334.9</v>
      </c>
      <c r="X31" s="33">
        <v>11429.7</v>
      </c>
      <c r="Y31" s="33">
        <v>12490</v>
      </c>
      <c r="Z31" s="33">
        <v>13534.6</v>
      </c>
      <c r="AA31" s="33">
        <v>15000.4</v>
      </c>
      <c r="AB31" s="33">
        <v>620.6</v>
      </c>
      <c r="AC31" s="33">
        <v>2274.6</v>
      </c>
      <c r="AD31" s="33">
        <v>4320.6000000000004</v>
      </c>
      <c r="AE31" s="33">
        <v>5387.6</v>
      </c>
      <c r="AF31" s="33">
        <v>6521.6</v>
      </c>
      <c r="AG31" s="33">
        <v>8057.6</v>
      </c>
      <c r="AH31" s="33">
        <v>9234.6</v>
      </c>
      <c r="AI31" s="33">
        <v>11147.6</v>
      </c>
      <c r="AJ31" s="70">
        <v>12523.6</v>
      </c>
      <c r="AK31" s="70">
        <v>13679.6</v>
      </c>
    </row>
    <row r="32" spans="1:37" ht="12.75" x14ac:dyDescent="0.2">
      <c r="A32" s="16"/>
      <c r="B32" s="1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80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71"/>
      <c r="AK32" s="71"/>
    </row>
    <row r="33" spans="1:37" s="15" customFormat="1" x14ac:dyDescent="0.2">
      <c r="A33" s="16">
        <v>417020000</v>
      </c>
      <c r="B33" s="17" t="s">
        <v>13</v>
      </c>
      <c r="C33" s="32">
        <v>10293.9</v>
      </c>
      <c r="D33" s="32">
        <v>20252.800000000003</v>
      </c>
      <c r="E33" s="32">
        <v>30349.8</v>
      </c>
      <c r="F33" s="32">
        <v>40706.1</v>
      </c>
      <c r="G33" s="32">
        <v>55754.5</v>
      </c>
      <c r="H33" s="32">
        <v>74664.5</v>
      </c>
      <c r="I33" s="32">
        <v>93906.1</v>
      </c>
      <c r="J33" s="32">
        <v>113547.1</v>
      </c>
      <c r="K33" s="32">
        <v>154534.6</v>
      </c>
      <c r="L33" s="32">
        <v>196175.8</v>
      </c>
      <c r="M33" s="32">
        <v>237729.2</v>
      </c>
      <c r="N33" s="32">
        <v>286841</v>
      </c>
      <c r="O33" s="78"/>
      <c r="P33" s="32">
        <v>10530.3</v>
      </c>
      <c r="Q33" s="32">
        <v>20609.099999999999</v>
      </c>
      <c r="R33" s="32">
        <v>30597.1</v>
      </c>
      <c r="S33" s="32">
        <v>31626.2</v>
      </c>
      <c r="T33" s="32">
        <v>32831.9</v>
      </c>
      <c r="U33" s="32">
        <v>34087.699999999997</v>
      </c>
      <c r="V33" s="50">
        <v>35422.300000000003</v>
      </c>
      <c r="W33" s="32">
        <v>36701.300000000003</v>
      </c>
      <c r="X33" s="32">
        <v>39780</v>
      </c>
      <c r="Y33" s="32">
        <v>43538.7</v>
      </c>
      <c r="Z33" s="32">
        <v>47215.8</v>
      </c>
      <c r="AA33" s="32">
        <v>50999.6</v>
      </c>
      <c r="AB33" s="32">
        <v>9225.5</v>
      </c>
      <c r="AC33" s="15">
        <v>17792.099999999999</v>
      </c>
      <c r="AD33" s="32">
        <v>26430.5</v>
      </c>
      <c r="AE33" s="32">
        <v>35152.400000000001</v>
      </c>
      <c r="AF33" s="32">
        <v>43766.1</v>
      </c>
      <c r="AG33" s="32">
        <v>52415.8</v>
      </c>
      <c r="AH33" s="32">
        <v>61155.5</v>
      </c>
      <c r="AI33" s="32">
        <v>69825.8</v>
      </c>
      <c r="AJ33" s="32">
        <v>78551.100000000006</v>
      </c>
      <c r="AK33" s="32">
        <v>87225.4</v>
      </c>
    </row>
    <row r="34" spans="1:37" x14ac:dyDescent="0.2">
      <c r="A34" s="16">
        <v>417022050</v>
      </c>
      <c r="B34" s="18" t="s">
        <v>14</v>
      </c>
      <c r="C34" s="33">
        <v>915</v>
      </c>
      <c r="D34" s="33">
        <v>1842</v>
      </c>
      <c r="E34" s="33">
        <v>2780</v>
      </c>
      <c r="F34" s="33">
        <v>3725</v>
      </c>
      <c r="G34" s="33">
        <v>5403</v>
      </c>
      <c r="H34" s="33">
        <v>7678</v>
      </c>
      <c r="I34" s="33">
        <v>9656.9303303205543</v>
      </c>
      <c r="J34" s="33">
        <v>12278</v>
      </c>
      <c r="K34" s="33">
        <v>14023</v>
      </c>
      <c r="L34" s="33">
        <v>21675.8</v>
      </c>
      <c r="M34" s="37">
        <v>26563</v>
      </c>
      <c r="N34" s="33">
        <v>28818</v>
      </c>
      <c r="O34" s="82"/>
      <c r="P34" s="33">
        <v>925.94999999999993</v>
      </c>
      <c r="Q34" s="33">
        <v>1864.4499999999998</v>
      </c>
      <c r="R34" s="33">
        <v>2696.5</v>
      </c>
      <c r="S34" s="33">
        <v>2821.5</v>
      </c>
      <c r="T34" s="33">
        <v>2946.5</v>
      </c>
      <c r="U34" s="33">
        <v>3032</v>
      </c>
      <c r="V34" s="47">
        <v>3123.6</v>
      </c>
      <c r="W34" s="33">
        <v>3252.1</v>
      </c>
      <c r="X34" s="33">
        <v>3524.5</v>
      </c>
      <c r="Y34" s="33">
        <v>3853.2</v>
      </c>
      <c r="Z34" s="33">
        <v>4178.6000000000004</v>
      </c>
      <c r="AA34" s="33">
        <v>5043.6000000000004</v>
      </c>
      <c r="AB34" s="33">
        <v>811</v>
      </c>
      <c r="AC34" s="33">
        <v>1775.6</v>
      </c>
      <c r="AD34" s="33">
        <v>2745.5</v>
      </c>
      <c r="AE34" s="33">
        <v>3880.7</v>
      </c>
      <c r="AF34" s="33">
        <v>4831.6000000000004</v>
      </c>
      <c r="AG34" s="33">
        <v>5840.4</v>
      </c>
      <c r="AH34" s="33">
        <v>6400.5</v>
      </c>
      <c r="AI34" s="70">
        <v>7389</v>
      </c>
      <c r="AJ34" s="70">
        <v>8377.5</v>
      </c>
      <c r="AK34" s="70">
        <v>9366</v>
      </c>
    </row>
    <row r="35" spans="1:37" x14ac:dyDescent="0.2">
      <c r="A35" s="16">
        <v>417024100</v>
      </c>
      <c r="B35" s="18" t="s">
        <v>16</v>
      </c>
      <c r="C35" s="33">
        <v>780</v>
      </c>
      <c r="D35" s="33">
        <v>1123.0000000000036</v>
      </c>
      <c r="E35" s="33">
        <v>2092.1000000000013</v>
      </c>
      <c r="F35" s="33">
        <v>2855.8</v>
      </c>
      <c r="G35" s="33">
        <v>3089.9000000000024</v>
      </c>
      <c r="H35" s="33">
        <v>3833.4999999999936</v>
      </c>
      <c r="I35" s="33">
        <v>4817.5101986860982</v>
      </c>
      <c r="J35" s="33">
        <v>10260.6</v>
      </c>
      <c r="K35" s="33">
        <v>13395.8</v>
      </c>
      <c r="L35" s="33">
        <v>12204.7</v>
      </c>
      <c r="M35" s="37">
        <v>16147.5</v>
      </c>
      <c r="N35" s="33">
        <v>16726.2</v>
      </c>
      <c r="O35" s="82"/>
      <c r="P35" s="33">
        <v>881.10000000000014</v>
      </c>
      <c r="Q35" s="33">
        <v>1273.0999999999999</v>
      </c>
      <c r="R35" s="33">
        <v>2080.1999999999998</v>
      </c>
      <c r="S35" s="33">
        <v>2181.3000000000002</v>
      </c>
      <c r="T35" s="33">
        <v>2475.3000000000002</v>
      </c>
      <c r="U35" s="33">
        <v>2744.3999999999996</v>
      </c>
      <c r="V35" s="47">
        <v>3070.3999999999996</v>
      </c>
      <c r="W35" s="33">
        <v>3390.0999999999995</v>
      </c>
      <c r="X35" s="33">
        <v>3671.7</v>
      </c>
      <c r="Y35" s="33">
        <v>4018.6</v>
      </c>
      <c r="Z35" s="33">
        <v>4353.3</v>
      </c>
      <c r="AA35" s="3">
        <v>5469.7</v>
      </c>
      <c r="AB35" s="40">
        <v>492</v>
      </c>
      <c r="AC35" s="33">
        <v>977</v>
      </c>
      <c r="AD35" s="33">
        <v>1467</v>
      </c>
      <c r="AE35" s="33">
        <v>3565.9</v>
      </c>
      <c r="AF35" s="33">
        <v>4440</v>
      </c>
      <c r="AG35" s="33">
        <v>5518.6</v>
      </c>
      <c r="AH35" s="33">
        <v>6052.9</v>
      </c>
      <c r="AI35" s="70">
        <v>7592.4</v>
      </c>
      <c r="AJ35" s="70">
        <v>9131.9</v>
      </c>
      <c r="AK35" s="70">
        <v>10671.4</v>
      </c>
    </row>
    <row r="36" spans="1:37" x14ac:dyDescent="0.2">
      <c r="A36" s="16">
        <v>417022100</v>
      </c>
      <c r="B36" s="18" t="s">
        <v>17</v>
      </c>
      <c r="C36" s="33">
        <v>4160</v>
      </c>
      <c r="D36" s="33">
        <v>8380</v>
      </c>
      <c r="E36" s="33">
        <v>12650</v>
      </c>
      <c r="F36" s="33">
        <v>16970</v>
      </c>
      <c r="G36" s="33">
        <v>22110</v>
      </c>
      <c r="H36" s="33">
        <v>28696</v>
      </c>
      <c r="I36" s="33">
        <v>36113.174365464678</v>
      </c>
      <c r="J36" s="33">
        <v>41537.300000000003</v>
      </c>
      <c r="K36" s="33">
        <v>57287</v>
      </c>
      <c r="L36" s="33">
        <v>74541</v>
      </c>
      <c r="M36" s="37">
        <v>90451.1</v>
      </c>
      <c r="N36" s="33">
        <v>104686</v>
      </c>
      <c r="O36" s="82"/>
      <c r="P36" s="33">
        <v>4220</v>
      </c>
      <c r="Q36" s="33">
        <v>8490</v>
      </c>
      <c r="R36" s="33">
        <v>12510</v>
      </c>
      <c r="S36" s="33">
        <v>12970</v>
      </c>
      <c r="T36" s="33">
        <v>13420</v>
      </c>
      <c r="U36" s="33">
        <v>13876</v>
      </c>
      <c r="V36" s="47">
        <v>14338</v>
      </c>
      <c r="W36" s="33">
        <v>14810</v>
      </c>
      <c r="X36" s="33">
        <v>16051.2</v>
      </c>
      <c r="Y36" s="33">
        <v>17573.2</v>
      </c>
      <c r="Z36" s="33">
        <v>19056.3</v>
      </c>
      <c r="AA36" s="3">
        <v>19250</v>
      </c>
      <c r="AB36" s="40">
        <v>4023</v>
      </c>
      <c r="AC36" s="33">
        <v>7005</v>
      </c>
      <c r="AD36" s="33">
        <v>10008</v>
      </c>
      <c r="AE36" s="33">
        <v>11968.6</v>
      </c>
      <c r="AF36" s="33">
        <v>14901.4</v>
      </c>
      <c r="AG36" s="33">
        <v>17957.8</v>
      </c>
      <c r="AH36" s="33">
        <v>20963</v>
      </c>
      <c r="AI36" s="70">
        <v>22951.8</v>
      </c>
      <c r="AJ36" s="70">
        <v>24940.6</v>
      </c>
      <c r="AK36" s="70">
        <v>26929.399999999998</v>
      </c>
    </row>
    <row r="37" spans="1:37" x14ac:dyDescent="0.2">
      <c r="A37" s="16">
        <v>417022150</v>
      </c>
      <c r="B37" s="19" t="s">
        <v>18</v>
      </c>
      <c r="C37" s="33">
        <v>27.7</v>
      </c>
      <c r="D37" s="33">
        <v>55.8</v>
      </c>
      <c r="E37" s="33">
        <v>84.1</v>
      </c>
      <c r="F37" s="33">
        <v>113.5</v>
      </c>
      <c r="G37" s="33">
        <v>158.67000000000002</v>
      </c>
      <c r="H37" s="33">
        <v>216.36</v>
      </c>
      <c r="I37" s="33">
        <v>272.40925354690023</v>
      </c>
      <c r="J37" s="33">
        <v>333.46000000000004</v>
      </c>
      <c r="K37" s="33">
        <v>483.46000000000004</v>
      </c>
      <c r="L37" s="33">
        <v>633.5</v>
      </c>
      <c r="M37" s="37">
        <v>783.46</v>
      </c>
      <c r="N37" s="33">
        <v>934.06000000000006</v>
      </c>
      <c r="O37" s="82"/>
      <c r="P37" s="33">
        <v>28.1</v>
      </c>
      <c r="Q37" s="33">
        <v>56.5</v>
      </c>
      <c r="R37" s="33">
        <v>82.5</v>
      </c>
      <c r="S37" s="33">
        <v>93.5</v>
      </c>
      <c r="T37" s="33">
        <v>104.5</v>
      </c>
      <c r="U37" s="33">
        <v>115.5</v>
      </c>
      <c r="V37" s="47">
        <v>126.6</v>
      </c>
      <c r="W37" s="33">
        <v>137.9</v>
      </c>
      <c r="X37" s="33">
        <v>147.19999999999999</v>
      </c>
      <c r="Y37" s="33">
        <v>161.1</v>
      </c>
      <c r="Z37" s="33">
        <v>174.7</v>
      </c>
      <c r="AA37" s="3">
        <v>276.89999999999998</v>
      </c>
      <c r="AB37" s="40">
        <v>27</v>
      </c>
      <c r="AC37" s="33">
        <v>55</v>
      </c>
      <c r="AD37" s="33">
        <v>83.2</v>
      </c>
      <c r="AE37" s="33">
        <v>112.6</v>
      </c>
      <c r="AF37" s="33">
        <v>140.19999999999999</v>
      </c>
      <c r="AG37" s="33">
        <v>168.2</v>
      </c>
      <c r="AH37" s="33">
        <v>196.3</v>
      </c>
      <c r="AI37" s="70">
        <v>224.20000000000002</v>
      </c>
      <c r="AJ37" s="70">
        <v>252.10000000000002</v>
      </c>
      <c r="AK37" s="70">
        <v>280</v>
      </c>
    </row>
    <row r="38" spans="1:37" x14ac:dyDescent="0.2">
      <c r="A38" s="16">
        <v>417022157</v>
      </c>
      <c r="B38" s="18" t="s">
        <v>19</v>
      </c>
      <c r="C38" s="33">
        <v>354.3</v>
      </c>
      <c r="D38" s="33">
        <v>709.3</v>
      </c>
      <c r="E38" s="33">
        <v>1069.3</v>
      </c>
      <c r="F38" s="33">
        <v>1432.3</v>
      </c>
      <c r="G38" s="33">
        <v>2187.3000000000002</v>
      </c>
      <c r="H38" s="33">
        <v>3022.8</v>
      </c>
      <c r="I38" s="33">
        <v>3800.4816832227116</v>
      </c>
      <c r="J38" s="33">
        <v>4713.8999999999996</v>
      </c>
      <c r="K38" s="33">
        <v>6451.7</v>
      </c>
      <c r="L38" s="33">
        <v>8213.9</v>
      </c>
      <c r="M38" s="37">
        <v>9973.8549999999996</v>
      </c>
      <c r="N38" s="33">
        <v>12161.855</v>
      </c>
      <c r="O38" s="82"/>
      <c r="P38" s="33">
        <v>358.5</v>
      </c>
      <c r="Q38" s="33">
        <v>718.5</v>
      </c>
      <c r="R38" s="33">
        <v>1067.5</v>
      </c>
      <c r="S38" s="33">
        <v>1112.5</v>
      </c>
      <c r="T38" s="33">
        <v>1157.5</v>
      </c>
      <c r="U38" s="33">
        <v>1202.5</v>
      </c>
      <c r="V38" s="47">
        <v>1248</v>
      </c>
      <c r="W38" s="33">
        <v>1294.2</v>
      </c>
      <c r="X38" s="33">
        <v>1400.2</v>
      </c>
      <c r="Y38" s="33">
        <v>1528.2</v>
      </c>
      <c r="Z38" s="33">
        <v>1652.6</v>
      </c>
      <c r="AA38" s="3">
        <v>2048.1999999999998</v>
      </c>
      <c r="AB38" s="40">
        <v>309.5</v>
      </c>
      <c r="AC38" s="33">
        <v>659.5</v>
      </c>
      <c r="AD38" s="33">
        <v>1015.5</v>
      </c>
      <c r="AE38" s="33">
        <v>1420.3</v>
      </c>
      <c r="AF38" s="33">
        <v>1768.3</v>
      </c>
      <c r="AG38" s="33">
        <v>2135.6</v>
      </c>
      <c r="AH38" s="33">
        <v>2497.5</v>
      </c>
      <c r="AI38" s="70">
        <v>2857.4</v>
      </c>
      <c r="AJ38" s="70">
        <v>3212.3</v>
      </c>
      <c r="AK38" s="70">
        <v>3547.2000000000003</v>
      </c>
    </row>
    <row r="39" spans="1:37" x14ac:dyDescent="0.2">
      <c r="A39" s="16">
        <v>417022200</v>
      </c>
      <c r="B39" s="18" t="s">
        <v>20</v>
      </c>
      <c r="C39" s="33">
        <v>640</v>
      </c>
      <c r="D39" s="33">
        <v>1280.82</v>
      </c>
      <c r="E39" s="33">
        <v>1933.02</v>
      </c>
      <c r="F39" s="33">
        <v>2593.02</v>
      </c>
      <c r="G39" s="33">
        <v>4153.0200000000004</v>
      </c>
      <c r="H39" s="33">
        <v>5720.8200000000006</v>
      </c>
      <c r="I39" s="33">
        <v>7199.7058734958155</v>
      </c>
      <c r="J39" s="33">
        <v>8906.7999999999993</v>
      </c>
      <c r="K39" s="33">
        <v>9500.82</v>
      </c>
      <c r="L39" s="33">
        <v>12130.8</v>
      </c>
      <c r="M39" s="37">
        <v>13802.82</v>
      </c>
      <c r="N39" s="33">
        <v>25364.82</v>
      </c>
      <c r="O39" s="82"/>
      <c r="P39" s="33">
        <v>648</v>
      </c>
      <c r="Q39" s="33">
        <v>1297.2</v>
      </c>
      <c r="R39" s="33">
        <v>1926.2</v>
      </c>
      <c r="S39" s="33">
        <v>1968.2</v>
      </c>
      <c r="T39" s="33">
        <v>2010.2</v>
      </c>
      <c r="U39" s="33">
        <v>2052.1999999999998</v>
      </c>
      <c r="V39" s="47">
        <v>2094.7999999999997</v>
      </c>
      <c r="W39" s="33">
        <v>2137.9999999999995</v>
      </c>
      <c r="X39" s="33">
        <v>2315.1999999999998</v>
      </c>
      <c r="Y39" s="33">
        <v>2538.6999999999998</v>
      </c>
      <c r="Z39" s="33">
        <v>2752.7</v>
      </c>
      <c r="AA39" s="3">
        <v>2941.6</v>
      </c>
      <c r="AB39" s="40">
        <v>559</v>
      </c>
      <c r="AC39" s="33">
        <v>1195</v>
      </c>
      <c r="AD39" s="33">
        <v>1840</v>
      </c>
      <c r="AE39" s="33">
        <v>2571.3000000000002</v>
      </c>
      <c r="AF39" s="33">
        <v>3201.4</v>
      </c>
      <c r="AG39" s="33">
        <v>3872.2</v>
      </c>
      <c r="AH39" s="33">
        <v>4529.2</v>
      </c>
      <c r="AI39" s="70">
        <v>5181.5</v>
      </c>
      <c r="AJ39" s="70">
        <v>5793.8</v>
      </c>
      <c r="AK39" s="70">
        <v>6406.1</v>
      </c>
    </row>
    <row r="40" spans="1:37" x14ac:dyDescent="0.2">
      <c r="A40" s="16">
        <v>417022250</v>
      </c>
      <c r="B40" s="18" t="s">
        <v>15</v>
      </c>
      <c r="C40" s="33">
        <v>1553.3</v>
      </c>
      <c r="D40" s="33">
        <v>3130.08</v>
      </c>
      <c r="E40" s="33">
        <v>4122.08</v>
      </c>
      <c r="F40" s="33">
        <v>6334.08</v>
      </c>
      <c r="G40" s="33">
        <v>8593.2799999999988</v>
      </c>
      <c r="H40" s="33">
        <v>12417.279999999999</v>
      </c>
      <c r="I40" s="33">
        <v>15620.253592207197</v>
      </c>
      <c r="J40" s="33">
        <v>18158.900000000001</v>
      </c>
      <c r="K40" s="33">
        <v>29349.8</v>
      </c>
      <c r="L40" s="33">
        <v>38238.9</v>
      </c>
      <c r="M40" s="37">
        <v>46516.88</v>
      </c>
      <c r="N40" s="33">
        <v>58702.879999999997</v>
      </c>
      <c r="O40" s="82"/>
      <c r="P40" s="33">
        <v>1576</v>
      </c>
      <c r="Q40" s="33">
        <v>3176</v>
      </c>
      <c r="R40" s="33">
        <v>4636.1000000000004</v>
      </c>
      <c r="S40" s="33">
        <v>4724.1000000000004</v>
      </c>
      <c r="T40" s="33">
        <v>4812.1000000000004</v>
      </c>
      <c r="U40" s="33">
        <v>4900.9000000000005</v>
      </c>
      <c r="V40" s="47">
        <v>4990.9000000000005</v>
      </c>
      <c r="W40" s="33">
        <v>5082.1000000000004</v>
      </c>
      <c r="X40" s="33">
        <v>5517.6</v>
      </c>
      <c r="Y40" s="33">
        <v>6038.8</v>
      </c>
      <c r="Z40" s="33">
        <v>6544.1</v>
      </c>
      <c r="AA40" s="3">
        <v>6991.5</v>
      </c>
      <c r="AB40" s="40">
        <v>1504</v>
      </c>
      <c r="AC40" s="33">
        <v>2986.7</v>
      </c>
      <c r="AD40" s="33">
        <v>4395.7</v>
      </c>
      <c r="AE40" s="33">
        <v>5590.4</v>
      </c>
      <c r="AF40" s="33">
        <v>6960.3</v>
      </c>
      <c r="AG40" s="33">
        <v>7388.3</v>
      </c>
      <c r="AH40" s="33">
        <v>8799.7999999999993</v>
      </c>
      <c r="AI40" s="70">
        <v>10206.799999999999</v>
      </c>
      <c r="AJ40" s="70">
        <v>11713.8</v>
      </c>
      <c r="AK40" s="70">
        <v>13200.8</v>
      </c>
    </row>
    <row r="41" spans="1:37" s="15" customFormat="1" x14ac:dyDescent="0.2">
      <c r="A41" s="16">
        <v>417024200</v>
      </c>
      <c r="B41" s="18" t="s">
        <v>21</v>
      </c>
      <c r="C41" s="33">
        <v>1891.3</v>
      </c>
      <c r="D41" s="33">
        <v>3787.6</v>
      </c>
      <c r="E41" s="33">
        <v>5703.3</v>
      </c>
      <c r="F41" s="33">
        <v>7795.9</v>
      </c>
      <c r="G41" s="33">
        <v>10218</v>
      </c>
      <c r="H41" s="33">
        <v>13296.1</v>
      </c>
      <c r="I41" s="33">
        <v>16698.043956602953</v>
      </c>
      <c r="J41" s="33">
        <v>17691.599999999999</v>
      </c>
      <c r="K41" s="33">
        <v>24526.5</v>
      </c>
      <c r="L41" s="33">
        <v>29170.7</v>
      </c>
      <c r="M41" s="37">
        <v>34274</v>
      </c>
      <c r="N41" s="33">
        <v>40381.199999999997</v>
      </c>
      <c r="O41" s="82"/>
      <c r="P41" s="33">
        <v>1920.7</v>
      </c>
      <c r="Q41" s="33">
        <v>3789.8</v>
      </c>
      <c r="R41" s="33">
        <v>5680.6</v>
      </c>
      <c r="S41" s="33">
        <v>5848.6</v>
      </c>
      <c r="T41" s="33">
        <v>6009.6</v>
      </c>
      <c r="U41" s="33">
        <v>6279.7000000000007</v>
      </c>
      <c r="V41" s="47">
        <v>6556.6</v>
      </c>
      <c r="W41" s="33">
        <v>6734.8</v>
      </c>
      <c r="X41" s="33">
        <v>7299.6</v>
      </c>
      <c r="Y41" s="33">
        <v>7988</v>
      </c>
      <c r="Z41" s="33">
        <v>8678.2000000000007</v>
      </c>
      <c r="AA41" s="3">
        <v>9255</v>
      </c>
      <c r="AB41" s="40">
        <v>1527</v>
      </c>
      <c r="AC41" s="33">
        <v>3193.3</v>
      </c>
      <c r="AD41" s="33">
        <v>4958.8</v>
      </c>
      <c r="AE41" s="33">
        <v>6155.2</v>
      </c>
      <c r="AF41" s="33">
        <v>7663.1</v>
      </c>
      <c r="AG41" s="33">
        <v>9702.9</v>
      </c>
      <c r="AH41" s="33">
        <v>11912.6</v>
      </c>
      <c r="AI41" s="70">
        <v>13646.9</v>
      </c>
      <c r="AJ41" s="70">
        <v>15381.199999999999</v>
      </c>
      <c r="AK41" s="70">
        <v>17104.5</v>
      </c>
    </row>
    <row r="42" spans="1:37" ht="12" customHeight="1" x14ac:dyDescent="0.2">
      <c r="A42" s="16"/>
      <c r="B42" s="1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80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71"/>
      <c r="AJ42" s="71"/>
      <c r="AK42" s="71"/>
    </row>
    <row r="43" spans="1:37" s="15" customFormat="1" x14ac:dyDescent="0.2">
      <c r="A43" s="16">
        <v>417040000</v>
      </c>
      <c r="B43" s="17" t="s">
        <v>39</v>
      </c>
      <c r="C43" s="32">
        <v>3481.1</v>
      </c>
      <c r="D43" s="32">
        <v>6862.5</v>
      </c>
      <c r="E43" s="32">
        <v>10690.4</v>
      </c>
      <c r="F43" s="32">
        <v>14883.4</v>
      </c>
      <c r="G43" s="32">
        <v>17624.2</v>
      </c>
      <c r="H43" s="32">
        <v>18880</v>
      </c>
      <c r="I43" s="32">
        <v>23707.7</v>
      </c>
      <c r="J43" s="32">
        <v>29126.5</v>
      </c>
      <c r="K43" s="32">
        <v>34604.300000000003</v>
      </c>
      <c r="L43" s="32">
        <v>40842.800000000003</v>
      </c>
      <c r="M43" s="32">
        <v>47636.2</v>
      </c>
      <c r="N43" s="32">
        <v>58475.6</v>
      </c>
      <c r="O43" s="78"/>
      <c r="P43" s="32">
        <v>7419.4</v>
      </c>
      <c r="Q43" s="32">
        <v>8293.2000000000007</v>
      </c>
      <c r="R43" s="32">
        <v>12732.7</v>
      </c>
      <c r="S43" s="32">
        <v>12766.4</v>
      </c>
      <c r="T43" s="32">
        <v>13129.4</v>
      </c>
      <c r="U43" s="32">
        <v>15212.9</v>
      </c>
      <c r="V43" s="50">
        <v>18425.900000000001</v>
      </c>
      <c r="W43" s="32">
        <v>21943.5</v>
      </c>
      <c r="X43" s="32">
        <v>28134</v>
      </c>
      <c r="Y43" s="32">
        <v>38316.300000000003</v>
      </c>
      <c r="Z43" s="32">
        <v>47390.8</v>
      </c>
      <c r="AA43" s="32">
        <v>58682.400000000001</v>
      </c>
      <c r="AB43" s="15">
        <v>7433.6</v>
      </c>
      <c r="AC43" s="15">
        <v>12357.1</v>
      </c>
      <c r="AD43" s="32">
        <v>13636.3</v>
      </c>
      <c r="AE43" s="32">
        <v>14135.5</v>
      </c>
      <c r="AF43" s="32">
        <v>14436.4</v>
      </c>
      <c r="AG43" s="32">
        <v>16938.400000000001</v>
      </c>
      <c r="AH43" s="32">
        <v>22158.400000000001</v>
      </c>
      <c r="AI43" s="32">
        <v>28024.799999999999</v>
      </c>
      <c r="AJ43" s="32">
        <v>34384.400000000001</v>
      </c>
      <c r="AK43" s="32">
        <v>46573.599999999999</v>
      </c>
    </row>
    <row r="44" spans="1:37" s="15" customFormat="1" x14ac:dyDescent="0.2">
      <c r="A44" s="16">
        <v>417042100</v>
      </c>
      <c r="B44" s="18" t="s">
        <v>40</v>
      </c>
      <c r="C44" s="33">
        <v>393.8</v>
      </c>
      <c r="D44" s="33">
        <v>816</v>
      </c>
      <c r="E44" s="33">
        <v>1303.2</v>
      </c>
      <c r="F44" s="33">
        <v>1806.6</v>
      </c>
      <c r="G44" s="33">
        <v>2006.2</v>
      </c>
      <c r="H44" s="33">
        <v>2201.5</v>
      </c>
      <c r="I44" s="33">
        <v>2764.4333448093221</v>
      </c>
      <c r="J44" s="33">
        <v>2673</v>
      </c>
      <c r="K44" s="33">
        <v>2953</v>
      </c>
      <c r="L44" s="33">
        <v>4127.1000000000004</v>
      </c>
      <c r="M44" s="33">
        <v>5279.1</v>
      </c>
      <c r="N44" s="33">
        <v>7439.1</v>
      </c>
      <c r="O44" s="82"/>
      <c r="P44" s="33">
        <v>452.6</v>
      </c>
      <c r="Q44" s="33">
        <v>816</v>
      </c>
      <c r="R44" s="33">
        <v>987.3</v>
      </c>
      <c r="S44" s="33">
        <v>995.3</v>
      </c>
      <c r="T44" s="33">
        <v>1025.3</v>
      </c>
      <c r="U44" s="33">
        <v>1345.3</v>
      </c>
      <c r="V44" s="47">
        <v>1621.3</v>
      </c>
      <c r="W44" s="33">
        <v>1871.9</v>
      </c>
      <c r="X44" s="33">
        <v>2344.4</v>
      </c>
      <c r="Y44" s="33">
        <v>3886.2</v>
      </c>
      <c r="Z44" s="33">
        <v>5534.7</v>
      </c>
      <c r="AA44" s="33">
        <v>7619.7</v>
      </c>
      <c r="AB44" s="33">
        <v>464.4</v>
      </c>
      <c r="AC44" s="33">
        <v>898.7</v>
      </c>
      <c r="AD44" s="33">
        <v>1062.2</v>
      </c>
      <c r="AE44" s="33">
        <v>1082.2</v>
      </c>
      <c r="AF44" s="33">
        <v>1102.2</v>
      </c>
      <c r="AG44" s="33">
        <v>1439.7</v>
      </c>
      <c r="AH44" s="33">
        <v>1686.2</v>
      </c>
      <c r="AI44" s="33">
        <v>1945.3</v>
      </c>
      <c r="AJ44" s="70">
        <v>2462.1</v>
      </c>
      <c r="AK44" s="70">
        <v>3954.5</v>
      </c>
    </row>
    <row r="45" spans="1:37" x14ac:dyDescent="0.2">
      <c r="A45" s="16">
        <v>417042200</v>
      </c>
      <c r="B45" s="18" t="s">
        <v>41</v>
      </c>
      <c r="C45" s="33">
        <v>927</v>
      </c>
      <c r="D45" s="33">
        <v>1764</v>
      </c>
      <c r="E45" s="33">
        <v>2542.5</v>
      </c>
      <c r="F45" s="33">
        <v>3490.1</v>
      </c>
      <c r="G45" s="33">
        <v>4250.1000000000004</v>
      </c>
      <c r="H45" s="33">
        <v>4587.6000000000004</v>
      </c>
      <c r="I45" s="33">
        <v>5760.6697309322035</v>
      </c>
      <c r="J45" s="33">
        <v>5815</v>
      </c>
      <c r="K45" s="33">
        <v>6665.5</v>
      </c>
      <c r="L45" s="33">
        <v>7548.4</v>
      </c>
      <c r="M45" s="33">
        <v>9148.6</v>
      </c>
      <c r="N45" s="33">
        <v>10982.6</v>
      </c>
      <c r="O45" s="82"/>
      <c r="P45" s="33">
        <v>1391</v>
      </c>
      <c r="Q45" s="33">
        <v>1792.2</v>
      </c>
      <c r="R45" s="33">
        <v>2760.2</v>
      </c>
      <c r="S45" s="33">
        <v>2762.2</v>
      </c>
      <c r="T45" s="33">
        <v>2771.2</v>
      </c>
      <c r="U45" s="33">
        <v>3238.7</v>
      </c>
      <c r="V45" s="47">
        <v>3726.2</v>
      </c>
      <c r="W45" s="33">
        <v>4201.2</v>
      </c>
      <c r="X45" s="33">
        <v>5506.2</v>
      </c>
      <c r="Y45" s="33">
        <v>7366.5</v>
      </c>
      <c r="Z45" s="33">
        <v>9348.6</v>
      </c>
      <c r="AA45" s="33">
        <v>11330.7</v>
      </c>
      <c r="AB45" s="33">
        <v>1367.5</v>
      </c>
      <c r="AC45" s="33">
        <v>2636.5</v>
      </c>
      <c r="AD45" s="33">
        <v>2944.5</v>
      </c>
      <c r="AE45" s="33">
        <v>3079.9</v>
      </c>
      <c r="AF45" s="33">
        <v>3112.3</v>
      </c>
      <c r="AG45" s="33">
        <v>3505.3</v>
      </c>
      <c r="AH45" s="33">
        <v>4679.6000000000004</v>
      </c>
      <c r="AI45" s="33">
        <v>5853.9</v>
      </c>
      <c r="AJ45" s="70">
        <v>7028.2</v>
      </c>
      <c r="AK45" s="70">
        <v>8815.2999999999993</v>
      </c>
    </row>
    <row r="46" spans="1:37" x14ac:dyDescent="0.2">
      <c r="A46" s="16">
        <v>417042300</v>
      </c>
      <c r="B46" s="18" t="s">
        <v>42</v>
      </c>
      <c r="C46" s="33">
        <v>774.8</v>
      </c>
      <c r="D46" s="33">
        <v>1475.5</v>
      </c>
      <c r="E46" s="33">
        <v>2251.6999999999998</v>
      </c>
      <c r="F46" s="33">
        <v>2803.7</v>
      </c>
      <c r="G46" s="33">
        <v>3158.9</v>
      </c>
      <c r="H46" s="33">
        <v>3230.9</v>
      </c>
      <c r="I46" s="33">
        <v>4057.0555047669495</v>
      </c>
      <c r="J46" s="33">
        <v>4806.8999999999996</v>
      </c>
      <c r="K46" s="33">
        <v>5571.1</v>
      </c>
      <c r="L46" s="33">
        <v>6903.5</v>
      </c>
      <c r="M46" s="33">
        <v>8192.5</v>
      </c>
      <c r="N46" s="33">
        <v>9524.9</v>
      </c>
      <c r="O46" s="82"/>
      <c r="P46" s="33">
        <v>1706</v>
      </c>
      <c r="Q46" s="33">
        <v>1487.5</v>
      </c>
      <c r="R46" s="33">
        <v>3257.5</v>
      </c>
      <c r="S46" s="33">
        <v>3258.4</v>
      </c>
      <c r="T46" s="33">
        <v>3260.9</v>
      </c>
      <c r="U46" s="33">
        <v>3300.9</v>
      </c>
      <c r="V46" s="47">
        <v>3383.9</v>
      </c>
      <c r="W46" s="33">
        <v>3543.9</v>
      </c>
      <c r="X46" s="33">
        <v>4314.8999999999996</v>
      </c>
      <c r="Y46" s="33">
        <v>5710.1</v>
      </c>
      <c r="Z46" s="33">
        <v>7572</v>
      </c>
      <c r="AA46" s="33">
        <v>9666.5</v>
      </c>
      <c r="AB46" s="33">
        <v>1760.9</v>
      </c>
      <c r="AC46" s="33">
        <v>3250.1</v>
      </c>
      <c r="AD46" s="33">
        <v>3460.1</v>
      </c>
      <c r="AE46" s="33">
        <v>3562.1</v>
      </c>
      <c r="AF46" s="33">
        <v>3620.1</v>
      </c>
      <c r="AG46" s="33">
        <v>3880.1</v>
      </c>
      <c r="AH46" s="33">
        <v>4338.3</v>
      </c>
      <c r="AI46" s="33">
        <v>5186.3</v>
      </c>
      <c r="AJ46" s="70">
        <v>5846.3</v>
      </c>
      <c r="AK46" s="70">
        <v>7781.4</v>
      </c>
    </row>
    <row r="47" spans="1:37" x14ac:dyDescent="0.2">
      <c r="A47" s="16">
        <v>417042350</v>
      </c>
      <c r="B47" s="18" t="s">
        <v>43</v>
      </c>
      <c r="C47" s="33">
        <v>402.5</v>
      </c>
      <c r="D47" s="33">
        <v>717.5</v>
      </c>
      <c r="E47" s="33">
        <v>1347.5</v>
      </c>
      <c r="F47" s="33">
        <v>1836.5</v>
      </c>
      <c r="G47" s="33">
        <v>2340.5</v>
      </c>
      <c r="H47" s="33">
        <v>2748.5</v>
      </c>
      <c r="I47" s="33">
        <v>3451.3036784957631</v>
      </c>
      <c r="J47" s="33">
        <v>4361.8999999999996</v>
      </c>
      <c r="K47" s="33">
        <v>4970.8999999999996</v>
      </c>
      <c r="L47" s="33">
        <v>5492</v>
      </c>
      <c r="M47" s="33">
        <v>5994.2</v>
      </c>
      <c r="N47" s="33">
        <v>9179.2000000000007</v>
      </c>
      <c r="O47" s="82"/>
      <c r="P47" s="33">
        <v>451.3</v>
      </c>
      <c r="Q47" s="33">
        <v>718.2</v>
      </c>
      <c r="R47" s="33">
        <v>838.2</v>
      </c>
      <c r="S47" s="33">
        <v>850.2</v>
      </c>
      <c r="T47" s="33">
        <v>1034.2</v>
      </c>
      <c r="U47" s="33">
        <v>1844.2</v>
      </c>
      <c r="V47" s="47">
        <v>2487.6999999999998</v>
      </c>
      <c r="W47" s="33">
        <v>3189.7</v>
      </c>
      <c r="X47" s="33">
        <v>4185.7</v>
      </c>
      <c r="Y47" s="33">
        <v>5235.6000000000004</v>
      </c>
      <c r="Z47" s="33">
        <v>5891.6</v>
      </c>
      <c r="AA47" s="33">
        <v>8515.6</v>
      </c>
      <c r="AB47" s="33">
        <v>465</v>
      </c>
      <c r="AC47" s="33">
        <v>727</v>
      </c>
      <c r="AD47" s="33">
        <v>890.2</v>
      </c>
      <c r="AE47" s="33">
        <v>950.2</v>
      </c>
      <c r="AF47" s="33">
        <v>1050.2</v>
      </c>
      <c r="AG47" s="33">
        <v>1956.2</v>
      </c>
      <c r="AH47" s="33">
        <v>2640.2</v>
      </c>
      <c r="AI47" s="33">
        <v>3324.2</v>
      </c>
      <c r="AJ47" s="70">
        <v>4570.7</v>
      </c>
      <c r="AK47" s="70">
        <v>5930.8</v>
      </c>
    </row>
    <row r="48" spans="1:37" x14ac:dyDescent="0.2">
      <c r="A48" s="16">
        <v>417042450</v>
      </c>
      <c r="B48" s="18" t="s">
        <v>44</v>
      </c>
      <c r="C48" s="33">
        <v>220</v>
      </c>
      <c r="D48" s="33">
        <v>440</v>
      </c>
      <c r="E48" s="33">
        <v>724</v>
      </c>
      <c r="F48" s="33">
        <v>967</v>
      </c>
      <c r="G48" s="33">
        <v>1219</v>
      </c>
      <c r="H48" s="33">
        <v>1340.5</v>
      </c>
      <c r="I48" s="33">
        <v>1683.2718140889833</v>
      </c>
      <c r="J48" s="33">
        <v>2467.1</v>
      </c>
      <c r="K48" s="33">
        <v>3186.2</v>
      </c>
      <c r="L48" s="33">
        <v>3858.2</v>
      </c>
      <c r="M48" s="33">
        <v>4506.2</v>
      </c>
      <c r="N48" s="33">
        <v>5178.2</v>
      </c>
      <c r="O48" s="82"/>
      <c r="P48" s="33">
        <v>370.5</v>
      </c>
      <c r="Q48" s="33">
        <v>451</v>
      </c>
      <c r="R48" s="33">
        <v>774</v>
      </c>
      <c r="S48" s="33">
        <v>775.8</v>
      </c>
      <c r="T48" s="33">
        <v>797.3</v>
      </c>
      <c r="U48" s="33">
        <v>1067.3</v>
      </c>
      <c r="V48" s="47">
        <v>1550.3</v>
      </c>
      <c r="W48" s="33">
        <v>2180.3000000000002</v>
      </c>
      <c r="X48" s="33">
        <v>2824.3</v>
      </c>
      <c r="Y48" s="33">
        <v>3650.3</v>
      </c>
      <c r="Z48" s="33">
        <v>4336.3</v>
      </c>
      <c r="AA48" s="33">
        <v>4952.3</v>
      </c>
      <c r="AB48" s="33">
        <v>377</v>
      </c>
      <c r="AC48" s="33">
        <v>741</v>
      </c>
      <c r="AD48" s="33">
        <v>832</v>
      </c>
      <c r="AE48" s="33">
        <v>847</v>
      </c>
      <c r="AF48" s="33">
        <v>852</v>
      </c>
      <c r="AG48" s="33">
        <v>1159</v>
      </c>
      <c r="AH48" s="33">
        <v>1803</v>
      </c>
      <c r="AI48" s="33">
        <v>2447</v>
      </c>
      <c r="AJ48" s="70">
        <v>3196</v>
      </c>
      <c r="AK48" s="70">
        <v>4015</v>
      </c>
    </row>
    <row r="49" spans="1:38" x14ac:dyDescent="0.2">
      <c r="A49" s="16">
        <v>417044000</v>
      </c>
      <c r="B49" s="18" t="s">
        <v>45</v>
      </c>
      <c r="C49" s="33">
        <v>763</v>
      </c>
      <c r="D49" s="33">
        <v>1649.5</v>
      </c>
      <c r="E49" s="33">
        <v>2521.5</v>
      </c>
      <c r="F49" s="33">
        <v>3979.5</v>
      </c>
      <c r="G49" s="33">
        <v>4649.5</v>
      </c>
      <c r="H49" s="33">
        <v>4771</v>
      </c>
      <c r="I49" s="33">
        <v>5990.9659269067797</v>
      </c>
      <c r="J49" s="33">
        <v>9002.6</v>
      </c>
      <c r="K49" s="33">
        <v>11257.6</v>
      </c>
      <c r="L49" s="33">
        <v>12913.6</v>
      </c>
      <c r="M49" s="33">
        <v>14515.6</v>
      </c>
      <c r="N49" s="33">
        <v>16171.6</v>
      </c>
      <c r="O49" s="82"/>
      <c r="P49" s="33">
        <v>3018</v>
      </c>
      <c r="Q49" s="33">
        <v>3028.2</v>
      </c>
      <c r="R49" s="33">
        <v>4115.5</v>
      </c>
      <c r="S49" s="33">
        <v>4124.5</v>
      </c>
      <c r="T49" s="33">
        <v>4240.5</v>
      </c>
      <c r="U49" s="33">
        <v>4416.5</v>
      </c>
      <c r="V49" s="47">
        <v>5656.5</v>
      </c>
      <c r="W49" s="33">
        <v>6956.5</v>
      </c>
      <c r="X49" s="33">
        <v>8958.5</v>
      </c>
      <c r="Y49" s="33">
        <v>12467.6</v>
      </c>
      <c r="Z49" s="33">
        <v>14707.6</v>
      </c>
      <c r="AA49" s="33">
        <v>16597.599999999999</v>
      </c>
      <c r="AB49" s="33">
        <v>2998.8</v>
      </c>
      <c r="AC49" s="33">
        <v>4103.8</v>
      </c>
      <c r="AD49" s="33">
        <v>4447.3</v>
      </c>
      <c r="AE49" s="33">
        <v>4614.1000000000004</v>
      </c>
      <c r="AF49" s="33">
        <v>4699.6000000000004</v>
      </c>
      <c r="AG49" s="33">
        <v>4998.1000000000004</v>
      </c>
      <c r="AH49" s="33">
        <v>7011.1</v>
      </c>
      <c r="AI49" s="33">
        <v>9268.1</v>
      </c>
      <c r="AJ49" s="70">
        <v>11281.1</v>
      </c>
      <c r="AK49" s="70">
        <v>16076.6</v>
      </c>
    </row>
    <row r="50" spans="1:38" x14ac:dyDescent="0.2">
      <c r="A50" s="16"/>
      <c r="B50" s="1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83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</row>
    <row r="51" spans="1:38" x14ac:dyDescent="0.2">
      <c r="A51" s="16">
        <v>417060000</v>
      </c>
      <c r="B51" s="17" t="s">
        <v>54</v>
      </c>
      <c r="C51" s="32">
        <v>15656.6</v>
      </c>
      <c r="D51" s="32">
        <v>30301</v>
      </c>
      <c r="E51" s="32">
        <v>44007.199999999997</v>
      </c>
      <c r="F51" s="32">
        <v>56209.1</v>
      </c>
      <c r="G51" s="32">
        <v>70148.100000000006</v>
      </c>
      <c r="H51" s="32">
        <v>85977.1</v>
      </c>
      <c r="I51" s="32">
        <v>96141.5</v>
      </c>
      <c r="J51" s="32">
        <v>106382.6</v>
      </c>
      <c r="K51" s="32">
        <v>117611.1</v>
      </c>
      <c r="L51" s="32">
        <v>123156.4</v>
      </c>
      <c r="M51" s="32">
        <v>128921.7</v>
      </c>
      <c r="N51" s="32">
        <v>134965.6</v>
      </c>
      <c r="O51" s="78"/>
      <c r="P51" s="32">
        <v>16178.2</v>
      </c>
      <c r="Q51" s="32">
        <v>31246.9</v>
      </c>
      <c r="R51" s="32">
        <v>43922.9</v>
      </c>
      <c r="S51" s="32">
        <v>43927.9</v>
      </c>
      <c r="T51" s="32">
        <v>51263.7</v>
      </c>
      <c r="U51" s="32">
        <v>67234.2</v>
      </c>
      <c r="V51" s="50">
        <v>83184.7</v>
      </c>
      <c r="W51" s="32">
        <v>94666.4</v>
      </c>
      <c r="X51" s="32">
        <v>105892.5</v>
      </c>
      <c r="Y51" s="32">
        <v>112039.9</v>
      </c>
      <c r="Z51" s="32">
        <v>119275.4</v>
      </c>
      <c r="AA51" s="32">
        <v>124729.7</v>
      </c>
      <c r="AB51" s="32">
        <v>18512.3</v>
      </c>
      <c r="AC51" s="32">
        <v>30330.1</v>
      </c>
      <c r="AD51" s="32">
        <v>43891</v>
      </c>
      <c r="AE51" s="32">
        <v>45145.8</v>
      </c>
      <c r="AF51" s="32">
        <v>51859.8</v>
      </c>
      <c r="AG51" s="32">
        <v>69607.399999999994</v>
      </c>
      <c r="AH51" s="32">
        <v>86115.6</v>
      </c>
      <c r="AI51" s="32">
        <v>106856.2</v>
      </c>
      <c r="AJ51" s="32">
        <v>118268.3</v>
      </c>
      <c r="AK51" s="32">
        <v>125390.7</v>
      </c>
    </row>
    <row r="52" spans="1:38" x14ac:dyDescent="0.2">
      <c r="A52" s="16">
        <v>417062070</v>
      </c>
      <c r="B52" s="18" t="s">
        <v>55</v>
      </c>
      <c r="C52" s="33">
        <v>80</v>
      </c>
      <c r="D52" s="33">
        <v>586.5</v>
      </c>
      <c r="E52" s="33">
        <v>879.7</v>
      </c>
      <c r="F52" s="33">
        <v>1199.3</v>
      </c>
      <c r="G52" s="33">
        <v>1545.7</v>
      </c>
      <c r="H52" s="33">
        <v>1893.1</v>
      </c>
      <c r="I52" s="33">
        <v>2321.3000000000002</v>
      </c>
      <c r="J52" s="33">
        <v>2325.1</v>
      </c>
      <c r="K52" s="33">
        <v>3445</v>
      </c>
      <c r="L52" s="33">
        <v>3244.1</v>
      </c>
      <c r="M52" s="33">
        <v>3513.7</v>
      </c>
      <c r="N52" s="33">
        <v>3707.4</v>
      </c>
      <c r="O52" s="82"/>
      <c r="P52" s="33">
        <v>125.7</v>
      </c>
      <c r="Q52" s="33">
        <v>219.6</v>
      </c>
      <c r="R52" s="33">
        <v>327</v>
      </c>
      <c r="S52" s="33">
        <v>327</v>
      </c>
      <c r="T52" s="33">
        <v>501.4</v>
      </c>
      <c r="U52" s="33">
        <v>941.8</v>
      </c>
      <c r="V52" s="47">
        <v>1495.9</v>
      </c>
      <c r="W52" s="33">
        <v>2050</v>
      </c>
      <c r="X52" s="33">
        <v>2578.8000000000002</v>
      </c>
      <c r="Y52" s="33">
        <v>2776</v>
      </c>
      <c r="Z52" s="33">
        <v>3015.4</v>
      </c>
      <c r="AA52" s="33">
        <v>3133.2</v>
      </c>
      <c r="AB52" s="33">
        <v>170.2</v>
      </c>
      <c r="AC52" s="33">
        <v>212.9</v>
      </c>
      <c r="AD52" s="33">
        <v>325</v>
      </c>
      <c r="AE52" s="33">
        <v>334.1</v>
      </c>
      <c r="AF52" s="33">
        <v>502.8</v>
      </c>
      <c r="AG52" s="33">
        <v>946.9</v>
      </c>
      <c r="AH52" s="33">
        <v>1398.3</v>
      </c>
      <c r="AI52" s="33">
        <v>1849.7</v>
      </c>
      <c r="AJ52" s="70">
        <v>2372.1999999999998</v>
      </c>
      <c r="AK52" s="70">
        <v>2945.2</v>
      </c>
    </row>
    <row r="53" spans="1:38" x14ac:dyDescent="0.2">
      <c r="A53" s="16">
        <v>417062110</v>
      </c>
      <c r="B53" s="18" t="s">
        <v>56</v>
      </c>
      <c r="C53" s="33">
        <v>1210</v>
      </c>
      <c r="D53" s="33">
        <v>2475.3000000000002</v>
      </c>
      <c r="E53" s="33">
        <v>3901.2</v>
      </c>
      <c r="F53" s="33">
        <v>5139</v>
      </c>
      <c r="G53" s="33">
        <v>6420</v>
      </c>
      <c r="H53" s="33">
        <v>7924.1</v>
      </c>
      <c r="I53" s="33">
        <v>9125.6</v>
      </c>
      <c r="J53" s="33">
        <v>9780.7999999999993</v>
      </c>
      <c r="K53" s="33">
        <v>11147.6</v>
      </c>
      <c r="L53" s="33">
        <v>11869.2</v>
      </c>
      <c r="M53" s="33">
        <v>12990.8</v>
      </c>
      <c r="N53" s="33">
        <v>13975.7</v>
      </c>
      <c r="O53" s="82"/>
      <c r="P53" s="33">
        <v>1260</v>
      </c>
      <c r="Q53" s="33">
        <v>2520</v>
      </c>
      <c r="R53" s="33">
        <v>3780</v>
      </c>
      <c r="S53" s="33">
        <v>3780</v>
      </c>
      <c r="T53" s="33">
        <v>4118.3999999999996</v>
      </c>
      <c r="U53" s="33">
        <v>5062.8</v>
      </c>
      <c r="V53" s="47">
        <v>6272.8</v>
      </c>
      <c r="W53" s="33">
        <v>7482.8</v>
      </c>
      <c r="X53" s="33">
        <v>8652.7999999999993</v>
      </c>
      <c r="Y53" s="33">
        <v>9917.7999999999993</v>
      </c>
      <c r="Z53" s="33">
        <v>10962.5</v>
      </c>
      <c r="AA53" s="33">
        <v>11888.9</v>
      </c>
      <c r="AB53" s="33">
        <v>1179.3</v>
      </c>
      <c r="AC53" s="33">
        <v>2424.1999999999998</v>
      </c>
      <c r="AD53" s="33">
        <v>3775</v>
      </c>
      <c r="AE53" s="33">
        <v>3872.1</v>
      </c>
      <c r="AF53" s="33">
        <v>4154.3</v>
      </c>
      <c r="AG53" s="33">
        <v>5503.1</v>
      </c>
      <c r="AH53" s="33">
        <v>6770.5</v>
      </c>
      <c r="AI53" s="33">
        <v>7814</v>
      </c>
      <c r="AJ53" s="70">
        <v>9081.4</v>
      </c>
      <c r="AK53" s="70">
        <v>10144.799999999999</v>
      </c>
    </row>
    <row r="54" spans="1:38" x14ac:dyDescent="0.2">
      <c r="A54" s="16">
        <v>417062460</v>
      </c>
      <c r="B54" s="18" t="s">
        <v>57</v>
      </c>
      <c r="C54" s="33">
        <v>220</v>
      </c>
      <c r="D54" s="33">
        <v>367.1</v>
      </c>
      <c r="E54" s="33">
        <v>491.1</v>
      </c>
      <c r="F54" s="33">
        <v>787.1</v>
      </c>
      <c r="G54" s="33">
        <v>1083.0999999999999</v>
      </c>
      <c r="H54" s="33">
        <v>1379.1</v>
      </c>
      <c r="I54" s="33">
        <v>1730.2</v>
      </c>
      <c r="J54" s="33">
        <v>1305.8</v>
      </c>
      <c r="K54" s="33">
        <v>1748.1</v>
      </c>
      <c r="L54" s="33">
        <v>1563.4</v>
      </c>
      <c r="M54" s="33">
        <v>1718.7</v>
      </c>
      <c r="N54" s="33">
        <v>1874</v>
      </c>
      <c r="O54" s="82"/>
      <c r="P54" s="33">
        <v>220.4</v>
      </c>
      <c r="Q54" s="33">
        <v>385.7</v>
      </c>
      <c r="R54" s="33">
        <v>531</v>
      </c>
      <c r="S54" s="33">
        <v>531</v>
      </c>
      <c r="T54" s="33">
        <v>791.5</v>
      </c>
      <c r="U54" s="33">
        <v>1052</v>
      </c>
      <c r="V54" s="47">
        <v>1240.5</v>
      </c>
      <c r="W54" s="33">
        <v>1429</v>
      </c>
      <c r="X54" s="33">
        <v>1559</v>
      </c>
      <c r="Y54" s="33">
        <v>1650.5</v>
      </c>
      <c r="Z54" s="33">
        <v>1801.6</v>
      </c>
      <c r="AA54" s="33">
        <v>1893</v>
      </c>
      <c r="AB54" s="33">
        <v>230.4</v>
      </c>
      <c r="AC54" s="33">
        <v>362.1</v>
      </c>
      <c r="AD54" s="33">
        <v>529.20000000000005</v>
      </c>
      <c r="AE54" s="33">
        <v>543.1</v>
      </c>
      <c r="AF54" s="33">
        <v>796.1</v>
      </c>
      <c r="AG54" s="33">
        <v>1070.7</v>
      </c>
      <c r="AH54" s="33">
        <v>1276.4000000000001</v>
      </c>
      <c r="AI54" s="33">
        <v>1433.7</v>
      </c>
      <c r="AJ54" s="70">
        <v>1615.2</v>
      </c>
      <c r="AK54" s="70">
        <v>1754.6</v>
      </c>
    </row>
    <row r="55" spans="1:38" x14ac:dyDescent="0.2">
      <c r="A55" s="16">
        <v>417062260</v>
      </c>
      <c r="B55" s="18" t="s">
        <v>58</v>
      </c>
      <c r="C55" s="33">
        <v>8058.4</v>
      </c>
      <c r="D55" s="33">
        <v>13150.9</v>
      </c>
      <c r="E55" s="33">
        <v>18197.2</v>
      </c>
      <c r="F55" s="33">
        <v>22308.7</v>
      </c>
      <c r="G55" s="33">
        <v>28253.8</v>
      </c>
      <c r="H55" s="33">
        <v>35444.9</v>
      </c>
      <c r="I55" s="33">
        <v>37635</v>
      </c>
      <c r="J55" s="33">
        <v>46946.2</v>
      </c>
      <c r="K55" s="33">
        <v>47760.4</v>
      </c>
      <c r="L55" s="33">
        <v>52165.1</v>
      </c>
      <c r="M55" s="33">
        <v>53413.599999999999</v>
      </c>
      <c r="N55" s="33">
        <v>54896</v>
      </c>
      <c r="O55" s="82"/>
      <c r="P55" s="33">
        <v>8391.2000000000007</v>
      </c>
      <c r="Q55" s="33">
        <v>16139.2</v>
      </c>
      <c r="R55" s="33">
        <v>21160.2</v>
      </c>
      <c r="S55" s="33">
        <v>21165.200000000001</v>
      </c>
      <c r="T55" s="33">
        <v>24019.8</v>
      </c>
      <c r="U55" s="33">
        <v>32632.400000000001</v>
      </c>
      <c r="V55" s="47">
        <v>40964.9</v>
      </c>
      <c r="W55" s="33">
        <v>45393.3</v>
      </c>
      <c r="X55" s="33">
        <v>49821.7</v>
      </c>
      <c r="Y55" s="33">
        <v>50796.5</v>
      </c>
      <c r="Z55" s="33">
        <v>52347.9</v>
      </c>
      <c r="AA55" s="33">
        <v>53765.7</v>
      </c>
      <c r="AB55" s="33">
        <v>11195</v>
      </c>
      <c r="AC55" s="33">
        <v>17056.2</v>
      </c>
      <c r="AD55" s="33">
        <v>21143.599999999999</v>
      </c>
      <c r="AE55" s="33">
        <v>21790.6</v>
      </c>
      <c r="AF55" s="33">
        <v>24329.3</v>
      </c>
      <c r="AG55" s="33">
        <v>33874.9</v>
      </c>
      <c r="AH55" s="33">
        <v>42930.7</v>
      </c>
      <c r="AI55" s="33">
        <v>55081.3</v>
      </c>
      <c r="AJ55" s="70">
        <v>59194.8</v>
      </c>
      <c r="AK55" s="70">
        <v>60678.8</v>
      </c>
    </row>
    <row r="56" spans="1:38" x14ac:dyDescent="0.2">
      <c r="A56" s="16">
        <v>417062267</v>
      </c>
      <c r="B56" s="19" t="s">
        <v>59</v>
      </c>
      <c r="C56" s="33">
        <v>2012.6</v>
      </c>
      <c r="D56" s="33">
        <v>3251.1</v>
      </c>
      <c r="E56" s="33">
        <v>4538</v>
      </c>
      <c r="F56" s="33">
        <v>5574.3</v>
      </c>
      <c r="G56" s="33">
        <v>6130.5</v>
      </c>
      <c r="H56" s="33">
        <v>7891.7</v>
      </c>
      <c r="I56" s="33">
        <v>8846.2999999999993</v>
      </c>
      <c r="J56" s="33">
        <v>11606.4</v>
      </c>
      <c r="K56" s="33">
        <v>12699.5</v>
      </c>
      <c r="L56" s="33">
        <v>12864.5</v>
      </c>
      <c r="M56" s="33">
        <v>13161.7</v>
      </c>
      <c r="N56" s="33">
        <v>13549.3</v>
      </c>
      <c r="O56" s="82"/>
      <c r="P56" s="33">
        <v>2096.6</v>
      </c>
      <c r="Q56" s="33">
        <v>4031.1</v>
      </c>
      <c r="R56" s="33">
        <v>5281.4</v>
      </c>
      <c r="S56" s="33">
        <v>5281.4</v>
      </c>
      <c r="T56" s="33">
        <v>5989.7999999999993</v>
      </c>
      <c r="U56" s="33">
        <v>8119.5</v>
      </c>
      <c r="V56" s="47">
        <v>10182.6</v>
      </c>
      <c r="W56" s="33">
        <v>11267.2</v>
      </c>
      <c r="X56" s="33">
        <v>12351.8</v>
      </c>
      <c r="Y56" s="33">
        <v>12593</v>
      </c>
      <c r="Z56" s="33">
        <v>12890.2</v>
      </c>
      <c r="AA56" s="33">
        <v>13240.7</v>
      </c>
      <c r="AB56" s="33">
        <v>2796.8</v>
      </c>
      <c r="AC56" s="33">
        <v>3912</v>
      </c>
      <c r="AD56" s="33">
        <v>5281.2</v>
      </c>
      <c r="AE56" s="33">
        <v>5441.8</v>
      </c>
      <c r="AF56" s="33">
        <v>6074.7</v>
      </c>
      <c r="AG56" s="33">
        <v>8458.7999999999993</v>
      </c>
      <c r="AH56" s="33">
        <v>10724.4</v>
      </c>
      <c r="AI56" s="33">
        <v>13752</v>
      </c>
      <c r="AJ56" s="70">
        <v>14772</v>
      </c>
      <c r="AK56" s="70">
        <v>15149</v>
      </c>
    </row>
    <row r="57" spans="1:38" x14ac:dyDescent="0.2">
      <c r="A57" s="16">
        <v>417062420</v>
      </c>
      <c r="B57" s="18" t="s">
        <v>60</v>
      </c>
      <c r="C57" s="33">
        <v>1895.2</v>
      </c>
      <c r="D57" s="33">
        <v>5259</v>
      </c>
      <c r="E57" s="33">
        <v>8726.4</v>
      </c>
      <c r="F57" s="33">
        <v>11456.2</v>
      </c>
      <c r="G57" s="33">
        <v>14172</v>
      </c>
      <c r="H57" s="33">
        <v>17472.8</v>
      </c>
      <c r="I57" s="33">
        <v>19983</v>
      </c>
      <c r="J57" s="33">
        <v>18506.8</v>
      </c>
      <c r="K57" s="33">
        <v>22659.599999999999</v>
      </c>
      <c r="L57" s="33">
        <v>22016.6</v>
      </c>
      <c r="M57" s="33">
        <v>23484</v>
      </c>
      <c r="N57" s="33">
        <v>25181.4</v>
      </c>
      <c r="O57" s="82"/>
      <c r="P57" s="33">
        <v>1982.6</v>
      </c>
      <c r="Q57" s="33">
        <v>3841</v>
      </c>
      <c r="R57" s="33">
        <v>5699.4</v>
      </c>
      <c r="S57" s="33">
        <v>5699.4</v>
      </c>
      <c r="T57" s="33">
        <v>6614.7999999999993</v>
      </c>
      <c r="U57" s="33">
        <v>7985.6</v>
      </c>
      <c r="V57" s="47">
        <v>10032.6</v>
      </c>
      <c r="W57" s="33">
        <v>12079.6</v>
      </c>
      <c r="X57" s="33">
        <v>14126.6</v>
      </c>
      <c r="Y57" s="33">
        <v>15607.8</v>
      </c>
      <c r="Z57" s="33">
        <v>18074.2</v>
      </c>
      <c r="AA57" s="33">
        <v>18962</v>
      </c>
      <c r="AB57" s="33">
        <v>1536.4</v>
      </c>
      <c r="AC57" s="33">
        <v>2352</v>
      </c>
      <c r="AD57" s="33">
        <v>5692.9</v>
      </c>
      <c r="AE57" s="33">
        <v>5848.5</v>
      </c>
      <c r="AF57" s="33">
        <v>6680.3</v>
      </c>
      <c r="AG57" s="33">
        <v>8230.5</v>
      </c>
      <c r="AH57" s="33">
        <v>10324.9</v>
      </c>
      <c r="AI57" s="33">
        <v>12968.9</v>
      </c>
      <c r="AJ57" s="70">
        <v>14840.9</v>
      </c>
      <c r="AK57" s="70">
        <v>16381.9</v>
      </c>
    </row>
    <row r="58" spans="1:38" s="15" customFormat="1" x14ac:dyDescent="0.2">
      <c r="A58" s="16">
        <v>417062427</v>
      </c>
      <c r="B58" s="19" t="s">
        <v>61</v>
      </c>
      <c r="C58" s="33">
        <v>447.3</v>
      </c>
      <c r="D58" s="33">
        <v>1249.5</v>
      </c>
      <c r="E58" s="33">
        <v>2059.4</v>
      </c>
      <c r="F58" s="33">
        <v>2868.8</v>
      </c>
      <c r="G58" s="33">
        <v>3453.4</v>
      </c>
      <c r="H58" s="33">
        <v>4071.5</v>
      </c>
      <c r="I58" s="33">
        <v>5211.6000000000004</v>
      </c>
      <c r="J58" s="33">
        <v>4367.6000000000004</v>
      </c>
      <c r="K58" s="33">
        <v>5275.7</v>
      </c>
      <c r="L58" s="33">
        <v>5195.8999999999996</v>
      </c>
      <c r="M58" s="33">
        <v>5542.2</v>
      </c>
      <c r="N58" s="33">
        <v>5942.8</v>
      </c>
      <c r="O58" s="82"/>
      <c r="P58" s="33">
        <v>467.9</v>
      </c>
      <c r="Q58" s="33">
        <v>906.5</v>
      </c>
      <c r="R58" s="33">
        <v>1345.1</v>
      </c>
      <c r="S58" s="33">
        <v>1345.1</v>
      </c>
      <c r="T58" s="33">
        <v>1561.1</v>
      </c>
      <c r="U58" s="33">
        <v>1884.6</v>
      </c>
      <c r="V58" s="47">
        <v>2367.6999999999998</v>
      </c>
      <c r="W58" s="33">
        <v>2850.8</v>
      </c>
      <c r="X58" s="33">
        <v>3333.9</v>
      </c>
      <c r="Y58" s="33">
        <v>3683.5</v>
      </c>
      <c r="Z58" s="33">
        <v>4265.2</v>
      </c>
      <c r="AA58" s="33">
        <v>4475</v>
      </c>
      <c r="AB58" s="33">
        <v>362.8</v>
      </c>
      <c r="AC58" s="33">
        <v>886</v>
      </c>
      <c r="AD58" s="33">
        <v>1342.6</v>
      </c>
      <c r="AE58" s="33">
        <v>1379.4</v>
      </c>
      <c r="AF58" s="33">
        <v>1576.8</v>
      </c>
      <c r="AG58" s="33">
        <v>1942.8</v>
      </c>
      <c r="AH58" s="33">
        <v>2436</v>
      </c>
      <c r="AI58" s="33">
        <v>3061</v>
      </c>
      <c r="AJ58" s="70">
        <v>3505</v>
      </c>
      <c r="AK58" s="70">
        <v>3869</v>
      </c>
    </row>
    <row r="59" spans="1:38" x14ac:dyDescent="0.2">
      <c r="A59" s="16">
        <v>417062550</v>
      </c>
      <c r="B59" s="18" t="s">
        <v>62</v>
      </c>
      <c r="C59" s="33">
        <v>3379</v>
      </c>
      <c r="D59" s="33">
        <v>6764</v>
      </c>
      <c r="E59" s="33">
        <v>9407.4</v>
      </c>
      <c r="F59" s="33">
        <v>12422.9</v>
      </c>
      <c r="G59" s="33">
        <v>15421.9</v>
      </c>
      <c r="H59" s="33">
        <v>17929.3</v>
      </c>
      <c r="I59" s="33">
        <v>20947.5</v>
      </c>
      <c r="J59" s="33">
        <v>21663.8</v>
      </c>
      <c r="K59" s="33">
        <v>23840.5</v>
      </c>
      <c r="L59" s="33">
        <v>25019.9</v>
      </c>
      <c r="M59" s="33">
        <v>26199.3</v>
      </c>
      <c r="N59" s="33">
        <v>27378.7</v>
      </c>
      <c r="O59" s="82"/>
      <c r="P59" s="33">
        <v>3379</v>
      </c>
      <c r="Q59" s="33">
        <v>6758</v>
      </c>
      <c r="R59" s="33">
        <v>10380.1</v>
      </c>
      <c r="S59" s="33">
        <v>10380.1</v>
      </c>
      <c r="T59" s="33">
        <v>12885.5</v>
      </c>
      <c r="U59" s="33">
        <v>16643.5</v>
      </c>
      <c r="V59" s="47">
        <v>18915</v>
      </c>
      <c r="W59" s="33">
        <v>20621.900000000001</v>
      </c>
      <c r="X59" s="33">
        <v>22328.799999999999</v>
      </c>
      <c r="Y59" s="33">
        <v>23810.799999999999</v>
      </c>
      <c r="Z59" s="33">
        <v>25293.200000000001</v>
      </c>
      <c r="AA59" s="33">
        <v>25902.799999999996</v>
      </c>
      <c r="AB59" s="33">
        <v>3379</v>
      </c>
      <c r="AC59" s="33">
        <v>6618.1</v>
      </c>
      <c r="AD59" s="33">
        <v>10380.1</v>
      </c>
      <c r="AE59" s="33">
        <v>10673.1</v>
      </c>
      <c r="AF59" s="33">
        <v>13052.6</v>
      </c>
      <c r="AG59" s="33">
        <v>17059.400000000001</v>
      </c>
      <c r="AH59" s="33">
        <v>19422.099999999999</v>
      </c>
      <c r="AI59" s="33">
        <v>22236.5</v>
      </c>
      <c r="AJ59" s="70">
        <v>24233.7</v>
      </c>
      <c r="AK59" s="70">
        <v>25861.1</v>
      </c>
    </row>
    <row r="60" spans="1:38" x14ac:dyDescent="0.2">
      <c r="A60" s="16">
        <v>417062557</v>
      </c>
      <c r="B60" s="19" t="s">
        <v>63</v>
      </c>
      <c r="C60" s="33">
        <v>1142.0999999999999</v>
      </c>
      <c r="D60" s="33">
        <v>2294.1999999999998</v>
      </c>
      <c r="E60" s="33">
        <v>3179.9</v>
      </c>
      <c r="F60" s="33">
        <v>4214.8999999999996</v>
      </c>
      <c r="G60" s="33">
        <v>5259.9</v>
      </c>
      <c r="H60" s="33">
        <v>6086.7</v>
      </c>
      <c r="I60" s="33">
        <v>7213.2</v>
      </c>
      <c r="J60" s="33">
        <v>7322.4</v>
      </c>
      <c r="K60" s="33">
        <v>8058.1</v>
      </c>
      <c r="L60" s="33">
        <v>8456.7000000000007</v>
      </c>
      <c r="M60" s="33">
        <v>8855.4</v>
      </c>
      <c r="N60" s="33">
        <v>9254</v>
      </c>
      <c r="O60" s="82"/>
      <c r="P60" s="33">
        <v>1142.0999999999999</v>
      </c>
      <c r="Q60" s="33">
        <v>2284.1999999999998</v>
      </c>
      <c r="R60" s="33">
        <v>3508.5</v>
      </c>
      <c r="S60" s="33">
        <v>3508.5</v>
      </c>
      <c r="T60" s="33">
        <v>4355.3</v>
      </c>
      <c r="U60" s="33">
        <v>5625.5</v>
      </c>
      <c r="V60" s="47">
        <v>6383.3</v>
      </c>
      <c r="W60" s="33">
        <v>6970.2</v>
      </c>
      <c r="X60" s="33">
        <v>7547.1</v>
      </c>
      <c r="Y60" s="33">
        <v>8048</v>
      </c>
      <c r="Z60" s="33">
        <v>8545.1</v>
      </c>
      <c r="AA60" s="33">
        <v>8943.2000000000007</v>
      </c>
      <c r="AB60" s="33">
        <v>1142.0999999999999</v>
      </c>
      <c r="AC60" s="33">
        <v>2236</v>
      </c>
      <c r="AD60" s="33">
        <v>3508.5</v>
      </c>
      <c r="AE60" s="33">
        <v>3606.1</v>
      </c>
      <c r="AF60" s="33">
        <v>4410.1000000000004</v>
      </c>
      <c r="AG60" s="33">
        <v>5768.1</v>
      </c>
      <c r="AH60" s="33">
        <v>6554</v>
      </c>
      <c r="AI60" s="33">
        <v>7512</v>
      </c>
      <c r="AJ60" s="70">
        <v>8190</v>
      </c>
      <c r="AK60" s="70">
        <v>7624.3</v>
      </c>
    </row>
    <row r="61" spans="1:38" x14ac:dyDescent="0.2">
      <c r="A61" s="16">
        <v>417062590</v>
      </c>
      <c r="B61" s="18" t="s">
        <v>64</v>
      </c>
      <c r="C61" s="33">
        <v>814</v>
      </c>
      <c r="D61" s="33">
        <v>1698.2</v>
      </c>
      <c r="E61" s="33">
        <v>2404.1999999999998</v>
      </c>
      <c r="F61" s="33">
        <v>2895.9</v>
      </c>
      <c r="G61" s="33">
        <v>3251.6</v>
      </c>
      <c r="H61" s="33">
        <v>3933.8</v>
      </c>
      <c r="I61" s="33">
        <v>4398.8624028956547</v>
      </c>
      <c r="J61" s="33">
        <v>5854.1</v>
      </c>
      <c r="K61" s="33">
        <v>7009.9</v>
      </c>
      <c r="L61" s="33">
        <v>7278.1</v>
      </c>
      <c r="M61" s="33">
        <v>7601.6</v>
      </c>
      <c r="N61" s="33">
        <v>7859.2</v>
      </c>
      <c r="O61" s="82"/>
      <c r="P61" s="33">
        <v>819.3</v>
      </c>
      <c r="Q61" s="33">
        <v>1393.4</v>
      </c>
      <c r="R61" s="33">
        <v>2045.2</v>
      </c>
      <c r="S61" s="33">
        <v>2045.2</v>
      </c>
      <c r="T61" s="33">
        <v>2332.3000000000002</v>
      </c>
      <c r="U61" s="33">
        <v>2916.1</v>
      </c>
      <c r="V61" s="47">
        <v>4263</v>
      </c>
      <c r="W61" s="33">
        <v>5609.8</v>
      </c>
      <c r="X61" s="33">
        <v>6824.8</v>
      </c>
      <c r="Y61" s="33">
        <v>7480.5</v>
      </c>
      <c r="Z61" s="33">
        <v>7780.6</v>
      </c>
      <c r="AA61" s="33">
        <v>8039.5</v>
      </c>
      <c r="AB61" s="33">
        <v>822</v>
      </c>
      <c r="AC61" s="33">
        <v>1304.5999999999999</v>
      </c>
      <c r="AD61" s="33">
        <v>2045.2</v>
      </c>
      <c r="AE61" s="33">
        <v>2084.3000000000002</v>
      </c>
      <c r="AF61" s="33">
        <v>2344.4</v>
      </c>
      <c r="AG61" s="33">
        <v>2921.9</v>
      </c>
      <c r="AH61" s="33">
        <v>3992.7</v>
      </c>
      <c r="AI61" s="33">
        <v>5472.1</v>
      </c>
      <c r="AJ61" s="70">
        <v>6930.1</v>
      </c>
      <c r="AK61" s="70">
        <v>7624</v>
      </c>
    </row>
    <row r="62" spans="1:38" x14ac:dyDescent="0.2">
      <c r="A62" s="16"/>
      <c r="B62" s="1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83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70"/>
    </row>
    <row r="63" spans="1:38" s="15" customFormat="1" x14ac:dyDescent="0.2">
      <c r="A63" s="20">
        <v>417070000</v>
      </c>
      <c r="B63" s="21" t="s">
        <v>65</v>
      </c>
      <c r="C63" s="32">
        <v>4619.3999999999996</v>
      </c>
      <c r="D63" s="32">
        <v>8949.7000000000007</v>
      </c>
      <c r="E63" s="32">
        <v>13228.7</v>
      </c>
      <c r="F63" s="32">
        <v>19244.199999999997</v>
      </c>
      <c r="G63" s="32">
        <v>23478</v>
      </c>
      <c r="H63" s="32">
        <v>32403.8</v>
      </c>
      <c r="I63" s="32">
        <v>46175.4</v>
      </c>
      <c r="J63" s="32">
        <v>57219.3</v>
      </c>
      <c r="K63" s="32">
        <v>67373.7</v>
      </c>
      <c r="L63" s="32">
        <v>75639.199999999997</v>
      </c>
      <c r="M63" s="32">
        <v>82727.899999999994</v>
      </c>
      <c r="N63" s="32">
        <v>93490.9</v>
      </c>
      <c r="O63" s="78"/>
      <c r="P63" s="32">
        <v>4699</v>
      </c>
      <c r="Q63" s="32">
        <v>9054.4</v>
      </c>
      <c r="R63" s="32">
        <v>13200</v>
      </c>
      <c r="S63" s="32">
        <v>13294.1</v>
      </c>
      <c r="T63" s="32">
        <v>16276.6</v>
      </c>
      <c r="U63" s="32">
        <v>24143.200000000001</v>
      </c>
      <c r="V63" s="50">
        <v>34288.300000000003</v>
      </c>
      <c r="W63" s="32">
        <v>43237.3</v>
      </c>
      <c r="X63" s="32">
        <v>54885.2</v>
      </c>
      <c r="Y63" s="32">
        <v>63867.3</v>
      </c>
      <c r="Z63" s="32">
        <v>72557.5</v>
      </c>
      <c r="AA63" s="32">
        <v>85078.1</v>
      </c>
      <c r="AB63" s="32">
        <v>4760.8</v>
      </c>
      <c r="AC63" s="32">
        <v>8506.1</v>
      </c>
      <c r="AD63" s="15">
        <v>13258.1</v>
      </c>
      <c r="AE63" s="15">
        <v>17080.5</v>
      </c>
      <c r="AF63" s="15">
        <v>23151.200000000001</v>
      </c>
      <c r="AG63" s="32">
        <v>30509.1</v>
      </c>
      <c r="AH63" s="32">
        <v>45468.4</v>
      </c>
      <c r="AI63" s="32">
        <v>59891.9</v>
      </c>
      <c r="AJ63" s="32">
        <v>79070.8</v>
      </c>
      <c r="AK63" s="32">
        <v>100569.1</v>
      </c>
    </row>
    <row r="64" spans="1:38" s="15" customFormat="1" x14ac:dyDescent="0.2">
      <c r="A64" s="16">
        <v>417072200</v>
      </c>
      <c r="B64" s="18" t="s">
        <v>67</v>
      </c>
      <c r="C64" s="33">
        <v>672</v>
      </c>
      <c r="D64" s="33">
        <v>1168</v>
      </c>
      <c r="E64" s="33">
        <v>1768</v>
      </c>
      <c r="F64" s="33">
        <v>2760</v>
      </c>
      <c r="G64" s="33">
        <v>3584</v>
      </c>
      <c r="H64" s="33">
        <v>4752</v>
      </c>
      <c r="I64" s="33">
        <v>6080.4</v>
      </c>
      <c r="J64" s="33">
        <v>7287.3</v>
      </c>
      <c r="K64" s="33">
        <v>8343.2999999999993</v>
      </c>
      <c r="L64" s="33">
        <v>9255.4</v>
      </c>
      <c r="M64" s="33">
        <v>9270.1</v>
      </c>
      <c r="N64" s="33">
        <v>9720.1</v>
      </c>
      <c r="O64" s="82"/>
      <c r="P64" s="33">
        <v>680</v>
      </c>
      <c r="Q64" s="33">
        <v>1184</v>
      </c>
      <c r="R64" s="33">
        <v>1777.4</v>
      </c>
      <c r="S64" s="33">
        <v>1785.7</v>
      </c>
      <c r="T64" s="33">
        <v>2342.1999999999998</v>
      </c>
      <c r="U64" s="33">
        <v>3400</v>
      </c>
      <c r="V64" s="47">
        <v>4560</v>
      </c>
      <c r="W64" s="33">
        <v>5651.6</v>
      </c>
      <c r="X64" s="33">
        <v>7032.8</v>
      </c>
      <c r="Y64" s="33">
        <v>8306.5</v>
      </c>
      <c r="Z64" s="33">
        <v>9247.4</v>
      </c>
      <c r="AA64" s="33">
        <v>10609</v>
      </c>
      <c r="AB64" s="33">
        <v>684.3</v>
      </c>
      <c r="AC64" s="33">
        <v>1126.5</v>
      </c>
      <c r="AD64" s="33">
        <v>1614.1</v>
      </c>
      <c r="AE64" s="33">
        <v>2109.4</v>
      </c>
      <c r="AF64" s="33">
        <v>2652.4</v>
      </c>
      <c r="AG64" s="33">
        <v>3289.3</v>
      </c>
      <c r="AH64" s="33">
        <v>4607</v>
      </c>
      <c r="AI64" s="33">
        <v>5830.4998759999999</v>
      </c>
      <c r="AJ64" s="70">
        <v>7078.2</v>
      </c>
      <c r="AK64" s="70">
        <v>8344.7999999999993</v>
      </c>
    </row>
    <row r="65" spans="1:37" x14ac:dyDescent="0.2">
      <c r="A65" s="16">
        <v>417072150</v>
      </c>
      <c r="B65" s="18" t="s">
        <v>66</v>
      </c>
      <c r="C65" s="33">
        <v>889</v>
      </c>
      <c r="D65" s="33">
        <v>1435</v>
      </c>
      <c r="E65" s="33">
        <v>2177</v>
      </c>
      <c r="F65" s="33">
        <v>3507</v>
      </c>
      <c r="G65" s="33">
        <v>3822</v>
      </c>
      <c r="H65" s="33">
        <v>4795</v>
      </c>
      <c r="I65" s="33">
        <v>8141</v>
      </c>
      <c r="J65" s="33">
        <v>9677</v>
      </c>
      <c r="K65" s="33">
        <v>11377</v>
      </c>
      <c r="L65" s="33">
        <v>15446.7</v>
      </c>
      <c r="M65" s="33">
        <v>15464.4</v>
      </c>
      <c r="N65" s="33">
        <v>15004.3</v>
      </c>
      <c r="O65" s="82"/>
      <c r="P65" s="33">
        <v>952.7</v>
      </c>
      <c r="Q65" s="33">
        <v>1505.2</v>
      </c>
      <c r="R65" s="33">
        <v>2219.1999999999998</v>
      </c>
      <c r="S65" s="33">
        <v>2235</v>
      </c>
      <c r="T65" s="33">
        <v>2533.1999999999998</v>
      </c>
      <c r="U65" s="33">
        <v>3492.2</v>
      </c>
      <c r="V65" s="48">
        <v>6266.2</v>
      </c>
      <c r="W65" s="33">
        <v>7768.8</v>
      </c>
      <c r="X65" s="33">
        <v>10086.200000000001</v>
      </c>
      <c r="Y65" s="33">
        <v>13360.4</v>
      </c>
      <c r="Z65" s="33">
        <v>15505.8</v>
      </c>
      <c r="AA65" s="33">
        <v>18232.2</v>
      </c>
      <c r="AB65" s="33">
        <v>974.1</v>
      </c>
      <c r="AC65" s="33">
        <v>1501</v>
      </c>
      <c r="AD65" s="33">
        <v>2141.6</v>
      </c>
      <c r="AE65" s="33">
        <v>2720.3</v>
      </c>
      <c r="AF65" s="33">
        <v>3291.6</v>
      </c>
      <c r="AG65" s="33">
        <v>3826.5</v>
      </c>
      <c r="AH65" s="33">
        <v>6299.2</v>
      </c>
      <c r="AI65" s="33">
        <v>8166.5199999999995</v>
      </c>
      <c r="AJ65" s="70">
        <v>10241.799999999999</v>
      </c>
      <c r="AK65" s="70">
        <v>13392.6</v>
      </c>
    </row>
    <row r="66" spans="1:37" x14ac:dyDescent="0.2">
      <c r="A66" s="16">
        <v>417072250</v>
      </c>
      <c r="B66" s="18" t="s">
        <v>68</v>
      </c>
      <c r="C66" s="33">
        <v>455.4</v>
      </c>
      <c r="D66" s="33">
        <v>828</v>
      </c>
      <c r="E66" s="33">
        <v>1262.7</v>
      </c>
      <c r="F66" s="33">
        <v>1945.8</v>
      </c>
      <c r="G66" s="33">
        <v>2511.6</v>
      </c>
      <c r="H66" s="33">
        <v>3394.8</v>
      </c>
      <c r="I66" s="33">
        <v>4754.1000000000004</v>
      </c>
      <c r="J66" s="33">
        <v>5972.1</v>
      </c>
      <c r="K66" s="33">
        <v>7211.1</v>
      </c>
      <c r="L66" s="33">
        <v>7710.2</v>
      </c>
      <c r="M66" s="33">
        <v>8719.6</v>
      </c>
      <c r="N66" s="33">
        <v>10021.6</v>
      </c>
      <c r="O66" s="82"/>
      <c r="P66" s="33">
        <v>455.4</v>
      </c>
      <c r="Q66" s="33">
        <v>831.6</v>
      </c>
      <c r="R66" s="33">
        <v>1223.5999999999999</v>
      </c>
      <c r="S66" s="33">
        <v>1242</v>
      </c>
      <c r="T66" s="33">
        <v>1800.6</v>
      </c>
      <c r="U66" s="33">
        <v>2663.8</v>
      </c>
      <c r="V66" s="48">
        <v>3835.2</v>
      </c>
      <c r="W66" s="33">
        <v>4908.8</v>
      </c>
      <c r="X66" s="33">
        <v>6503.6</v>
      </c>
      <c r="Y66" s="33">
        <v>7333</v>
      </c>
      <c r="Z66" s="33">
        <v>8232</v>
      </c>
      <c r="AA66" s="33">
        <v>9643.5</v>
      </c>
      <c r="AB66" s="33">
        <v>458.2</v>
      </c>
      <c r="AC66" s="33">
        <v>797.9</v>
      </c>
      <c r="AD66" s="33">
        <v>1147.3</v>
      </c>
      <c r="AE66" s="33">
        <v>1470.1</v>
      </c>
      <c r="AF66" s="33">
        <v>1858.4</v>
      </c>
      <c r="AG66" s="33">
        <v>2303.5</v>
      </c>
      <c r="AH66" s="33">
        <v>3834.7</v>
      </c>
      <c r="AI66" s="33">
        <v>5225.76</v>
      </c>
      <c r="AJ66" s="70">
        <v>6572.4</v>
      </c>
      <c r="AK66" s="70">
        <v>7393.8</v>
      </c>
    </row>
    <row r="67" spans="1:37" x14ac:dyDescent="0.2">
      <c r="A67" s="16">
        <v>417072320</v>
      </c>
      <c r="B67" s="18" t="s">
        <v>69</v>
      </c>
      <c r="C67" s="33">
        <v>828</v>
      </c>
      <c r="D67" s="33">
        <v>1481.2</v>
      </c>
      <c r="E67" s="33">
        <v>2346</v>
      </c>
      <c r="F67" s="33">
        <v>3606.4</v>
      </c>
      <c r="G67" s="33">
        <v>4710.3999999999996</v>
      </c>
      <c r="H67" s="33">
        <v>5612</v>
      </c>
      <c r="I67" s="33">
        <v>7562.4</v>
      </c>
      <c r="J67" s="33">
        <v>9347.2000000000007</v>
      </c>
      <c r="K67" s="33">
        <v>11030.2</v>
      </c>
      <c r="L67" s="33">
        <v>12142.5</v>
      </c>
      <c r="M67" s="33">
        <v>12151.5</v>
      </c>
      <c r="N67" s="33">
        <v>12455.5</v>
      </c>
      <c r="O67" s="82"/>
      <c r="P67" s="33">
        <v>832.5</v>
      </c>
      <c r="Q67" s="33">
        <v>1489.3</v>
      </c>
      <c r="R67" s="33">
        <v>2335.3000000000002</v>
      </c>
      <c r="S67" s="33">
        <v>2351.3000000000002</v>
      </c>
      <c r="T67" s="33">
        <v>2773.7</v>
      </c>
      <c r="U67" s="33">
        <v>3785.9</v>
      </c>
      <c r="V67" s="48">
        <v>5226.6000000000004</v>
      </c>
      <c r="W67" s="33">
        <v>6618.8</v>
      </c>
      <c r="X67" s="33">
        <v>8337.7999999999993</v>
      </c>
      <c r="Y67" s="33">
        <v>9565.1</v>
      </c>
      <c r="Z67" s="33">
        <v>10378.299999999999</v>
      </c>
      <c r="AA67" s="33">
        <v>11322</v>
      </c>
      <c r="AB67" s="33">
        <v>846.2</v>
      </c>
      <c r="AC67" s="33">
        <v>1367.1</v>
      </c>
      <c r="AD67" s="33">
        <v>2876.1</v>
      </c>
      <c r="AE67" s="33">
        <v>3704.1</v>
      </c>
      <c r="AF67" s="33">
        <v>6777.5</v>
      </c>
      <c r="AG67" s="33">
        <v>10364</v>
      </c>
      <c r="AH67" s="33">
        <v>16227.7</v>
      </c>
      <c r="AI67" s="33">
        <v>22365.426500000001</v>
      </c>
      <c r="AJ67" s="70">
        <v>32176.7</v>
      </c>
      <c r="AK67" s="70">
        <v>45616.3</v>
      </c>
    </row>
    <row r="68" spans="1:37" x14ac:dyDescent="0.2">
      <c r="A68" s="16">
        <v>417074000</v>
      </c>
      <c r="B68" s="18" t="s">
        <v>70</v>
      </c>
      <c r="C68" s="33">
        <v>1775</v>
      </c>
      <c r="D68" s="33">
        <v>4037.5</v>
      </c>
      <c r="E68" s="33">
        <v>5675</v>
      </c>
      <c r="F68" s="33">
        <v>7425</v>
      </c>
      <c r="G68" s="33">
        <v>8850</v>
      </c>
      <c r="H68" s="33">
        <v>13850</v>
      </c>
      <c r="I68" s="33">
        <v>19637.5</v>
      </c>
      <c r="J68" s="33">
        <v>25025.5</v>
      </c>
      <c r="K68" s="33">
        <v>29501.9</v>
      </c>
      <c r="L68" s="33">
        <v>31174.2</v>
      </c>
      <c r="M68" s="33">
        <v>37212.1</v>
      </c>
      <c r="N68" s="33">
        <v>46289.5</v>
      </c>
      <c r="O68" s="82"/>
      <c r="P68" s="33">
        <v>1778.4</v>
      </c>
      <c r="Q68" s="33">
        <v>4044.3</v>
      </c>
      <c r="R68" s="33">
        <v>5644.5</v>
      </c>
      <c r="S68" s="33">
        <v>5680.1</v>
      </c>
      <c r="T68" s="33">
        <v>6826.9</v>
      </c>
      <c r="U68" s="33">
        <v>10801.3</v>
      </c>
      <c r="V68" s="48">
        <v>14400.3</v>
      </c>
      <c r="W68" s="33">
        <v>18289.3</v>
      </c>
      <c r="X68" s="33">
        <v>22924.799999999999</v>
      </c>
      <c r="Y68" s="33">
        <v>25302.2</v>
      </c>
      <c r="Z68" s="33">
        <v>29194</v>
      </c>
      <c r="AA68" s="33">
        <v>35271.5</v>
      </c>
      <c r="AB68" s="33">
        <v>1798</v>
      </c>
      <c r="AC68" s="33">
        <v>3713.6</v>
      </c>
      <c r="AD68" s="33">
        <v>5479</v>
      </c>
      <c r="AE68" s="33">
        <v>7076.6</v>
      </c>
      <c r="AF68" s="33">
        <v>8571.2000000000007</v>
      </c>
      <c r="AG68" s="33">
        <v>10725.8</v>
      </c>
      <c r="AH68" s="33">
        <v>14499.8</v>
      </c>
      <c r="AI68" s="33">
        <v>18303.702999999998</v>
      </c>
      <c r="AJ68" s="70">
        <v>23001.7</v>
      </c>
      <c r="AK68" s="70">
        <v>25821.5</v>
      </c>
    </row>
    <row r="69" spans="1:37" x14ac:dyDescent="0.2">
      <c r="A69" s="16"/>
      <c r="B69" s="1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83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</row>
    <row r="70" spans="1:37" x14ac:dyDescent="0.2">
      <c r="A70" s="16">
        <v>417080000</v>
      </c>
      <c r="B70" s="17" t="s">
        <v>71</v>
      </c>
      <c r="C70" s="32">
        <v>29354.6</v>
      </c>
      <c r="D70" s="32">
        <v>37682.1</v>
      </c>
      <c r="E70" s="32">
        <v>50928.3</v>
      </c>
      <c r="F70" s="32">
        <v>68163.199999999997</v>
      </c>
      <c r="G70" s="32">
        <v>90716</v>
      </c>
      <c r="H70" s="32">
        <v>115148.20000000001</v>
      </c>
      <c r="I70" s="32">
        <v>139945.9</v>
      </c>
      <c r="J70" s="32">
        <v>177726.9</v>
      </c>
      <c r="K70" s="32">
        <v>215500.5</v>
      </c>
      <c r="L70" s="32">
        <v>233272.2</v>
      </c>
      <c r="M70" s="32">
        <v>251073.5</v>
      </c>
      <c r="N70" s="32">
        <v>272898.90000000002</v>
      </c>
      <c r="O70" s="78"/>
      <c r="P70" s="32">
        <v>30765.1</v>
      </c>
      <c r="Q70" s="32">
        <v>37688.1</v>
      </c>
      <c r="R70" s="32">
        <v>40811.1</v>
      </c>
      <c r="S70" s="32">
        <v>44423.1</v>
      </c>
      <c r="T70" s="32">
        <v>51310.2</v>
      </c>
      <c r="U70" s="32">
        <v>59145.2</v>
      </c>
      <c r="V70" s="50">
        <v>65920.5</v>
      </c>
      <c r="W70" s="32">
        <v>84760.5</v>
      </c>
      <c r="X70" s="32">
        <v>122512.7</v>
      </c>
      <c r="Y70" s="32">
        <v>141784.9</v>
      </c>
      <c r="Z70" s="32">
        <v>161094.5</v>
      </c>
      <c r="AA70" s="32">
        <v>178560.6</v>
      </c>
      <c r="AB70" s="32">
        <v>29306.1</v>
      </c>
      <c r="AC70" s="32">
        <v>37718</v>
      </c>
      <c r="AD70" s="32">
        <v>50904.5</v>
      </c>
      <c r="AE70" s="32">
        <v>64811.9</v>
      </c>
      <c r="AF70" s="32">
        <v>78758.2</v>
      </c>
      <c r="AG70" s="32">
        <v>92254.2</v>
      </c>
      <c r="AH70" s="32">
        <v>106709.6</v>
      </c>
      <c r="AI70" s="32">
        <v>128004.2</v>
      </c>
      <c r="AJ70" s="32">
        <v>166556.6</v>
      </c>
      <c r="AK70" s="32">
        <v>187077.5</v>
      </c>
    </row>
    <row r="71" spans="1:37" x14ac:dyDescent="0.2">
      <c r="A71" s="16">
        <v>417082030</v>
      </c>
      <c r="B71" s="18" t="s">
        <v>72</v>
      </c>
      <c r="C71" s="33">
        <v>4301.1000000000004</v>
      </c>
      <c r="D71" s="33">
        <v>5602</v>
      </c>
      <c r="E71" s="33">
        <v>6219.8</v>
      </c>
      <c r="F71" s="33">
        <v>9204</v>
      </c>
      <c r="G71" s="33">
        <v>14530.7</v>
      </c>
      <c r="H71" s="33">
        <v>18856.400000000001</v>
      </c>
      <c r="I71" s="33">
        <v>18566</v>
      </c>
      <c r="J71" s="33">
        <v>24564.6</v>
      </c>
      <c r="K71" s="33">
        <v>31094.6</v>
      </c>
      <c r="L71" s="33">
        <v>32312.6</v>
      </c>
      <c r="M71" s="33">
        <v>36249.300000000003</v>
      </c>
      <c r="N71" s="33">
        <v>40286.1</v>
      </c>
      <c r="O71" s="82"/>
      <c r="P71" s="33">
        <v>4453.5</v>
      </c>
      <c r="Q71" s="37">
        <v>5486.6</v>
      </c>
      <c r="R71" s="33">
        <v>5919.7000000000007</v>
      </c>
      <c r="S71" s="33">
        <v>6453</v>
      </c>
      <c r="T71" s="33">
        <v>7777</v>
      </c>
      <c r="U71" s="33">
        <v>9161.5</v>
      </c>
      <c r="V71" s="47">
        <v>10457</v>
      </c>
      <c r="W71" s="33">
        <v>12514</v>
      </c>
      <c r="X71" s="33">
        <v>19037.5</v>
      </c>
      <c r="Y71" s="33">
        <v>20569</v>
      </c>
      <c r="Z71" s="33">
        <v>22111.200000000001</v>
      </c>
      <c r="AA71" s="33">
        <v>24136.2</v>
      </c>
      <c r="AB71" s="31">
        <v>4047.5</v>
      </c>
      <c r="AC71" s="39">
        <v>5065.1000000000004</v>
      </c>
      <c r="AD71" s="37">
        <v>6340.1</v>
      </c>
      <c r="AE71" s="37">
        <v>8929.9</v>
      </c>
      <c r="AF71" s="37">
        <v>10851.4</v>
      </c>
      <c r="AG71" s="33">
        <v>13775.9</v>
      </c>
      <c r="AH71" s="45">
        <v>16198.9</v>
      </c>
      <c r="AI71" s="68">
        <v>20119.099999999999</v>
      </c>
      <c r="AJ71" s="65">
        <v>26629.5</v>
      </c>
      <c r="AK71" s="37">
        <v>28164.1</v>
      </c>
    </row>
    <row r="72" spans="1:37" x14ac:dyDescent="0.2">
      <c r="A72" s="16">
        <v>417082090</v>
      </c>
      <c r="B72" s="18" t="s">
        <v>73</v>
      </c>
      <c r="C72" s="33">
        <v>3115</v>
      </c>
      <c r="D72" s="33">
        <v>3230</v>
      </c>
      <c r="E72" s="33">
        <v>5845</v>
      </c>
      <c r="F72" s="33">
        <v>6460</v>
      </c>
      <c r="G72" s="33">
        <v>7921.4</v>
      </c>
      <c r="H72" s="33">
        <v>9382.7999999999993</v>
      </c>
      <c r="I72" s="33">
        <v>16701</v>
      </c>
      <c r="J72" s="33">
        <v>20622.5</v>
      </c>
      <c r="K72" s="33">
        <v>25855</v>
      </c>
      <c r="L72" s="33">
        <v>28087.5</v>
      </c>
      <c r="M72" s="33">
        <v>30220</v>
      </c>
      <c r="N72" s="33">
        <v>32600.3</v>
      </c>
      <c r="O72" s="82"/>
      <c r="P72" s="33">
        <v>3289.4</v>
      </c>
      <c r="Q72" s="37">
        <v>3396.5</v>
      </c>
      <c r="R72" s="33">
        <v>3693.6</v>
      </c>
      <c r="S72" s="33">
        <v>3905.4</v>
      </c>
      <c r="T72" s="33">
        <v>4352.6000000000004</v>
      </c>
      <c r="U72" s="33">
        <v>4820.2000000000007</v>
      </c>
      <c r="V72" s="48">
        <v>5229.3999999999996</v>
      </c>
      <c r="W72" s="33">
        <v>6877.6</v>
      </c>
      <c r="X72" s="33">
        <v>12104.9</v>
      </c>
      <c r="Y72" s="33">
        <v>14339.6</v>
      </c>
      <c r="Z72" s="33">
        <v>16590</v>
      </c>
      <c r="AA72" s="33">
        <v>18376.8</v>
      </c>
      <c r="AB72" s="31">
        <v>2593.4</v>
      </c>
      <c r="AC72" s="39">
        <v>2696.3</v>
      </c>
      <c r="AD72" s="37">
        <v>3789</v>
      </c>
      <c r="AE72" s="37">
        <v>4663.6000000000004</v>
      </c>
      <c r="AF72" s="37">
        <v>5667.1</v>
      </c>
      <c r="AG72" s="33">
        <v>6300.4</v>
      </c>
      <c r="AH72" s="45">
        <v>7118.8</v>
      </c>
      <c r="AI72" s="68">
        <v>8442.9</v>
      </c>
      <c r="AJ72" s="65">
        <v>13659.7</v>
      </c>
      <c r="AK72" s="37">
        <v>15898.9</v>
      </c>
    </row>
    <row r="73" spans="1:37" ht="12.75" x14ac:dyDescent="0.2">
      <c r="A73" s="16">
        <v>417082097</v>
      </c>
      <c r="B73" s="19" t="s">
        <v>74</v>
      </c>
      <c r="C73" s="33">
        <v>1082</v>
      </c>
      <c r="D73" s="33">
        <v>2164</v>
      </c>
      <c r="E73" s="33">
        <v>2546</v>
      </c>
      <c r="F73" s="33">
        <v>5410</v>
      </c>
      <c r="G73" s="33">
        <v>6828.1</v>
      </c>
      <c r="H73" s="33">
        <v>8246.2000000000007</v>
      </c>
      <c r="I73" s="33">
        <v>9620</v>
      </c>
      <c r="J73" s="33">
        <v>8861.9</v>
      </c>
      <c r="K73" s="33">
        <v>10359.5</v>
      </c>
      <c r="L73" s="33">
        <v>11857.1</v>
      </c>
      <c r="M73" s="33">
        <v>14954.7</v>
      </c>
      <c r="N73" s="33">
        <v>17200</v>
      </c>
      <c r="O73" s="82"/>
      <c r="P73" s="33">
        <v>1147.0999999999999</v>
      </c>
      <c r="Q73" s="37">
        <v>1246.7</v>
      </c>
      <c r="R73" s="33">
        <v>1336.7</v>
      </c>
      <c r="S73" s="33">
        <v>1563.9</v>
      </c>
      <c r="T73" s="33">
        <v>1997.9</v>
      </c>
      <c r="U73" s="33">
        <v>2451.7000000000003</v>
      </c>
      <c r="V73" s="54">
        <v>2848.8</v>
      </c>
      <c r="W73" s="33">
        <v>3320.5</v>
      </c>
      <c r="X73" s="33">
        <v>4816.6000000000004</v>
      </c>
      <c r="Y73" s="33">
        <v>6315.7</v>
      </c>
      <c r="Z73" s="35">
        <v>7825.3</v>
      </c>
      <c r="AA73" s="35">
        <v>9024</v>
      </c>
      <c r="AB73" s="41">
        <v>1326.7</v>
      </c>
      <c r="AC73" s="42">
        <v>1424.8</v>
      </c>
      <c r="AD73" s="37">
        <v>2485.1999999999998</v>
      </c>
      <c r="AE73" s="37">
        <v>3333.9</v>
      </c>
      <c r="AF73" s="37">
        <v>4051.3</v>
      </c>
      <c r="AG73" s="33">
        <v>4922.3</v>
      </c>
      <c r="AH73" s="45">
        <v>5716.5</v>
      </c>
      <c r="AI73" s="69">
        <v>7001.4</v>
      </c>
      <c r="AJ73" s="65">
        <v>8494.5</v>
      </c>
      <c r="AK73" s="37">
        <v>9996.6</v>
      </c>
    </row>
    <row r="74" spans="1:37" ht="12.75" x14ac:dyDescent="0.2">
      <c r="A74" s="16">
        <v>417082130</v>
      </c>
      <c r="B74" s="18" t="s">
        <v>75</v>
      </c>
      <c r="C74" s="33">
        <v>1056.5</v>
      </c>
      <c r="D74" s="33">
        <v>2113</v>
      </c>
      <c r="E74" s="33">
        <v>3597.5</v>
      </c>
      <c r="F74" s="33">
        <v>3884</v>
      </c>
      <c r="G74" s="33">
        <v>5044.6000000000004</v>
      </c>
      <c r="H74" s="33">
        <v>6205.2</v>
      </c>
      <c r="I74" s="33">
        <v>5546</v>
      </c>
      <c r="J74" s="33">
        <v>7861.2</v>
      </c>
      <c r="K74" s="33">
        <v>9707.4</v>
      </c>
      <c r="L74" s="33">
        <v>11553.6</v>
      </c>
      <c r="M74" s="33">
        <v>9499.7999999999993</v>
      </c>
      <c r="N74" s="33">
        <v>9808.7000000000007</v>
      </c>
      <c r="O74" s="82"/>
      <c r="P74" s="33">
        <v>1093.3</v>
      </c>
      <c r="Q74" s="37">
        <v>2038.2</v>
      </c>
      <c r="R74" s="33">
        <v>2283.1</v>
      </c>
      <c r="S74" s="33">
        <v>2442.5</v>
      </c>
      <c r="T74" s="33">
        <v>2797.7</v>
      </c>
      <c r="U74" s="33">
        <v>3169.1</v>
      </c>
      <c r="V74" s="54">
        <v>3494</v>
      </c>
      <c r="W74" s="33">
        <v>4075.6</v>
      </c>
      <c r="X74" s="33">
        <v>5920</v>
      </c>
      <c r="Y74" s="33">
        <v>7768</v>
      </c>
      <c r="Z74" s="35">
        <v>9628.9</v>
      </c>
      <c r="AA74" s="35">
        <v>11106.6</v>
      </c>
      <c r="AB74" s="41">
        <v>1295.4000000000001</v>
      </c>
      <c r="AC74" s="42">
        <v>2239.3000000000002</v>
      </c>
      <c r="AD74" s="37">
        <v>3107.1</v>
      </c>
      <c r="AE74" s="37">
        <v>3801.6</v>
      </c>
      <c r="AF74" s="37">
        <v>4619.6000000000004</v>
      </c>
      <c r="AG74" s="33">
        <v>5101.3999999999996</v>
      </c>
      <c r="AH74" s="45">
        <v>5751.3</v>
      </c>
      <c r="AI74" s="69">
        <v>6802.8</v>
      </c>
      <c r="AJ74" s="65">
        <v>8643.5</v>
      </c>
      <c r="AK74" s="37">
        <v>10495.2</v>
      </c>
    </row>
    <row r="75" spans="1:37" ht="12.75" x14ac:dyDescent="0.2">
      <c r="A75" s="16">
        <v>417082137</v>
      </c>
      <c r="B75" s="18" t="s">
        <v>76</v>
      </c>
      <c r="C75" s="33">
        <v>322</v>
      </c>
      <c r="D75" s="33">
        <v>511</v>
      </c>
      <c r="E75" s="33">
        <v>830</v>
      </c>
      <c r="F75" s="33">
        <v>960</v>
      </c>
      <c r="G75" s="33">
        <v>1201</v>
      </c>
      <c r="H75" s="33">
        <v>2305</v>
      </c>
      <c r="I75" s="33">
        <v>2305</v>
      </c>
      <c r="J75" s="33">
        <v>3000</v>
      </c>
      <c r="K75" s="33">
        <v>3100</v>
      </c>
      <c r="L75" s="33">
        <v>3200</v>
      </c>
      <c r="M75" s="33">
        <v>3300</v>
      </c>
      <c r="N75" s="33">
        <v>3330</v>
      </c>
      <c r="O75" s="82"/>
      <c r="P75" s="33">
        <v>340.7</v>
      </c>
      <c r="Q75" s="37">
        <v>510.5</v>
      </c>
      <c r="R75" s="33">
        <v>571.79999999999995</v>
      </c>
      <c r="S75" s="33">
        <v>540</v>
      </c>
      <c r="T75" s="33">
        <v>550.29999999999995</v>
      </c>
      <c r="U75" s="33">
        <v>555.59999999999991</v>
      </c>
      <c r="V75" s="54">
        <v>561.1</v>
      </c>
      <c r="W75" s="33">
        <v>1450.5</v>
      </c>
      <c r="X75" s="33">
        <v>1450.5</v>
      </c>
      <c r="Y75" s="33">
        <v>3050.2</v>
      </c>
      <c r="Z75" s="35">
        <v>3060.1</v>
      </c>
      <c r="AA75" s="35">
        <v>3130.1</v>
      </c>
      <c r="AB75" s="42">
        <v>340</v>
      </c>
      <c r="AC75" s="42">
        <v>509.5</v>
      </c>
      <c r="AD75" s="37">
        <v>570</v>
      </c>
      <c r="AE75" s="37">
        <v>620</v>
      </c>
      <c r="AF75" s="37">
        <v>753.4</v>
      </c>
      <c r="AG75" s="33">
        <v>750.2</v>
      </c>
      <c r="AH75" s="46">
        <v>820.7</v>
      </c>
      <c r="AI75" s="69">
        <v>870.7</v>
      </c>
      <c r="AJ75" s="65">
        <v>920.7</v>
      </c>
      <c r="AK75" s="37">
        <v>970.7</v>
      </c>
    </row>
    <row r="76" spans="1:37" ht="12.75" x14ac:dyDescent="0.2">
      <c r="A76" s="16">
        <v>417082138</v>
      </c>
      <c r="B76" s="18" t="s">
        <v>77</v>
      </c>
      <c r="C76" s="33">
        <v>622</v>
      </c>
      <c r="D76" s="33">
        <v>722</v>
      </c>
      <c r="E76" s="33">
        <v>952</v>
      </c>
      <c r="F76" s="33">
        <v>1320</v>
      </c>
      <c r="G76" s="33">
        <v>2505</v>
      </c>
      <c r="H76" s="33">
        <v>3241</v>
      </c>
      <c r="I76" s="33">
        <v>3241</v>
      </c>
      <c r="J76" s="33">
        <v>3550</v>
      </c>
      <c r="K76" s="33">
        <v>3650</v>
      </c>
      <c r="L76" s="33">
        <v>3710</v>
      </c>
      <c r="M76" s="33">
        <v>3750</v>
      </c>
      <c r="N76" s="33">
        <v>3900</v>
      </c>
      <c r="O76" s="82"/>
      <c r="P76" s="33">
        <v>630.20000000000005</v>
      </c>
      <c r="Q76" s="37">
        <v>731.3</v>
      </c>
      <c r="R76" s="33">
        <v>807</v>
      </c>
      <c r="S76" s="33">
        <v>760</v>
      </c>
      <c r="T76" s="33">
        <v>770.5</v>
      </c>
      <c r="U76" s="33">
        <v>781</v>
      </c>
      <c r="V76" s="55">
        <v>790.5</v>
      </c>
      <c r="W76" s="33">
        <v>2080.9</v>
      </c>
      <c r="X76" s="33">
        <v>2080.9</v>
      </c>
      <c r="Y76" s="33">
        <v>4251.3999999999996</v>
      </c>
      <c r="Z76" s="35">
        <v>2250</v>
      </c>
      <c r="AA76" s="35">
        <v>2320</v>
      </c>
      <c r="AB76" s="42">
        <v>630</v>
      </c>
      <c r="AC76" s="42">
        <v>730</v>
      </c>
      <c r="AD76" s="37">
        <v>760</v>
      </c>
      <c r="AE76" s="37">
        <v>810</v>
      </c>
      <c r="AF76" s="37">
        <v>984.3</v>
      </c>
      <c r="AG76" s="33">
        <v>940.4</v>
      </c>
      <c r="AH76" s="46">
        <v>1030.4000000000001</v>
      </c>
      <c r="AI76" s="69">
        <v>1080.4000000000001</v>
      </c>
      <c r="AJ76" s="65">
        <v>1130.4000000000001</v>
      </c>
      <c r="AK76" s="37">
        <v>1180.4000000000001</v>
      </c>
    </row>
    <row r="77" spans="1:37" ht="12.75" x14ac:dyDescent="0.2">
      <c r="A77" s="16">
        <v>417082170</v>
      </c>
      <c r="B77" s="18" t="s">
        <v>78</v>
      </c>
      <c r="C77" s="33">
        <v>3882.6</v>
      </c>
      <c r="D77" s="33">
        <v>4738.1000000000004</v>
      </c>
      <c r="E77" s="33">
        <v>6366.5</v>
      </c>
      <c r="F77" s="33">
        <v>9117.2000000000007</v>
      </c>
      <c r="G77" s="33">
        <v>12114.8</v>
      </c>
      <c r="H77" s="33">
        <v>14473.8</v>
      </c>
      <c r="I77" s="33">
        <v>19683</v>
      </c>
      <c r="J77" s="33">
        <v>24492.799999999999</v>
      </c>
      <c r="K77" s="33">
        <v>28835.599999999999</v>
      </c>
      <c r="L77" s="33">
        <v>31178.400000000001</v>
      </c>
      <c r="M77" s="33">
        <v>32521.200000000001</v>
      </c>
      <c r="N77" s="33">
        <v>35000.199999999997</v>
      </c>
      <c r="O77" s="82"/>
      <c r="P77" s="33">
        <v>4015.9</v>
      </c>
      <c r="Q77" s="37">
        <v>4717.8</v>
      </c>
      <c r="R77" s="33">
        <v>5219.7</v>
      </c>
      <c r="S77" s="33">
        <v>5527.9</v>
      </c>
      <c r="T77" s="33">
        <v>6272.1</v>
      </c>
      <c r="U77" s="33">
        <v>7050.1</v>
      </c>
      <c r="V77" s="54">
        <v>7731</v>
      </c>
      <c r="W77" s="33">
        <v>15990.2</v>
      </c>
      <c r="X77" s="33">
        <v>20328.7</v>
      </c>
      <c r="Y77" s="33">
        <v>24157.3</v>
      </c>
      <c r="Z77" s="35">
        <v>27869.7</v>
      </c>
      <c r="AA77" s="35">
        <v>29744.799999999999</v>
      </c>
      <c r="AB77" s="41">
        <v>4204.8</v>
      </c>
      <c r="AC77" s="42">
        <v>6578.5</v>
      </c>
      <c r="AD77" s="37">
        <v>8689.9</v>
      </c>
      <c r="AE77" s="37">
        <v>10595.3</v>
      </c>
      <c r="AF77" s="37">
        <v>12875.2</v>
      </c>
      <c r="AG77" s="33">
        <v>15569.1</v>
      </c>
      <c r="AH77" s="46">
        <v>18731</v>
      </c>
      <c r="AI77" s="69">
        <v>21834.5</v>
      </c>
      <c r="AJ77" s="65">
        <v>27064.3</v>
      </c>
      <c r="AK77" s="37">
        <v>32114.1</v>
      </c>
    </row>
    <row r="78" spans="1:37" s="15" customFormat="1" ht="12.75" x14ac:dyDescent="0.2">
      <c r="A78" s="16">
        <v>417082190</v>
      </c>
      <c r="B78" s="18" t="s">
        <v>79</v>
      </c>
      <c r="C78" s="33">
        <v>672.5</v>
      </c>
      <c r="D78" s="33">
        <v>1345</v>
      </c>
      <c r="E78" s="33">
        <v>2517.5</v>
      </c>
      <c r="F78" s="33">
        <v>2690</v>
      </c>
      <c r="G78" s="33">
        <v>3571.5</v>
      </c>
      <c r="H78" s="33">
        <v>4453</v>
      </c>
      <c r="I78" s="33">
        <v>4382</v>
      </c>
      <c r="J78" s="33">
        <v>6787.4</v>
      </c>
      <c r="K78" s="33">
        <v>7924.8</v>
      </c>
      <c r="L78" s="33">
        <v>9062.2000000000007</v>
      </c>
      <c r="M78" s="33">
        <v>10199.6</v>
      </c>
      <c r="N78" s="33">
        <v>11680.8</v>
      </c>
      <c r="O78" s="82"/>
      <c r="P78" s="33">
        <v>686.9</v>
      </c>
      <c r="Q78" s="37">
        <v>1356.4</v>
      </c>
      <c r="R78" s="33">
        <v>1425.9</v>
      </c>
      <c r="S78" s="33">
        <v>1526.6</v>
      </c>
      <c r="T78" s="33">
        <v>1796.4</v>
      </c>
      <c r="U78" s="33">
        <v>2078.5</v>
      </c>
      <c r="V78" s="54">
        <v>2325.3000000000002</v>
      </c>
      <c r="W78" s="33">
        <v>2683.6</v>
      </c>
      <c r="X78" s="33">
        <v>3819.9</v>
      </c>
      <c r="Y78" s="33">
        <v>4958.3999999999996</v>
      </c>
      <c r="Z78" s="35">
        <v>6104.9</v>
      </c>
      <c r="AA78" s="35">
        <v>7015.3</v>
      </c>
      <c r="AB78" s="41">
        <v>824.5</v>
      </c>
      <c r="AC78" s="42">
        <v>1427</v>
      </c>
      <c r="AD78" s="37">
        <v>2086.1</v>
      </c>
      <c r="AE78" s="37">
        <v>2613.6</v>
      </c>
      <c r="AF78" s="37">
        <v>3176</v>
      </c>
      <c r="AG78" s="33">
        <v>3600.8</v>
      </c>
      <c r="AH78" s="45">
        <v>4094.4</v>
      </c>
      <c r="AI78" s="69">
        <v>4893</v>
      </c>
      <c r="AJ78" s="65">
        <v>6027</v>
      </c>
      <c r="AK78" s="37">
        <v>7167.8</v>
      </c>
    </row>
    <row r="79" spans="1:37" s="15" customFormat="1" ht="12.75" x14ac:dyDescent="0.2">
      <c r="A79" s="16">
        <v>417082197</v>
      </c>
      <c r="B79" s="18" t="s">
        <v>80</v>
      </c>
      <c r="C79" s="33">
        <v>572</v>
      </c>
      <c r="D79" s="33">
        <v>625</v>
      </c>
      <c r="E79" s="33">
        <v>999.5</v>
      </c>
      <c r="F79" s="33">
        <v>1205</v>
      </c>
      <c r="G79" s="33">
        <v>1910</v>
      </c>
      <c r="H79" s="33">
        <v>2405</v>
      </c>
      <c r="I79" s="33">
        <v>2893</v>
      </c>
      <c r="J79" s="33">
        <v>3020</v>
      </c>
      <c r="K79" s="33">
        <v>3100</v>
      </c>
      <c r="L79" s="33">
        <v>3200</v>
      </c>
      <c r="M79" s="33">
        <v>3300</v>
      </c>
      <c r="N79" s="33">
        <v>3400</v>
      </c>
      <c r="O79" s="82"/>
      <c r="P79" s="33">
        <v>600.79999999999995</v>
      </c>
      <c r="Q79" s="37">
        <v>701.3</v>
      </c>
      <c r="R79" s="33">
        <v>737.19999999999993</v>
      </c>
      <c r="S79" s="33">
        <v>740.2</v>
      </c>
      <c r="T79" s="33">
        <v>750.1</v>
      </c>
      <c r="U79" s="33">
        <v>760.2</v>
      </c>
      <c r="V79" s="54">
        <v>770.8</v>
      </c>
      <c r="W79" s="33">
        <v>1750.6</v>
      </c>
      <c r="X79" s="33">
        <v>1750.6</v>
      </c>
      <c r="Y79" s="33">
        <v>3640.5</v>
      </c>
      <c r="Z79" s="35">
        <v>1900</v>
      </c>
      <c r="AA79" s="35">
        <v>2005</v>
      </c>
      <c r="AB79" s="41">
        <v>720.6</v>
      </c>
      <c r="AC79" s="42">
        <v>740</v>
      </c>
      <c r="AD79" s="37">
        <v>750.5</v>
      </c>
      <c r="AE79" s="37">
        <v>810.5</v>
      </c>
      <c r="AF79" s="37">
        <v>985</v>
      </c>
      <c r="AG79" s="33">
        <v>950</v>
      </c>
      <c r="AH79" s="45">
        <v>1010.5</v>
      </c>
      <c r="AI79" s="69">
        <v>1060.5</v>
      </c>
      <c r="AJ79" s="65">
        <v>1110.5</v>
      </c>
      <c r="AK79" s="37">
        <v>1160.5</v>
      </c>
    </row>
    <row r="80" spans="1:37" ht="12.75" x14ac:dyDescent="0.2">
      <c r="A80" s="16">
        <v>417082220</v>
      </c>
      <c r="B80" s="18" t="s">
        <v>81</v>
      </c>
      <c r="C80" s="33">
        <v>7240.9</v>
      </c>
      <c r="D80" s="33">
        <v>9482</v>
      </c>
      <c r="E80" s="33">
        <v>8814</v>
      </c>
      <c r="F80" s="33">
        <v>15451.9</v>
      </c>
      <c r="G80" s="33">
        <v>18851.5</v>
      </c>
      <c r="H80" s="33">
        <v>27751</v>
      </c>
      <c r="I80" s="33">
        <v>28601</v>
      </c>
      <c r="J80" s="33">
        <v>36670</v>
      </c>
      <c r="K80" s="33">
        <v>43640</v>
      </c>
      <c r="L80" s="33">
        <v>47060</v>
      </c>
      <c r="M80" s="33">
        <v>53023.5</v>
      </c>
      <c r="N80" s="33">
        <v>57550.1</v>
      </c>
      <c r="O80" s="82"/>
      <c r="P80" s="33">
        <v>7686.9</v>
      </c>
      <c r="Q80" s="37">
        <v>7973.8</v>
      </c>
      <c r="R80" s="33">
        <v>8360.7000000000007</v>
      </c>
      <c r="S80" s="33">
        <v>9345</v>
      </c>
      <c r="T80" s="33">
        <v>10850</v>
      </c>
      <c r="U80" s="33">
        <v>12737.8</v>
      </c>
      <c r="V80" s="54">
        <v>14416.6</v>
      </c>
      <c r="W80" s="33">
        <v>16665.7</v>
      </c>
      <c r="X80" s="33">
        <v>23655.9</v>
      </c>
      <c r="Y80" s="33">
        <v>25636.400000000001</v>
      </c>
      <c r="Z80" s="35">
        <v>27676.3</v>
      </c>
      <c r="AA80" s="35">
        <v>30101</v>
      </c>
      <c r="AB80" s="41">
        <v>7648.6</v>
      </c>
      <c r="AC80" s="42">
        <v>7924.9</v>
      </c>
      <c r="AD80" s="37">
        <v>10608.1</v>
      </c>
      <c r="AE80" s="37">
        <v>13540</v>
      </c>
      <c r="AF80" s="37">
        <v>16453.599999999999</v>
      </c>
      <c r="AG80" s="33">
        <v>19034.3</v>
      </c>
      <c r="AH80" s="45">
        <v>21840.7</v>
      </c>
      <c r="AI80" s="69">
        <v>26300.400000000001</v>
      </c>
      <c r="AJ80" s="65">
        <v>33252.5</v>
      </c>
      <c r="AK80" s="37">
        <v>35233.5</v>
      </c>
    </row>
    <row r="81" spans="1:37" ht="12.75" x14ac:dyDescent="0.2">
      <c r="A81" s="16">
        <v>417082227</v>
      </c>
      <c r="B81" s="19" t="s">
        <v>82</v>
      </c>
      <c r="C81" s="33">
        <v>447</v>
      </c>
      <c r="D81" s="33">
        <v>894</v>
      </c>
      <c r="E81" s="33">
        <v>1341</v>
      </c>
      <c r="F81" s="33">
        <v>1788</v>
      </c>
      <c r="G81" s="33">
        <v>2373.9</v>
      </c>
      <c r="H81" s="33">
        <v>2959.8</v>
      </c>
      <c r="I81" s="33">
        <v>3562</v>
      </c>
      <c r="J81" s="33">
        <v>6560</v>
      </c>
      <c r="K81" s="33">
        <v>8384</v>
      </c>
      <c r="L81" s="33">
        <v>12200</v>
      </c>
      <c r="M81" s="33">
        <v>16817.5</v>
      </c>
      <c r="N81" s="33">
        <v>20400.2</v>
      </c>
      <c r="O81" s="82"/>
      <c r="P81" s="33">
        <v>488.8</v>
      </c>
      <c r="Q81" s="37">
        <v>724.1</v>
      </c>
      <c r="R81" s="33">
        <v>759.2</v>
      </c>
      <c r="S81" s="33">
        <v>992.4</v>
      </c>
      <c r="T81" s="33">
        <v>1171.7</v>
      </c>
      <c r="U81" s="33">
        <v>1359.2</v>
      </c>
      <c r="V81" s="54">
        <v>1550.3</v>
      </c>
      <c r="W81" s="33">
        <v>2124.9</v>
      </c>
      <c r="X81" s="33">
        <v>3974.3</v>
      </c>
      <c r="Y81" s="33">
        <v>5800.1</v>
      </c>
      <c r="Z81" s="35">
        <v>7692.8</v>
      </c>
      <c r="AA81" s="35">
        <v>9200.2000000000007</v>
      </c>
      <c r="AB81" s="41">
        <v>548.1</v>
      </c>
      <c r="AC81" s="42">
        <v>783.4</v>
      </c>
      <c r="AD81" s="37">
        <v>1221.5</v>
      </c>
      <c r="AE81" s="37">
        <v>1572.1</v>
      </c>
      <c r="AF81" s="37">
        <v>1912.4</v>
      </c>
      <c r="AG81" s="33">
        <v>2235.1999999999998</v>
      </c>
      <c r="AH81" s="45">
        <v>2556.4</v>
      </c>
      <c r="AI81" s="69">
        <v>3107.8</v>
      </c>
      <c r="AJ81" s="65">
        <v>4926.3</v>
      </c>
      <c r="AK81" s="37">
        <v>6755.8</v>
      </c>
    </row>
    <row r="82" spans="1:37" ht="12.75" x14ac:dyDescent="0.2">
      <c r="A82" s="16">
        <v>417082060</v>
      </c>
      <c r="B82" s="18" t="s">
        <v>83</v>
      </c>
      <c r="C82" s="33">
        <v>5132</v>
      </c>
      <c r="D82" s="33">
        <v>5264</v>
      </c>
      <c r="E82" s="33">
        <v>9203</v>
      </c>
      <c r="F82" s="33">
        <v>10534.1</v>
      </c>
      <c r="G82" s="33">
        <v>14639.2</v>
      </c>
      <c r="H82" s="33">
        <v>16763.400000000001</v>
      </c>
      <c r="I82" s="33">
        <v>26100</v>
      </c>
      <c r="J82" s="33">
        <v>34095.199999999997</v>
      </c>
      <c r="K82" s="33">
        <v>40446.1</v>
      </c>
      <c r="L82" s="33">
        <v>44256.7</v>
      </c>
      <c r="M82" s="33">
        <v>49607.1</v>
      </c>
      <c r="N82" s="33">
        <v>53621.5</v>
      </c>
      <c r="O82" s="82"/>
      <c r="P82" s="33">
        <v>5349.4</v>
      </c>
      <c r="Q82" s="37">
        <v>6888.5</v>
      </c>
      <c r="R82" s="33">
        <v>7537.6</v>
      </c>
      <c r="S82" s="33">
        <v>8341.6</v>
      </c>
      <c r="T82" s="33">
        <v>9597.7999999999993</v>
      </c>
      <c r="U82" s="33">
        <v>11230.9</v>
      </c>
      <c r="V82" s="54">
        <v>12468.4</v>
      </c>
      <c r="W82" s="33">
        <v>14391.5</v>
      </c>
      <c r="X82" s="33">
        <v>20490.599999999999</v>
      </c>
      <c r="Y82" s="33">
        <v>21596.9</v>
      </c>
      <c r="Z82" s="35">
        <v>22710.9</v>
      </c>
      <c r="AA82" s="35">
        <v>25196.3</v>
      </c>
      <c r="AB82" s="41">
        <v>5066.3</v>
      </c>
      <c r="AC82" s="42">
        <v>6586.9</v>
      </c>
      <c r="AD82" s="37">
        <v>8676.2999999999993</v>
      </c>
      <c r="AE82" s="37">
        <v>11132.9</v>
      </c>
      <c r="AF82" s="37">
        <v>13528.5</v>
      </c>
      <c r="AG82" s="33">
        <v>15730.7</v>
      </c>
      <c r="AH82" s="45">
        <v>18029.599999999999</v>
      </c>
      <c r="AI82" s="69">
        <v>21749</v>
      </c>
      <c r="AJ82" s="65">
        <v>27835.9</v>
      </c>
      <c r="AK82" s="37">
        <v>28944.400000000001</v>
      </c>
    </row>
    <row r="83" spans="1:37" ht="12.75" x14ac:dyDescent="0.2">
      <c r="A83" s="16">
        <v>417082067</v>
      </c>
      <c r="B83" s="19" t="s">
        <v>84</v>
      </c>
      <c r="C83" s="33">
        <v>635</v>
      </c>
      <c r="D83" s="33">
        <v>1270</v>
      </c>
      <c r="E83" s="33">
        <v>1405</v>
      </c>
      <c r="F83" s="33">
        <v>2540</v>
      </c>
      <c r="G83" s="33">
        <v>3372.3</v>
      </c>
      <c r="H83" s="33">
        <v>4204.6000000000004</v>
      </c>
      <c r="I83" s="33">
        <v>4929</v>
      </c>
      <c r="J83" s="33">
        <v>7293.4</v>
      </c>
      <c r="K83" s="33">
        <v>9949.9</v>
      </c>
      <c r="L83" s="33">
        <v>13000</v>
      </c>
      <c r="M83" s="33">
        <v>17256.5</v>
      </c>
      <c r="N83" s="33">
        <v>20650.3</v>
      </c>
      <c r="O83" s="82"/>
      <c r="P83" s="33">
        <v>670.2</v>
      </c>
      <c r="Q83" s="37">
        <v>1142.8</v>
      </c>
      <c r="R83" s="33">
        <v>1415.4</v>
      </c>
      <c r="S83" s="33">
        <v>1605.4</v>
      </c>
      <c r="T83" s="33">
        <v>1860.1</v>
      </c>
      <c r="U83" s="33">
        <v>2126.5</v>
      </c>
      <c r="V83" s="54">
        <v>2359.5</v>
      </c>
      <c r="W83" s="33">
        <v>3196.3</v>
      </c>
      <c r="X83" s="33">
        <v>5850.1</v>
      </c>
      <c r="Y83" s="33">
        <v>8409.2999999999993</v>
      </c>
      <c r="Z83" s="35">
        <v>10087.1</v>
      </c>
      <c r="AA83" s="35">
        <v>12213.4</v>
      </c>
      <c r="AB83" s="41">
        <v>778.7</v>
      </c>
      <c r="AC83" s="42">
        <v>1251.3</v>
      </c>
      <c r="AD83" s="37">
        <v>1873.6</v>
      </c>
      <c r="AE83" s="37">
        <v>2371.6999999999998</v>
      </c>
      <c r="AF83" s="37">
        <v>2882</v>
      </c>
      <c r="AG83" s="33">
        <v>3303.9</v>
      </c>
      <c r="AH83" s="46">
        <v>3770</v>
      </c>
      <c r="AI83" s="69">
        <v>4524.1000000000004</v>
      </c>
      <c r="AJ83" s="65">
        <v>7172.6</v>
      </c>
      <c r="AK83" s="37">
        <v>9837.1</v>
      </c>
    </row>
    <row r="84" spans="1:37" s="15" customFormat="1" x14ac:dyDescent="0.2">
      <c r="A84" s="16">
        <v>417082230</v>
      </c>
      <c r="B84" s="18" t="s">
        <v>85</v>
      </c>
      <c r="C84" s="33">
        <v>972</v>
      </c>
      <c r="D84" s="33">
        <v>1944</v>
      </c>
      <c r="E84" s="33">
        <v>3116</v>
      </c>
      <c r="F84" s="33">
        <v>3888</v>
      </c>
      <c r="G84" s="33">
        <v>5162</v>
      </c>
      <c r="H84" s="33">
        <v>6436</v>
      </c>
      <c r="I84" s="33">
        <v>5228.8999999999996</v>
      </c>
      <c r="J84" s="33">
        <v>7144.5</v>
      </c>
      <c r="K84" s="33">
        <v>9489</v>
      </c>
      <c r="L84" s="33">
        <v>9144.2000000000007</v>
      </c>
      <c r="M84" s="33">
        <v>9688.7000000000007</v>
      </c>
      <c r="N84" s="33">
        <v>10733.2</v>
      </c>
      <c r="O84" s="82"/>
      <c r="P84" s="33">
        <v>1021.9</v>
      </c>
      <c r="Q84" s="37">
        <v>1852.5</v>
      </c>
      <c r="R84" s="33">
        <v>1983.1</v>
      </c>
      <c r="S84" s="33">
        <v>2226.1</v>
      </c>
      <c r="T84" s="33">
        <v>2616</v>
      </c>
      <c r="U84" s="33">
        <v>3023.7</v>
      </c>
      <c r="V84" s="48">
        <v>3380.5</v>
      </c>
      <c r="W84" s="33">
        <v>4119</v>
      </c>
      <c r="X84" s="33">
        <v>6461.2</v>
      </c>
      <c r="Y84" s="33">
        <v>8808</v>
      </c>
      <c r="Z84" s="33">
        <v>11171.3</v>
      </c>
      <c r="AA84" s="33">
        <v>13047.8</v>
      </c>
      <c r="AB84" s="31">
        <v>1191.8</v>
      </c>
      <c r="AC84" s="39">
        <v>1985</v>
      </c>
      <c r="AD84" s="37">
        <v>2937.6</v>
      </c>
      <c r="AE84" s="37">
        <v>3699.9</v>
      </c>
      <c r="AF84" s="37">
        <v>4496.1000000000004</v>
      </c>
      <c r="AG84" s="33">
        <v>5126.7</v>
      </c>
      <c r="AH84" s="45">
        <v>5840.1</v>
      </c>
      <c r="AI84" s="67">
        <v>6994.4</v>
      </c>
      <c r="AJ84" s="65">
        <v>9331.9</v>
      </c>
      <c r="AK84" s="37">
        <v>11683.4</v>
      </c>
    </row>
    <row r="85" spans="1:37" x14ac:dyDescent="0.2">
      <c r="A85" s="16">
        <v>417084000</v>
      </c>
      <c r="B85" s="18" t="s">
        <v>86</v>
      </c>
      <c r="C85" s="33">
        <v>2982</v>
      </c>
      <c r="D85" s="33">
        <v>3964</v>
      </c>
      <c r="E85" s="33">
        <v>5249</v>
      </c>
      <c r="F85" s="33">
        <v>6934</v>
      </c>
      <c r="G85" s="33">
        <v>8880.2999999999993</v>
      </c>
      <c r="H85" s="33">
        <v>10826.6</v>
      </c>
      <c r="I85" s="33">
        <v>12268</v>
      </c>
      <c r="J85" s="33">
        <v>15254</v>
      </c>
      <c r="K85" s="33">
        <v>18508</v>
      </c>
      <c r="L85" s="33">
        <v>20617</v>
      </c>
      <c r="M85" s="33">
        <v>20064.3</v>
      </c>
      <c r="N85" s="33">
        <v>21618</v>
      </c>
      <c r="O85" s="82"/>
      <c r="P85" s="33">
        <v>3167.9</v>
      </c>
      <c r="Q85" s="37">
        <v>3977.8</v>
      </c>
      <c r="R85" s="33">
        <v>4387.7</v>
      </c>
      <c r="S85" s="33">
        <v>4655</v>
      </c>
      <c r="T85" s="33">
        <v>5250.6</v>
      </c>
      <c r="U85" s="33">
        <v>5873.4000000000005</v>
      </c>
      <c r="V85" s="47">
        <v>6418.3</v>
      </c>
      <c r="W85" s="33">
        <v>7443.3</v>
      </c>
      <c r="X85" s="33">
        <v>10694</v>
      </c>
      <c r="Y85" s="33">
        <v>13951.3</v>
      </c>
      <c r="Z85" s="33">
        <v>17231.3</v>
      </c>
      <c r="AA85" s="33">
        <v>19835.8</v>
      </c>
      <c r="AB85" s="31">
        <v>2433.8000000000002</v>
      </c>
      <c r="AC85" s="39">
        <v>3215</v>
      </c>
      <c r="AD85" s="37">
        <v>4670.3</v>
      </c>
      <c r="AE85" s="37">
        <v>5835.1</v>
      </c>
      <c r="AF85" s="37">
        <v>7090.7</v>
      </c>
      <c r="AG85" s="33">
        <v>8014.9</v>
      </c>
      <c r="AH85" s="45">
        <v>9104.7999999999993</v>
      </c>
      <c r="AI85" s="67">
        <v>10868.1</v>
      </c>
      <c r="AJ85" s="65">
        <v>14112.3</v>
      </c>
      <c r="AK85" s="37">
        <v>17376.099999999999</v>
      </c>
    </row>
    <row r="86" spans="1:37" x14ac:dyDescent="0.2">
      <c r="A86" s="16"/>
      <c r="B86" s="1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83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</row>
    <row r="87" spans="1:37" x14ac:dyDescent="0.2">
      <c r="A87" s="16">
        <v>417110000</v>
      </c>
      <c r="B87" s="17" t="s">
        <v>87</v>
      </c>
      <c r="C87" s="2">
        <v>31817.9</v>
      </c>
      <c r="D87" s="2">
        <v>68679.100000000006</v>
      </c>
      <c r="E87" s="2">
        <v>116524.1</v>
      </c>
      <c r="F87" s="2">
        <v>166604.29999999999</v>
      </c>
      <c r="G87" s="2">
        <v>221046.39999999999</v>
      </c>
      <c r="H87" s="2">
        <v>265441.8</v>
      </c>
      <c r="I87" s="2">
        <v>327871.40000000002</v>
      </c>
      <c r="J87" s="2">
        <v>394642.2</v>
      </c>
      <c r="K87" s="2">
        <v>469842.4</v>
      </c>
      <c r="L87" s="2">
        <v>539818.19999999995</v>
      </c>
      <c r="M87" s="2">
        <v>617409.69999999995</v>
      </c>
      <c r="N87" s="2">
        <v>731244.6</v>
      </c>
      <c r="O87" s="84"/>
      <c r="P87" s="2">
        <v>32237.7</v>
      </c>
      <c r="Q87" s="2">
        <v>77654.399999999994</v>
      </c>
      <c r="R87" s="2">
        <v>130713.8</v>
      </c>
      <c r="S87" s="2">
        <v>144137.9</v>
      </c>
      <c r="T87" s="2">
        <v>154453.6</v>
      </c>
      <c r="U87" s="32">
        <v>167888.7</v>
      </c>
      <c r="V87" s="49">
        <v>197664.7</v>
      </c>
      <c r="W87" s="32">
        <v>254636.3</v>
      </c>
      <c r="X87" s="32">
        <v>315944.09999999998</v>
      </c>
      <c r="Y87" s="32">
        <v>375641.9</v>
      </c>
      <c r="Z87" s="32">
        <v>443018.1</v>
      </c>
      <c r="AA87" s="32">
        <v>563140.6</v>
      </c>
      <c r="AB87" s="32">
        <v>33974.6</v>
      </c>
      <c r="AC87" s="32">
        <v>65960.600000000006</v>
      </c>
      <c r="AD87" s="32">
        <v>96563</v>
      </c>
      <c r="AE87" s="32">
        <v>149965.70000000001</v>
      </c>
      <c r="AF87" s="32">
        <v>177172.1</v>
      </c>
      <c r="AG87" s="32">
        <v>211904.3</v>
      </c>
      <c r="AH87" s="32">
        <v>257010.2</v>
      </c>
      <c r="AI87" s="32">
        <v>307550.90000000002</v>
      </c>
      <c r="AJ87" s="32">
        <v>340023.3</v>
      </c>
      <c r="AK87" s="32">
        <v>386088.2</v>
      </c>
    </row>
    <row r="88" spans="1:37" x14ac:dyDescent="0.2">
      <c r="A88" s="16">
        <v>417210000</v>
      </c>
      <c r="B88" s="17" t="s">
        <v>88</v>
      </c>
      <c r="C88" s="2">
        <v>3500</v>
      </c>
      <c r="D88" s="2">
        <v>7000</v>
      </c>
      <c r="E88" s="2">
        <v>10550</v>
      </c>
      <c r="F88" s="2">
        <v>14200</v>
      </c>
      <c r="G88" s="2">
        <v>17850</v>
      </c>
      <c r="H88" s="2">
        <v>21540</v>
      </c>
      <c r="I88" s="2">
        <v>24560</v>
      </c>
      <c r="J88" s="2">
        <v>27580</v>
      </c>
      <c r="K88" s="2">
        <v>30880</v>
      </c>
      <c r="L88" s="2">
        <v>34180</v>
      </c>
      <c r="M88" s="2">
        <v>37480</v>
      </c>
      <c r="N88" s="2">
        <v>40180</v>
      </c>
      <c r="O88" s="84"/>
      <c r="P88" s="2">
        <v>3600</v>
      </c>
      <c r="Q88" s="2">
        <v>7200</v>
      </c>
      <c r="R88" s="2">
        <v>10400</v>
      </c>
      <c r="S88" s="2">
        <v>12225</v>
      </c>
      <c r="T88" s="2">
        <v>14415</v>
      </c>
      <c r="U88" s="32">
        <v>17315</v>
      </c>
      <c r="V88" s="49">
        <v>20215</v>
      </c>
      <c r="W88" s="32">
        <v>23215</v>
      </c>
      <c r="X88" s="32">
        <v>26315</v>
      </c>
      <c r="Y88" s="32">
        <v>29515</v>
      </c>
      <c r="Z88" s="32">
        <v>32715</v>
      </c>
      <c r="AA88" s="32">
        <v>35315</v>
      </c>
      <c r="AB88" s="32">
        <v>3500</v>
      </c>
      <c r="AC88" s="32">
        <v>6900</v>
      </c>
      <c r="AD88" s="32">
        <v>10000</v>
      </c>
      <c r="AE88" s="32">
        <v>12900</v>
      </c>
      <c r="AF88" s="32">
        <v>15234</v>
      </c>
      <c r="AG88" s="32">
        <v>18234</v>
      </c>
      <c r="AH88" s="32">
        <v>21234</v>
      </c>
      <c r="AI88" s="32">
        <v>24234</v>
      </c>
      <c r="AJ88" s="32">
        <v>27434</v>
      </c>
      <c r="AK88" s="32">
        <v>30784</v>
      </c>
    </row>
    <row r="89" spans="1:37" x14ac:dyDescent="0.2">
      <c r="A89" s="22"/>
      <c r="B89" s="22"/>
    </row>
    <row r="90" spans="1:37" x14ac:dyDescent="0.2">
      <c r="A90" s="22"/>
      <c r="B90" s="22"/>
      <c r="M90" s="3"/>
    </row>
    <row r="91" spans="1:37" x14ac:dyDescent="0.2">
      <c r="A91" s="22"/>
      <c r="B91" s="22"/>
      <c r="N91" s="3"/>
      <c r="O91" s="85"/>
    </row>
    <row r="92" spans="1:37" x14ac:dyDescent="0.2">
      <c r="A92" s="22"/>
      <c r="B92" s="22"/>
    </row>
    <row r="93" spans="1:37" x14ac:dyDescent="0.2">
      <c r="A93" s="22"/>
      <c r="B93" s="22"/>
    </row>
    <row r="94" spans="1:37" x14ac:dyDescent="0.2">
      <c r="A94" s="22"/>
      <c r="B94" s="22"/>
    </row>
    <row r="95" spans="1:37" x14ac:dyDescent="0.2">
      <c r="A95" s="22"/>
      <c r="B95" s="22"/>
    </row>
    <row r="96" spans="1:37" x14ac:dyDescent="0.2">
      <c r="A96" s="22"/>
      <c r="B96" s="22"/>
    </row>
    <row r="97" spans="1:2" x14ac:dyDescent="0.2">
      <c r="A97" s="22"/>
      <c r="B97" s="22"/>
    </row>
    <row r="98" spans="1:2" x14ac:dyDescent="0.2">
      <c r="A98" s="22"/>
      <c r="B98" s="22"/>
    </row>
    <row r="99" spans="1:2" x14ac:dyDescent="0.2">
      <c r="A99" s="22"/>
      <c r="B99" s="22"/>
    </row>
    <row r="100" spans="1:2" x14ac:dyDescent="0.2">
      <c r="A100" s="22"/>
      <c r="B100" s="22"/>
    </row>
    <row r="101" spans="1:2" x14ac:dyDescent="0.2">
      <c r="A101" s="22"/>
      <c r="B101" s="22"/>
    </row>
    <row r="102" spans="1:2" x14ac:dyDescent="0.2">
      <c r="A102" s="22"/>
      <c r="B102" s="22"/>
    </row>
    <row r="103" spans="1:2" x14ac:dyDescent="0.2">
      <c r="A103" s="22"/>
      <c r="B103" s="22"/>
    </row>
    <row r="104" spans="1:2" x14ac:dyDescent="0.2">
      <c r="A104" s="22"/>
      <c r="B104" s="22"/>
    </row>
    <row r="105" spans="1:2" x14ac:dyDescent="0.2">
      <c r="A105" s="22"/>
      <c r="B105" s="22"/>
    </row>
    <row r="106" spans="1:2" x14ac:dyDescent="0.2">
      <c r="A106" s="22"/>
      <c r="B106" s="22"/>
    </row>
    <row r="107" spans="1:2" x14ac:dyDescent="0.2">
      <c r="A107" s="22"/>
      <c r="B107" s="22"/>
    </row>
    <row r="108" spans="1:2" x14ac:dyDescent="0.2">
      <c r="A108" s="22"/>
      <c r="B108" s="22"/>
    </row>
    <row r="109" spans="1:2" x14ac:dyDescent="0.2">
      <c r="A109" s="22"/>
      <c r="B109" s="22"/>
    </row>
    <row r="110" spans="1:2" x14ac:dyDescent="0.2">
      <c r="A110" s="22"/>
      <c r="B110" s="22"/>
    </row>
    <row r="111" spans="1:2" x14ac:dyDescent="0.2">
      <c r="A111" s="22"/>
      <c r="B111" s="22"/>
    </row>
    <row r="112" spans="1:2" x14ac:dyDescent="0.2">
      <c r="A112" s="22"/>
      <c r="B112" s="22"/>
    </row>
    <row r="113" spans="1:2" x14ac:dyDescent="0.2">
      <c r="A113" s="22"/>
      <c r="B113" s="22"/>
    </row>
    <row r="114" spans="1:2" x14ac:dyDescent="0.2">
      <c r="A114" s="22"/>
      <c r="B114" s="22"/>
    </row>
    <row r="115" spans="1:2" x14ac:dyDescent="0.2">
      <c r="A115" s="22"/>
      <c r="B115" s="22"/>
    </row>
    <row r="116" spans="1:2" x14ac:dyDescent="0.2">
      <c r="A116" s="22"/>
      <c r="B116" s="22"/>
    </row>
    <row r="117" spans="1:2" x14ac:dyDescent="0.2">
      <c r="A117" s="22"/>
      <c r="B117" s="22"/>
    </row>
    <row r="118" spans="1:2" x14ac:dyDescent="0.2">
      <c r="A118" s="22"/>
      <c r="B118" s="22"/>
    </row>
    <row r="119" spans="1:2" x14ac:dyDescent="0.2">
      <c r="A119" s="22"/>
      <c r="B119" s="22"/>
    </row>
    <row r="120" spans="1:2" x14ac:dyDescent="0.2">
      <c r="A120" s="22"/>
      <c r="B120" s="22"/>
    </row>
    <row r="121" spans="1:2" x14ac:dyDescent="0.2">
      <c r="A121" s="22"/>
      <c r="B121" s="22"/>
    </row>
    <row r="122" spans="1:2" x14ac:dyDescent="0.2">
      <c r="A122" s="22"/>
      <c r="B122" s="22"/>
    </row>
    <row r="123" spans="1:2" x14ac:dyDescent="0.2">
      <c r="A123" s="22"/>
      <c r="B123" s="22"/>
    </row>
    <row r="124" spans="1:2" x14ac:dyDescent="0.2">
      <c r="A124" s="22"/>
      <c r="B124" s="22"/>
    </row>
    <row r="125" spans="1:2" x14ac:dyDescent="0.2">
      <c r="A125" s="22"/>
      <c r="B125" s="22"/>
    </row>
    <row r="126" spans="1:2" x14ac:dyDescent="0.2">
      <c r="A126" s="22"/>
      <c r="B126" s="22"/>
    </row>
    <row r="127" spans="1:2" x14ac:dyDescent="0.2">
      <c r="A127" s="22"/>
      <c r="B127" s="22"/>
    </row>
    <row r="128" spans="1:2" x14ac:dyDescent="0.2">
      <c r="A128" s="22"/>
      <c r="B128" s="22"/>
    </row>
    <row r="129" spans="1:2" x14ac:dyDescent="0.2">
      <c r="A129" s="22"/>
      <c r="B129" s="22"/>
    </row>
    <row r="130" spans="1:2" x14ac:dyDescent="0.2">
      <c r="A130" s="22"/>
      <c r="B130" s="22"/>
    </row>
    <row r="131" spans="1:2" x14ac:dyDescent="0.2">
      <c r="A131" s="22"/>
      <c r="B131" s="22"/>
    </row>
    <row r="132" spans="1:2" x14ac:dyDescent="0.2">
      <c r="A132" s="22"/>
      <c r="B132" s="22"/>
    </row>
    <row r="133" spans="1:2" x14ac:dyDescent="0.2">
      <c r="A133" s="22"/>
      <c r="B133" s="22"/>
    </row>
    <row r="134" spans="1:2" x14ac:dyDescent="0.2">
      <c r="A134" s="22"/>
      <c r="B134" s="22"/>
    </row>
    <row r="135" spans="1:2" x14ac:dyDescent="0.2">
      <c r="A135" s="22"/>
      <c r="B135" s="22"/>
    </row>
    <row r="136" spans="1:2" x14ac:dyDescent="0.2">
      <c r="A136" s="22"/>
      <c r="B136" s="22"/>
    </row>
    <row r="137" spans="1:2" x14ac:dyDescent="0.2">
      <c r="A137" s="22"/>
      <c r="B137" s="22"/>
    </row>
    <row r="138" spans="1:2" x14ac:dyDescent="0.2">
      <c r="A138" s="22"/>
      <c r="B138" s="22"/>
    </row>
    <row r="139" spans="1:2" x14ac:dyDescent="0.2">
      <c r="A139" s="22"/>
      <c r="B139" s="22"/>
    </row>
    <row r="140" spans="1:2" x14ac:dyDescent="0.2">
      <c r="A140" s="22"/>
      <c r="B140" s="22"/>
    </row>
    <row r="141" spans="1:2" x14ac:dyDescent="0.2">
      <c r="A141" s="22"/>
      <c r="B141" s="22"/>
    </row>
    <row r="142" spans="1:2" x14ac:dyDescent="0.2">
      <c r="A142" s="22"/>
      <c r="B142" s="22"/>
    </row>
    <row r="143" spans="1:2" x14ac:dyDescent="0.2">
      <c r="A143" s="22"/>
      <c r="B143" s="22"/>
    </row>
    <row r="144" spans="1:2" x14ac:dyDescent="0.2">
      <c r="A144" s="22"/>
      <c r="B144" s="22"/>
    </row>
    <row r="145" spans="1:2" x14ac:dyDescent="0.2">
      <c r="A145" s="22"/>
      <c r="B145" s="22"/>
    </row>
    <row r="146" spans="1:2" x14ac:dyDescent="0.2">
      <c r="A146" s="22"/>
      <c r="B146" s="22"/>
    </row>
    <row r="147" spans="1:2" x14ac:dyDescent="0.2">
      <c r="A147" s="22"/>
      <c r="B147" s="22"/>
    </row>
    <row r="148" spans="1:2" x14ac:dyDescent="0.2">
      <c r="A148" s="22"/>
      <c r="B148" s="22"/>
    </row>
    <row r="149" spans="1:2" x14ac:dyDescent="0.2">
      <c r="A149" s="22"/>
      <c r="B149" s="22"/>
    </row>
    <row r="150" spans="1:2" x14ac:dyDescent="0.2">
      <c r="A150" s="22"/>
      <c r="B150" s="22"/>
    </row>
    <row r="151" spans="1:2" x14ac:dyDescent="0.2">
      <c r="A151" s="22"/>
      <c r="B151" s="22"/>
    </row>
    <row r="152" spans="1:2" x14ac:dyDescent="0.2">
      <c r="A152" s="22"/>
      <c r="B152" s="22"/>
    </row>
    <row r="153" spans="1:2" x14ac:dyDescent="0.2">
      <c r="A153" s="22"/>
      <c r="B153" s="22"/>
    </row>
    <row r="154" spans="1:2" x14ac:dyDescent="0.2">
      <c r="A154" s="22"/>
      <c r="B154" s="22"/>
    </row>
    <row r="155" spans="1:2" x14ac:dyDescent="0.2">
      <c r="A155" s="22"/>
      <c r="B155" s="22"/>
    </row>
    <row r="156" spans="1:2" x14ac:dyDescent="0.2">
      <c r="A156" s="22"/>
      <c r="B156" s="22"/>
    </row>
    <row r="157" spans="1:2" x14ac:dyDescent="0.2">
      <c r="A157" s="22"/>
      <c r="B157" s="22"/>
    </row>
    <row r="158" spans="1:2" x14ac:dyDescent="0.2">
      <c r="A158" s="22"/>
      <c r="B158" s="22"/>
    </row>
    <row r="159" spans="1:2" x14ac:dyDescent="0.2">
      <c r="A159" s="22"/>
      <c r="B159" s="22"/>
    </row>
    <row r="160" spans="1:2" x14ac:dyDescent="0.2">
      <c r="A160" s="22"/>
      <c r="B160" s="22"/>
    </row>
    <row r="161" spans="1:2" x14ac:dyDescent="0.2">
      <c r="A161" s="22"/>
      <c r="B161" s="22"/>
    </row>
    <row r="162" spans="1:2" x14ac:dyDescent="0.2">
      <c r="A162" s="22"/>
      <c r="B162" s="22"/>
    </row>
    <row r="163" spans="1:2" x14ac:dyDescent="0.2">
      <c r="A163" s="22"/>
      <c r="B163" s="22"/>
    </row>
    <row r="164" spans="1:2" x14ac:dyDescent="0.2">
      <c r="A164" s="22"/>
      <c r="B164" s="22"/>
    </row>
    <row r="165" spans="1:2" x14ac:dyDescent="0.2">
      <c r="A165" s="22"/>
      <c r="B165" s="22"/>
    </row>
    <row r="166" spans="1:2" x14ac:dyDescent="0.2">
      <c r="A166" s="22"/>
      <c r="B166" s="22"/>
    </row>
    <row r="167" spans="1:2" x14ac:dyDescent="0.2">
      <c r="A167" s="22"/>
      <c r="B167" s="22"/>
    </row>
    <row r="168" spans="1:2" x14ac:dyDescent="0.2">
      <c r="A168" s="22"/>
      <c r="B168" s="22"/>
    </row>
    <row r="169" spans="1:2" x14ac:dyDescent="0.2">
      <c r="A169" s="22"/>
      <c r="B169" s="22"/>
    </row>
    <row r="170" spans="1:2" x14ac:dyDescent="0.2">
      <c r="A170" s="22"/>
      <c r="B170" s="22"/>
    </row>
    <row r="171" spans="1:2" x14ac:dyDescent="0.2">
      <c r="A171" s="22"/>
      <c r="B171" s="22"/>
    </row>
    <row r="172" spans="1:2" x14ac:dyDescent="0.2">
      <c r="A172" s="22"/>
      <c r="B172" s="22"/>
    </row>
    <row r="173" spans="1:2" x14ac:dyDescent="0.2">
      <c r="A173" s="22"/>
      <c r="B173" s="22"/>
    </row>
    <row r="174" spans="1:2" x14ac:dyDescent="0.2">
      <c r="A174" s="22"/>
      <c r="B174" s="22"/>
    </row>
    <row r="175" spans="1:2" x14ac:dyDescent="0.2">
      <c r="A175" s="22"/>
      <c r="B175" s="22"/>
    </row>
    <row r="176" spans="1:2" x14ac:dyDescent="0.2">
      <c r="A176" s="22"/>
      <c r="B176" s="22"/>
    </row>
    <row r="177" spans="1:2" x14ac:dyDescent="0.2">
      <c r="A177" s="22"/>
      <c r="B177" s="22"/>
    </row>
    <row r="178" spans="1:2" x14ac:dyDescent="0.2">
      <c r="A178" s="22"/>
      <c r="B178" s="22"/>
    </row>
    <row r="179" spans="1:2" x14ac:dyDescent="0.2">
      <c r="A179" s="22"/>
      <c r="B179" s="22"/>
    </row>
    <row r="180" spans="1:2" x14ac:dyDescent="0.2">
      <c r="A180" s="22"/>
      <c r="B180" s="22"/>
    </row>
    <row r="181" spans="1:2" x14ac:dyDescent="0.2">
      <c r="A181" s="22"/>
      <c r="B181" s="22"/>
    </row>
    <row r="182" spans="1:2" x14ac:dyDescent="0.2">
      <c r="A182" s="22"/>
      <c r="B182" s="22"/>
    </row>
    <row r="183" spans="1:2" x14ac:dyDescent="0.2">
      <c r="A183" s="22"/>
      <c r="B183" s="22"/>
    </row>
    <row r="184" spans="1:2" x14ac:dyDescent="0.2">
      <c r="A184" s="22"/>
      <c r="B184" s="22"/>
    </row>
    <row r="185" spans="1:2" x14ac:dyDescent="0.2">
      <c r="A185" s="22"/>
      <c r="B185" s="22"/>
    </row>
    <row r="186" spans="1:2" x14ac:dyDescent="0.2">
      <c r="A186" s="22"/>
      <c r="B186" s="22"/>
    </row>
    <row r="187" spans="1:2" x14ac:dyDescent="0.2">
      <c r="A187" s="22"/>
      <c r="B187" s="22"/>
    </row>
    <row r="188" spans="1:2" x14ac:dyDescent="0.2">
      <c r="A188" s="22"/>
      <c r="B188" s="22"/>
    </row>
    <row r="189" spans="1:2" x14ac:dyDescent="0.2">
      <c r="A189" s="22"/>
      <c r="B189" s="22"/>
    </row>
    <row r="190" spans="1:2" x14ac:dyDescent="0.2">
      <c r="A190" s="22"/>
      <c r="B190" s="22"/>
    </row>
    <row r="191" spans="1:2" x14ac:dyDescent="0.2">
      <c r="A191" s="22"/>
      <c r="B191" s="22"/>
    </row>
    <row r="192" spans="1:2" x14ac:dyDescent="0.2">
      <c r="A192" s="22"/>
      <c r="B192" s="22"/>
    </row>
    <row r="193" spans="1:2" x14ac:dyDescent="0.2">
      <c r="A193" s="22"/>
      <c r="B193" s="22"/>
    </row>
    <row r="194" spans="1:2" x14ac:dyDescent="0.2">
      <c r="A194" s="22"/>
      <c r="B194" s="22"/>
    </row>
    <row r="195" spans="1:2" x14ac:dyDescent="0.2">
      <c r="A195" s="22"/>
      <c r="B195" s="22"/>
    </row>
    <row r="196" spans="1:2" x14ac:dyDescent="0.2">
      <c r="A196" s="22"/>
      <c r="B196" s="22"/>
    </row>
    <row r="197" spans="1:2" x14ac:dyDescent="0.2">
      <c r="A197" s="22"/>
      <c r="B197" s="22"/>
    </row>
    <row r="198" spans="1:2" x14ac:dyDescent="0.2">
      <c r="A198" s="22"/>
      <c r="B198" s="22"/>
    </row>
    <row r="199" spans="1:2" x14ac:dyDescent="0.2">
      <c r="A199" s="22"/>
      <c r="B199" s="22"/>
    </row>
    <row r="200" spans="1:2" x14ac:dyDescent="0.2">
      <c r="A200" s="22"/>
      <c r="B200" s="22"/>
    </row>
    <row r="201" spans="1:2" x14ac:dyDescent="0.2">
      <c r="A201" s="22"/>
      <c r="B201" s="22"/>
    </row>
    <row r="202" spans="1:2" x14ac:dyDescent="0.2">
      <c r="A202" s="22"/>
      <c r="B202" s="22"/>
    </row>
    <row r="203" spans="1:2" x14ac:dyDescent="0.2">
      <c r="A203" s="22"/>
      <c r="B203" s="22"/>
    </row>
    <row r="204" spans="1:2" x14ac:dyDescent="0.2">
      <c r="A204" s="22"/>
      <c r="B204" s="22"/>
    </row>
    <row r="205" spans="1:2" x14ac:dyDescent="0.2">
      <c r="A205" s="22"/>
      <c r="B205" s="22"/>
    </row>
    <row r="206" spans="1:2" x14ac:dyDescent="0.2">
      <c r="A206" s="22"/>
      <c r="B206" s="22"/>
    </row>
    <row r="207" spans="1:2" x14ac:dyDescent="0.2">
      <c r="A207" s="22"/>
      <c r="B207" s="22"/>
    </row>
    <row r="208" spans="1:2" x14ac:dyDescent="0.2">
      <c r="A208" s="22"/>
      <c r="B208" s="22"/>
    </row>
    <row r="209" spans="1:2" x14ac:dyDescent="0.2">
      <c r="A209" s="22"/>
      <c r="B209" s="22"/>
    </row>
    <row r="210" spans="1:2" x14ac:dyDescent="0.2">
      <c r="A210" s="22"/>
      <c r="B210" s="22"/>
    </row>
    <row r="211" spans="1:2" x14ac:dyDescent="0.2">
      <c r="A211" s="22"/>
      <c r="B211" s="22"/>
    </row>
    <row r="212" spans="1:2" x14ac:dyDescent="0.2">
      <c r="A212" s="22"/>
      <c r="B212" s="22"/>
    </row>
    <row r="213" spans="1:2" x14ac:dyDescent="0.2">
      <c r="A213" s="22"/>
      <c r="B213" s="22"/>
    </row>
    <row r="214" spans="1:2" x14ac:dyDescent="0.2">
      <c r="A214" s="22"/>
      <c r="B214" s="22"/>
    </row>
    <row r="215" spans="1:2" x14ac:dyDescent="0.2">
      <c r="A215" s="22"/>
      <c r="B215" s="22"/>
    </row>
    <row r="216" spans="1:2" x14ac:dyDescent="0.2">
      <c r="A216" s="22"/>
      <c r="B216" s="22"/>
    </row>
    <row r="217" spans="1:2" x14ac:dyDescent="0.2">
      <c r="A217" s="22"/>
      <c r="B217" s="22"/>
    </row>
    <row r="218" spans="1:2" x14ac:dyDescent="0.2">
      <c r="A218" s="22"/>
      <c r="B218" s="22"/>
    </row>
    <row r="219" spans="1:2" x14ac:dyDescent="0.2">
      <c r="A219" s="22"/>
      <c r="B219" s="22"/>
    </row>
    <row r="220" spans="1:2" x14ac:dyDescent="0.2">
      <c r="A220" s="22"/>
      <c r="B220" s="22"/>
    </row>
    <row r="221" spans="1:2" x14ac:dyDescent="0.2">
      <c r="A221" s="22"/>
      <c r="B221" s="22"/>
    </row>
    <row r="222" spans="1:2" x14ac:dyDescent="0.2">
      <c r="A222" s="22"/>
      <c r="B222" s="22"/>
    </row>
    <row r="223" spans="1:2" x14ac:dyDescent="0.2">
      <c r="A223" s="22"/>
      <c r="B223" s="22"/>
    </row>
    <row r="224" spans="1:2" x14ac:dyDescent="0.2">
      <c r="A224" s="22"/>
      <c r="B224" s="22"/>
    </row>
    <row r="225" spans="1:2" x14ac:dyDescent="0.2">
      <c r="A225" s="22"/>
      <c r="B225" s="22"/>
    </row>
    <row r="226" spans="1:2" x14ac:dyDescent="0.2">
      <c r="A226" s="22"/>
      <c r="B226" s="22"/>
    </row>
    <row r="227" spans="1:2" x14ac:dyDescent="0.2">
      <c r="A227" s="22"/>
      <c r="B227" s="22"/>
    </row>
    <row r="228" spans="1:2" x14ac:dyDescent="0.2">
      <c r="A228" s="22"/>
      <c r="B228" s="22"/>
    </row>
    <row r="229" spans="1:2" x14ac:dyDescent="0.2">
      <c r="A229" s="22"/>
      <c r="B229" s="22"/>
    </row>
    <row r="230" spans="1:2" x14ac:dyDescent="0.2">
      <c r="A230" s="22"/>
      <c r="B230" s="22"/>
    </row>
    <row r="231" spans="1:2" x14ac:dyDescent="0.2">
      <c r="A231" s="22"/>
      <c r="B231" s="22"/>
    </row>
    <row r="232" spans="1:2" x14ac:dyDescent="0.2">
      <c r="A232" s="22"/>
      <c r="B232" s="22"/>
    </row>
    <row r="233" spans="1:2" x14ac:dyDescent="0.2">
      <c r="A233" s="22"/>
      <c r="B233" s="22"/>
    </row>
    <row r="234" spans="1:2" x14ac:dyDescent="0.2">
      <c r="A234" s="22"/>
      <c r="B234" s="22"/>
    </row>
    <row r="235" spans="1:2" x14ac:dyDescent="0.2">
      <c r="A235" s="22"/>
      <c r="B235" s="22"/>
    </row>
    <row r="236" spans="1:2" x14ac:dyDescent="0.2">
      <c r="A236" s="22"/>
      <c r="B236" s="22"/>
    </row>
    <row r="237" spans="1:2" x14ac:dyDescent="0.2">
      <c r="A237" s="22"/>
      <c r="B237" s="22"/>
    </row>
    <row r="238" spans="1:2" x14ac:dyDescent="0.2">
      <c r="A238" s="22"/>
      <c r="B238" s="22"/>
    </row>
    <row r="239" spans="1:2" x14ac:dyDescent="0.2">
      <c r="A239" s="22"/>
      <c r="B239" s="22"/>
    </row>
    <row r="240" spans="1:2" x14ac:dyDescent="0.2">
      <c r="A240" s="22"/>
      <c r="B240" s="22"/>
    </row>
    <row r="241" spans="1:2" x14ac:dyDescent="0.2">
      <c r="A241" s="22"/>
      <c r="B241" s="22"/>
    </row>
    <row r="242" spans="1:2" x14ac:dyDescent="0.2">
      <c r="A242" s="22"/>
      <c r="B242" s="22"/>
    </row>
    <row r="243" spans="1:2" x14ac:dyDescent="0.2">
      <c r="A243" s="22"/>
      <c r="B243" s="22"/>
    </row>
    <row r="244" spans="1:2" x14ac:dyDescent="0.2">
      <c r="A244" s="22"/>
      <c r="B244" s="22"/>
    </row>
    <row r="245" spans="1:2" x14ac:dyDescent="0.2">
      <c r="A245" s="22"/>
      <c r="B245" s="22"/>
    </row>
    <row r="246" spans="1:2" x14ac:dyDescent="0.2">
      <c r="A246" s="22"/>
      <c r="B246" s="22"/>
    </row>
    <row r="247" spans="1:2" x14ac:dyDescent="0.2">
      <c r="A247" s="22"/>
      <c r="B247" s="22"/>
    </row>
    <row r="248" spans="1:2" x14ac:dyDescent="0.2">
      <c r="A248" s="22"/>
      <c r="B248" s="22"/>
    </row>
    <row r="249" spans="1:2" x14ac:dyDescent="0.2">
      <c r="A249" s="22"/>
      <c r="B249" s="22"/>
    </row>
    <row r="250" spans="1:2" x14ac:dyDescent="0.2">
      <c r="A250" s="22"/>
      <c r="B250" s="22"/>
    </row>
    <row r="251" spans="1:2" x14ac:dyDescent="0.2">
      <c r="A251" s="22"/>
      <c r="B251" s="22"/>
    </row>
    <row r="252" spans="1:2" x14ac:dyDescent="0.2">
      <c r="A252" s="22"/>
      <c r="B252" s="22"/>
    </row>
    <row r="253" spans="1:2" x14ac:dyDescent="0.2">
      <c r="A253" s="22"/>
      <c r="B253" s="22"/>
    </row>
    <row r="254" spans="1:2" x14ac:dyDescent="0.2">
      <c r="A254" s="22"/>
      <c r="B254" s="22"/>
    </row>
    <row r="255" spans="1:2" x14ac:dyDescent="0.2">
      <c r="A255" s="22"/>
      <c r="B255" s="22"/>
    </row>
    <row r="256" spans="1:2" x14ac:dyDescent="0.2">
      <c r="A256" s="22"/>
      <c r="B256" s="22"/>
    </row>
    <row r="257" spans="1:3" x14ac:dyDescent="0.2">
      <c r="A257" s="22"/>
      <c r="B257" s="22"/>
    </row>
    <row r="258" spans="1:3" x14ac:dyDescent="0.2">
      <c r="A258" s="22"/>
      <c r="B258" s="22"/>
    </row>
    <row r="259" spans="1:3" x14ac:dyDescent="0.2">
      <c r="A259" s="22"/>
      <c r="B259" s="22"/>
    </row>
    <row r="260" spans="1:3" x14ac:dyDescent="0.2">
      <c r="A260" s="22"/>
      <c r="B260" s="22"/>
    </row>
    <row r="261" spans="1:3" x14ac:dyDescent="0.2">
      <c r="A261" s="22"/>
      <c r="B261" s="22"/>
    </row>
    <row r="262" spans="1:3" x14ac:dyDescent="0.2">
      <c r="A262" s="22"/>
      <c r="B262" s="22"/>
    </row>
    <row r="263" spans="1:3" x14ac:dyDescent="0.2">
      <c r="A263" s="22"/>
      <c r="B263" s="23"/>
    </row>
    <row r="264" spans="1:3" x14ac:dyDescent="0.2">
      <c r="C264" s="22"/>
    </row>
    <row r="265" spans="1:3" x14ac:dyDescent="0.2">
      <c r="C265" s="22"/>
    </row>
    <row r="266" spans="1:3" x14ac:dyDescent="0.2">
      <c r="C266" s="22"/>
    </row>
    <row r="267" spans="1:3" x14ac:dyDescent="0.2">
      <c r="C267" s="22"/>
    </row>
    <row r="268" spans="1:3" x14ac:dyDescent="0.2">
      <c r="C268" s="22"/>
    </row>
    <row r="269" spans="1:3" x14ac:dyDescent="0.2">
      <c r="C269" s="22"/>
    </row>
    <row r="270" spans="1:3" x14ac:dyDescent="0.2">
      <c r="C270" s="22"/>
    </row>
    <row r="271" spans="1:3" x14ac:dyDescent="0.2">
      <c r="C271" s="22"/>
    </row>
    <row r="272" spans="1:3" x14ac:dyDescent="0.2">
      <c r="C272" s="22"/>
    </row>
    <row r="273" spans="3:3" x14ac:dyDescent="0.2">
      <c r="C273" s="22"/>
    </row>
    <row r="274" spans="3:3" x14ac:dyDescent="0.2">
      <c r="C274" s="22"/>
    </row>
    <row r="275" spans="3:3" x14ac:dyDescent="0.2">
      <c r="C275" s="22"/>
    </row>
    <row r="276" spans="3:3" x14ac:dyDescent="0.2">
      <c r="C276" s="22"/>
    </row>
    <row r="277" spans="3:3" x14ac:dyDescent="0.2">
      <c r="C277" s="22"/>
    </row>
    <row r="278" spans="3:3" x14ac:dyDescent="0.2">
      <c r="C278" s="22"/>
    </row>
    <row r="279" spans="3:3" x14ac:dyDescent="0.2">
      <c r="C279" s="22"/>
    </row>
    <row r="280" spans="3:3" x14ac:dyDescent="0.2">
      <c r="C280" s="22"/>
    </row>
    <row r="281" spans="3:3" x14ac:dyDescent="0.2">
      <c r="C281" s="22"/>
    </row>
    <row r="282" spans="3:3" x14ac:dyDescent="0.2">
      <c r="C282" s="22"/>
    </row>
    <row r="283" spans="3:3" x14ac:dyDescent="0.2">
      <c r="C283" s="22"/>
    </row>
    <row r="284" spans="3:3" x14ac:dyDescent="0.2">
      <c r="C284" s="22"/>
    </row>
    <row r="285" spans="3:3" x14ac:dyDescent="0.2">
      <c r="C285" s="22"/>
    </row>
    <row r="286" spans="3:3" x14ac:dyDescent="0.2">
      <c r="C286" s="22"/>
    </row>
    <row r="287" spans="3:3" x14ac:dyDescent="0.2">
      <c r="C287" s="22"/>
    </row>
    <row r="288" spans="3:3" x14ac:dyDescent="0.2">
      <c r="C288" s="22"/>
    </row>
    <row r="289" spans="3:3" x14ac:dyDescent="0.2">
      <c r="C289" s="22"/>
    </row>
    <row r="290" spans="3:3" x14ac:dyDescent="0.2">
      <c r="C290" s="22"/>
    </row>
    <row r="291" spans="3:3" x14ac:dyDescent="0.2">
      <c r="C291" s="22"/>
    </row>
    <row r="292" spans="3:3" x14ac:dyDescent="0.2">
      <c r="C292" s="22"/>
    </row>
    <row r="293" spans="3:3" x14ac:dyDescent="0.2">
      <c r="C293" s="22"/>
    </row>
    <row r="294" spans="3:3" x14ac:dyDescent="0.2">
      <c r="C294" s="22"/>
    </row>
    <row r="295" spans="3:3" x14ac:dyDescent="0.2">
      <c r="C295" s="22"/>
    </row>
    <row r="296" spans="3:3" x14ac:dyDescent="0.2">
      <c r="C296" s="22"/>
    </row>
    <row r="297" spans="3:3" x14ac:dyDescent="0.2">
      <c r="C297" s="22"/>
    </row>
    <row r="298" spans="3:3" x14ac:dyDescent="0.2">
      <c r="C298" s="22"/>
    </row>
    <row r="299" spans="3:3" x14ac:dyDescent="0.2">
      <c r="C299" s="22"/>
    </row>
    <row r="300" spans="3:3" x14ac:dyDescent="0.2">
      <c r="C300" s="22"/>
    </row>
    <row r="301" spans="3:3" x14ac:dyDescent="0.2">
      <c r="C301" s="22"/>
    </row>
    <row r="302" spans="3:3" x14ac:dyDescent="0.2">
      <c r="C302" s="22"/>
    </row>
    <row r="303" spans="3:3" x14ac:dyDescent="0.2">
      <c r="C303" s="22"/>
    </row>
    <row r="304" spans="3:3" x14ac:dyDescent="0.2">
      <c r="C304" s="22"/>
    </row>
    <row r="305" spans="3:3" x14ac:dyDescent="0.2">
      <c r="C305" s="22"/>
    </row>
    <row r="306" spans="3:3" x14ac:dyDescent="0.2">
      <c r="C306" s="22"/>
    </row>
    <row r="307" spans="3:3" x14ac:dyDescent="0.2">
      <c r="C307" s="22"/>
    </row>
    <row r="308" spans="3:3" x14ac:dyDescent="0.2">
      <c r="C308" s="22"/>
    </row>
    <row r="309" spans="3:3" x14ac:dyDescent="0.2">
      <c r="C309" s="22"/>
    </row>
    <row r="310" spans="3:3" x14ac:dyDescent="0.2">
      <c r="C310" s="22"/>
    </row>
    <row r="311" spans="3:3" x14ac:dyDescent="0.2">
      <c r="C311" s="22"/>
    </row>
    <row r="312" spans="3:3" x14ac:dyDescent="0.2">
      <c r="C312" s="22"/>
    </row>
    <row r="313" spans="3:3" x14ac:dyDescent="0.2">
      <c r="C313" s="22"/>
    </row>
    <row r="314" spans="3:3" x14ac:dyDescent="0.2">
      <c r="C314" s="22"/>
    </row>
    <row r="315" spans="3:3" x14ac:dyDescent="0.2">
      <c r="C315" s="22"/>
    </row>
    <row r="316" spans="3:3" x14ac:dyDescent="0.2">
      <c r="C316" s="22"/>
    </row>
    <row r="317" spans="3:3" x14ac:dyDescent="0.2">
      <c r="C317" s="22"/>
    </row>
    <row r="318" spans="3:3" x14ac:dyDescent="0.2">
      <c r="C318" s="22"/>
    </row>
    <row r="319" spans="3:3" x14ac:dyDescent="0.2">
      <c r="C319" s="22"/>
    </row>
    <row r="320" spans="3:3" x14ac:dyDescent="0.2">
      <c r="C320" s="22"/>
    </row>
    <row r="321" spans="3:3" x14ac:dyDescent="0.2">
      <c r="C321" s="22"/>
    </row>
    <row r="322" spans="3:3" x14ac:dyDescent="0.2">
      <c r="C322" s="22"/>
    </row>
    <row r="323" spans="3:3" x14ac:dyDescent="0.2">
      <c r="C323" s="22"/>
    </row>
    <row r="324" spans="3:3" x14ac:dyDescent="0.2">
      <c r="C324" s="22"/>
    </row>
    <row r="325" spans="3:3" x14ac:dyDescent="0.2">
      <c r="C325" s="22"/>
    </row>
    <row r="326" spans="3:3" x14ac:dyDescent="0.2">
      <c r="C326" s="22"/>
    </row>
    <row r="327" spans="3:3" x14ac:dyDescent="0.2">
      <c r="C327" s="22"/>
    </row>
    <row r="328" spans="3:3" x14ac:dyDescent="0.2">
      <c r="C328" s="22"/>
    </row>
    <row r="329" spans="3:3" x14ac:dyDescent="0.2">
      <c r="C329" s="22"/>
    </row>
    <row r="330" spans="3:3" x14ac:dyDescent="0.2">
      <c r="C330" s="22"/>
    </row>
    <row r="331" spans="3:3" x14ac:dyDescent="0.2">
      <c r="C331" s="22"/>
    </row>
    <row r="332" spans="3:3" x14ac:dyDescent="0.2">
      <c r="C332" s="22"/>
    </row>
    <row r="333" spans="3:3" x14ac:dyDescent="0.2">
      <c r="C333" s="22"/>
    </row>
    <row r="334" spans="3:3" x14ac:dyDescent="0.2">
      <c r="C334" s="22"/>
    </row>
    <row r="335" spans="3:3" x14ac:dyDescent="0.2">
      <c r="C335" s="22"/>
    </row>
    <row r="336" spans="3:3" x14ac:dyDescent="0.2">
      <c r="C336" s="22"/>
    </row>
    <row r="337" spans="3:3" x14ac:dyDescent="0.2">
      <c r="C337" s="22"/>
    </row>
    <row r="338" spans="3:3" x14ac:dyDescent="0.2">
      <c r="C338" s="22"/>
    </row>
    <row r="339" spans="3:3" x14ac:dyDescent="0.2">
      <c r="C339" s="22"/>
    </row>
    <row r="340" spans="3:3" x14ac:dyDescent="0.2">
      <c r="C340" s="22"/>
    </row>
    <row r="341" spans="3:3" x14ac:dyDescent="0.2">
      <c r="C341" s="22"/>
    </row>
    <row r="342" spans="3:3" x14ac:dyDescent="0.2">
      <c r="C342" s="22"/>
    </row>
    <row r="343" spans="3:3" x14ac:dyDescent="0.2">
      <c r="C343" s="22"/>
    </row>
    <row r="344" spans="3:3" x14ac:dyDescent="0.2">
      <c r="C344" s="22"/>
    </row>
    <row r="345" spans="3:3" x14ac:dyDescent="0.2">
      <c r="C345" s="22"/>
    </row>
    <row r="346" spans="3:3" x14ac:dyDescent="0.2">
      <c r="C346" s="22"/>
    </row>
    <row r="347" spans="3:3" x14ac:dyDescent="0.2">
      <c r="C347" s="22"/>
    </row>
    <row r="348" spans="3:3" x14ac:dyDescent="0.2">
      <c r="C348" s="22"/>
    </row>
    <row r="349" spans="3:3" x14ac:dyDescent="0.2">
      <c r="C349" s="22"/>
    </row>
    <row r="350" spans="3:3" x14ac:dyDescent="0.2">
      <c r="C350" s="22"/>
    </row>
    <row r="351" spans="3:3" x14ac:dyDescent="0.2">
      <c r="C351" s="22"/>
    </row>
    <row r="352" spans="3:3" x14ac:dyDescent="0.2">
      <c r="C352" s="22"/>
    </row>
    <row r="353" spans="3:3" x14ac:dyDescent="0.2">
      <c r="C353" s="22"/>
    </row>
    <row r="354" spans="3:3" x14ac:dyDescent="0.2">
      <c r="C354" s="22"/>
    </row>
    <row r="355" spans="3:3" x14ac:dyDescent="0.2">
      <c r="C355" s="22"/>
    </row>
    <row r="356" spans="3:3" x14ac:dyDescent="0.2">
      <c r="C356" s="22"/>
    </row>
    <row r="357" spans="3:3" x14ac:dyDescent="0.2">
      <c r="C357" s="22"/>
    </row>
    <row r="358" spans="3:3" x14ac:dyDescent="0.2">
      <c r="C358" s="22"/>
    </row>
    <row r="359" spans="3:3" x14ac:dyDescent="0.2">
      <c r="C359" s="22"/>
    </row>
    <row r="360" spans="3:3" x14ac:dyDescent="0.2">
      <c r="C360" s="22"/>
    </row>
    <row r="361" spans="3:3" x14ac:dyDescent="0.2">
      <c r="C361" s="22"/>
    </row>
    <row r="362" spans="3:3" x14ac:dyDescent="0.2">
      <c r="C362" s="22"/>
    </row>
    <row r="363" spans="3:3" x14ac:dyDescent="0.2">
      <c r="C363" s="22"/>
    </row>
    <row r="364" spans="3:3" x14ac:dyDescent="0.2">
      <c r="C364" s="22"/>
    </row>
    <row r="365" spans="3:3" x14ac:dyDescent="0.2">
      <c r="C365" s="22"/>
    </row>
    <row r="366" spans="3:3" x14ac:dyDescent="0.2">
      <c r="C366" s="22"/>
    </row>
    <row r="367" spans="3:3" x14ac:dyDescent="0.2">
      <c r="C367" s="22"/>
    </row>
    <row r="368" spans="3:3" x14ac:dyDescent="0.2">
      <c r="C368" s="22"/>
    </row>
    <row r="369" spans="3:3" x14ac:dyDescent="0.2">
      <c r="C369" s="22"/>
    </row>
    <row r="370" spans="3:3" x14ac:dyDescent="0.2">
      <c r="C370" s="22"/>
    </row>
    <row r="371" spans="3:3" x14ac:dyDescent="0.2">
      <c r="C371" s="22"/>
    </row>
    <row r="372" spans="3:3" x14ac:dyDescent="0.2">
      <c r="C372" s="22"/>
    </row>
    <row r="373" spans="3:3" x14ac:dyDescent="0.2">
      <c r="C373" s="22"/>
    </row>
    <row r="374" spans="3:3" x14ac:dyDescent="0.2">
      <c r="C374" s="22"/>
    </row>
    <row r="375" spans="3:3" x14ac:dyDescent="0.2">
      <c r="C375" s="22"/>
    </row>
    <row r="376" spans="3:3" x14ac:dyDescent="0.2">
      <c r="C376" s="22"/>
    </row>
    <row r="377" spans="3:3" x14ac:dyDescent="0.2">
      <c r="C377" s="22"/>
    </row>
    <row r="378" spans="3:3" x14ac:dyDescent="0.2">
      <c r="C378" s="22"/>
    </row>
    <row r="379" spans="3:3" x14ac:dyDescent="0.2">
      <c r="C379" s="22"/>
    </row>
    <row r="380" spans="3:3" x14ac:dyDescent="0.2">
      <c r="C380" s="22"/>
    </row>
    <row r="381" spans="3:3" x14ac:dyDescent="0.2">
      <c r="C381" s="22"/>
    </row>
    <row r="382" spans="3:3" x14ac:dyDescent="0.2">
      <c r="C382" s="22"/>
    </row>
    <row r="383" spans="3:3" x14ac:dyDescent="0.2">
      <c r="C383" s="22"/>
    </row>
    <row r="384" spans="3:3" x14ac:dyDescent="0.2">
      <c r="C384" s="22"/>
    </row>
    <row r="385" spans="3:3" x14ac:dyDescent="0.2">
      <c r="C385" s="22"/>
    </row>
    <row r="386" spans="3:3" x14ac:dyDescent="0.2">
      <c r="C386" s="22"/>
    </row>
    <row r="387" spans="3:3" x14ac:dyDescent="0.2">
      <c r="C387" s="22"/>
    </row>
    <row r="388" spans="3:3" x14ac:dyDescent="0.2">
      <c r="C388" s="22"/>
    </row>
    <row r="389" spans="3:3" x14ac:dyDescent="0.2">
      <c r="C389" s="22"/>
    </row>
    <row r="390" spans="3:3" x14ac:dyDescent="0.2">
      <c r="C390" s="22"/>
    </row>
    <row r="417" spans="1:24" s="16" customFormat="1" x14ac:dyDescent="0.2">
      <c r="A417" s="1"/>
      <c r="B417" s="1"/>
      <c r="C417" s="1"/>
      <c r="D417" s="1"/>
      <c r="E417" s="1"/>
      <c r="F417" s="1"/>
      <c r="G417" s="1"/>
      <c r="H417" s="1"/>
      <c r="O417" s="86"/>
      <c r="Q417" s="3"/>
      <c r="R417" s="3"/>
      <c r="V417" s="51"/>
      <c r="X417" s="1"/>
    </row>
    <row r="418" spans="1:24" s="16" customFormat="1" x14ac:dyDescent="0.2">
      <c r="A418" s="1"/>
      <c r="B418" s="1"/>
      <c r="C418" s="1"/>
      <c r="D418" s="1"/>
      <c r="E418" s="1"/>
      <c r="F418" s="1"/>
      <c r="G418" s="1"/>
      <c r="H418" s="1"/>
      <c r="O418" s="86"/>
      <c r="Q418" s="3"/>
      <c r="R418" s="3"/>
      <c r="V418" s="51"/>
    </row>
    <row r="419" spans="1:24" x14ac:dyDescent="0.2">
      <c r="X419" s="16"/>
    </row>
    <row r="536" spans="1:24" s="16" customFormat="1" x14ac:dyDescent="0.2">
      <c r="A536" s="1"/>
      <c r="B536" s="1"/>
      <c r="C536" s="1"/>
      <c r="D536" s="1"/>
      <c r="E536" s="1"/>
      <c r="F536" s="1"/>
      <c r="G536" s="1"/>
      <c r="H536" s="1"/>
      <c r="O536" s="86"/>
      <c r="Q536" s="3"/>
      <c r="R536" s="3"/>
      <c r="V536" s="51"/>
      <c r="X536" s="1"/>
    </row>
    <row r="537" spans="1:24" x14ac:dyDescent="0.2">
      <c r="X537" s="16"/>
    </row>
    <row r="539" spans="1:24" s="16" customFormat="1" x14ac:dyDescent="0.2">
      <c r="A539" s="1"/>
      <c r="B539" s="1"/>
      <c r="C539" s="1"/>
      <c r="D539" s="1"/>
      <c r="E539" s="1"/>
      <c r="F539" s="1"/>
      <c r="G539" s="1"/>
      <c r="H539" s="1"/>
      <c r="O539" s="86"/>
      <c r="Q539" s="3"/>
      <c r="R539" s="3"/>
      <c r="V539" s="51"/>
      <c r="X539" s="1"/>
    </row>
    <row r="540" spans="1:24" x14ac:dyDescent="0.2">
      <c r="X540" s="16"/>
    </row>
  </sheetData>
  <mergeCells count="3">
    <mergeCell ref="C3:N3"/>
    <mergeCell ref="P3:AA3"/>
    <mergeCell ref="AB3:AM3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9"/>
  <sheetViews>
    <sheetView tabSelected="1" topLeftCell="B1" workbookViewId="0">
      <pane xSplit="1" topLeftCell="M1" activePane="topRight" state="frozen"/>
      <selection activeCell="B1" sqref="B1"/>
      <selection pane="topRight" activeCell="AK17" sqref="AK17"/>
    </sheetView>
  </sheetViews>
  <sheetFormatPr defaultColWidth="9.140625" defaultRowHeight="12" x14ac:dyDescent="0.2"/>
  <cols>
    <col min="1" max="1" width="13.42578125" style="1" bestFit="1" customWidth="1"/>
    <col min="2" max="2" width="30.140625" style="1" bestFit="1" customWidth="1"/>
    <col min="3" max="16" width="9.42578125" style="1" customWidth="1"/>
    <col min="17" max="17" width="9.42578125" style="3" customWidth="1"/>
    <col min="18" max="20" width="9.42578125" style="1" customWidth="1"/>
    <col min="21" max="21" width="9.42578125" style="59" customWidth="1"/>
    <col min="22" max="22" width="8.85546875" style="1" customWidth="1"/>
    <col min="23" max="23" width="8.42578125" style="1" customWidth="1"/>
    <col min="24" max="26" width="9.42578125" style="1" customWidth="1"/>
    <col min="27" max="255" width="9.140625" style="1"/>
    <col min="256" max="256" width="13.42578125" style="1" bestFit="1" customWidth="1"/>
    <col min="257" max="257" width="30.140625" style="1" bestFit="1" customWidth="1"/>
    <col min="258" max="258" width="33.140625" style="1" customWidth="1"/>
    <col min="259" max="259" width="38.5703125" style="1" customWidth="1"/>
    <col min="260" max="511" width="9.140625" style="1"/>
    <col min="512" max="512" width="13.42578125" style="1" bestFit="1" customWidth="1"/>
    <col min="513" max="513" width="30.140625" style="1" bestFit="1" customWidth="1"/>
    <col min="514" max="514" width="33.140625" style="1" customWidth="1"/>
    <col min="515" max="515" width="38.5703125" style="1" customWidth="1"/>
    <col min="516" max="767" width="9.140625" style="1"/>
    <col min="768" max="768" width="13.42578125" style="1" bestFit="1" customWidth="1"/>
    <col min="769" max="769" width="30.140625" style="1" bestFit="1" customWidth="1"/>
    <col min="770" max="770" width="33.140625" style="1" customWidth="1"/>
    <col min="771" max="771" width="38.5703125" style="1" customWidth="1"/>
    <col min="772" max="1023" width="9.140625" style="1"/>
    <col min="1024" max="1024" width="13.42578125" style="1" bestFit="1" customWidth="1"/>
    <col min="1025" max="1025" width="30.140625" style="1" bestFit="1" customWidth="1"/>
    <col min="1026" max="1026" width="33.140625" style="1" customWidth="1"/>
    <col min="1027" max="1027" width="38.5703125" style="1" customWidth="1"/>
    <col min="1028" max="1279" width="9.140625" style="1"/>
    <col min="1280" max="1280" width="13.42578125" style="1" bestFit="1" customWidth="1"/>
    <col min="1281" max="1281" width="30.140625" style="1" bestFit="1" customWidth="1"/>
    <col min="1282" max="1282" width="33.140625" style="1" customWidth="1"/>
    <col min="1283" max="1283" width="38.5703125" style="1" customWidth="1"/>
    <col min="1284" max="1535" width="9.140625" style="1"/>
    <col min="1536" max="1536" width="13.42578125" style="1" bestFit="1" customWidth="1"/>
    <col min="1537" max="1537" width="30.140625" style="1" bestFit="1" customWidth="1"/>
    <col min="1538" max="1538" width="33.140625" style="1" customWidth="1"/>
    <col min="1539" max="1539" width="38.5703125" style="1" customWidth="1"/>
    <col min="1540" max="1791" width="9.140625" style="1"/>
    <col min="1792" max="1792" width="13.42578125" style="1" bestFit="1" customWidth="1"/>
    <col min="1793" max="1793" width="30.140625" style="1" bestFit="1" customWidth="1"/>
    <col min="1794" max="1794" width="33.140625" style="1" customWidth="1"/>
    <col min="1795" max="1795" width="38.5703125" style="1" customWidth="1"/>
    <col min="1796" max="2047" width="9.140625" style="1"/>
    <col min="2048" max="2048" width="13.42578125" style="1" bestFit="1" customWidth="1"/>
    <col min="2049" max="2049" width="30.140625" style="1" bestFit="1" customWidth="1"/>
    <col min="2050" max="2050" width="33.140625" style="1" customWidth="1"/>
    <col min="2051" max="2051" width="38.5703125" style="1" customWidth="1"/>
    <col min="2052" max="2303" width="9.140625" style="1"/>
    <col min="2304" max="2304" width="13.42578125" style="1" bestFit="1" customWidth="1"/>
    <col min="2305" max="2305" width="30.140625" style="1" bestFit="1" customWidth="1"/>
    <col min="2306" max="2306" width="33.140625" style="1" customWidth="1"/>
    <col min="2307" max="2307" width="38.5703125" style="1" customWidth="1"/>
    <col min="2308" max="2559" width="9.140625" style="1"/>
    <col min="2560" max="2560" width="13.42578125" style="1" bestFit="1" customWidth="1"/>
    <col min="2561" max="2561" width="30.140625" style="1" bestFit="1" customWidth="1"/>
    <col min="2562" max="2562" width="33.140625" style="1" customWidth="1"/>
    <col min="2563" max="2563" width="38.5703125" style="1" customWidth="1"/>
    <col min="2564" max="2815" width="9.140625" style="1"/>
    <col min="2816" max="2816" width="13.42578125" style="1" bestFit="1" customWidth="1"/>
    <col min="2817" max="2817" width="30.140625" style="1" bestFit="1" customWidth="1"/>
    <col min="2818" max="2818" width="33.140625" style="1" customWidth="1"/>
    <col min="2819" max="2819" width="38.5703125" style="1" customWidth="1"/>
    <col min="2820" max="3071" width="9.140625" style="1"/>
    <col min="3072" max="3072" width="13.42578125" style="1" bestFit="1" customWidth="1"/>
    <col min="3073" max="3073" width="30.140625" style="1" bestFit="1" customWidth="1"/>
    <col min="3074" max="3074" width="33.140625" style="1" customWidth="1"/>
    <col min="3075" max="3075" width="38.5703125" style="1" customWidth="1"/>
    <col min="3076" max="3327" width="9.140625" style="1"/>
    <col min="3328" max="3328" width="13.42578125" style="1" bestFit="1" customWidth="1"/>
    <col min="3329" max="3329" width="30.140625" style="1" bestFit="1" customWidth="1"/>
    <col min="3330" max="3330" width="33.140625" style="1" customWidth="1"/>
    <col min="3331" max="3331" width="38.5703125" style="1" customWidth="1"/>
    <col min="3332" max="3583" width="9.140625" style="1"/>
    <col min="3584" max="3584" width="13.42578125" style="1" bestFit="1" customWidth="1"/>
    <col min="3585" max="3585" width="30.140625" style="1" bestFit="1" customWidth="1"/>
    <col min="3586" max="3586" width="33.140625" style="1" customWidth="1"/>
    <col min="3587" max="3587" width="38.5703125" style="1" customWidth="1"/>
    <col min="3588" max="3839" width="9.140625" style="1"/>
    <col min="3840" max="3840" width="13.42578125" style="1" bestFit="1" customWidth="1"/>
    <col min="3841" max="3841" width="30.140625" style="1" bestFit="1" customWidth="1"/>
    <col min="3842" max="3842" width="33.140625" style="1" customWidth="1"/>
    <col min="3843" max="3843" width="38.5703125" style="1" customWidth="1"/>
    <col min="3844" max="4095" width="9.140625" style="1"/>
    <col min="4096" max="4096" width="13.42578125" style="1" bestFit="1" customWidth="1"/>
    <col min="4097" max="4097" width="30.140625" style="1" bestFit="1" customWidth="1"/>
    <col min="4098" max="4098" width="33.140625" style="1" customWidth="1"/>
    <col min="4099" max="4099" width="38.5703125" style="1" customWidth="1"/>
    <col min="4100" max="4351" width="9.140625" style="1"/>
    <col min="4352" max="4352" width="13.42578125" style="1" bestFit="1" customWidth="1"/>
    <col min="4353" max="4353" width="30.140625" style="1" bestFit="1" customWidth="1"/>
    <col min="4354" max="4354" width="33.140625" style="1" customWidth="1"/>
    <col min="4355" max="4355" width="38.5703125" style="1" customWidth="1"/>
    <col min="4356" max="4607" width="9.140625" style="1"/>
    <col min="4608" max="4608" width="13.42578125" style="1" bestFit="1" customWidth="1"/>
    <col min="4609" max="4609" width="30.140625" style="1" bestFit="1" customWidth="1"/>
    <col min="4610" max="4610" width="33.140625" style="1" customWidth="1"/>
    <col min="4611" max="4611" width="38.5703125" style="1" customWidth="1"/>
    <col min="4612" max="4863" width="9.140625" style="1"/>
    <col min="4864" max="4864" width="13.42578125" style="1" bestFit="1" customWidth="1"/>
    <col min="4865" max="4865" width="30.140625" style="1" bestFit="1" customWidth="1"/>
    <col min="4866" max="4866" width="33.140625" style="1" customWidth="1"/>
    <col min="4867" max="4867" width="38.5703125" style="1" customWidth="1"/>
    <col min="4868" max="5119" width="9.140625" style="1"/>
    <col min="5120" max="5120" width="13.42578125" style="1" bestFit="1" customWidth="1"/>
    <col min="5121" max="5121" width="30.140625" style="1" bestFit="1" customWidth="1"/>
    <col min="5122" max="5122" width="33.140625" style="1" customWidth="1"/>
    <col min="5123" max="5123" width="38.5703125" style="1" customWidth="1"/>
    <col min="5124" max="5375" width="9.140625" style="1"/>
    <col min="5376" max="5376" width="13.42578125" style="1" bestFit="1" customWidth="1"/>
    <col min="5377" max="5377" width="30.140625" style="1" bestFit="1" customWidth="1"/>
    <col min="5378" max="5378" width="33.140625" style="1" customWidth="1"/>
    <col min="5379" max="5379" width="38.5703125" style="1" customWidth="1"/>
    <col min="5380" max="5631" width="9.140625" style="1"/>
    <col min="5632" max="5632" width="13.42578125" style="1" bestFit="1" customWidth="1"/>
    <col min="5633" max="5633" width="30.140625" style="1" bestFit="1" customWidth="1"/>
    <col min="5634" max="5634" width="33.140625" style="1" customWidth="1"/>
    <col min="5635" max="5635" width="38.5703125" style="1" customWidth="1"/>
    <col min="5636" max="5887" width="9.140625" style="1"/>
    <col min="5888" max="5888" width="13.42578125" style="1" bestFit="1" customWidth="1"/>
    <col min="5889" max="5889" width="30.140625" style="1" bestFit="1" customWidth="1"/>
    <col min="5890" max="5890" width="33.140625" style="1" customWidth="1"/>
    <col min="5891" max="5891" width="38.5703125" style="1" customWidth="1"/>
    <col min="5892" max="6143" width="9.140625" style="1"/>
    <col min="6144" max="6144" width="13.42578125" style="1" bestFit="1" customWidth="1"/>
    <col min="6145" max="6145" width="30.140625" style="1" bestFit="1" customWidth="1"/>
    <col min="6146" max="6146" width="33.140625" style="1" customWidth="1"/>
    <col min="6147" max="6147" width="38.5703125" style="1" customWidth="1"/>
    <col min="6148" max="6399" width="9.140625" style="1"/>
    <col min="6400" max="6400" width="13.42578125" style="1" bestFit="1" customWidth="1"/>
    <col min="6401" max="6401" width="30.140625" style="1" bestFit="1" customWidth="1"/>
    <col min="6402" max="6402" width="33.140625" style="1" customWidth="1"/>
    <col min="6403" max="6403" width="38.5703125" style="1" customWidth="1"/>
    <col min="6404" max="6655" width="9.140625" style="1"/>
    <col min="6656" max="6656" width="13.42578125" style="1" bestFit="1" customWidth="1"/>
    <col min="6657" max="6657" width="30.140625" style="1" bestFit="1" customWidth="1"/>
    <col min="6658" max="6658" width="33.140625" style="1" customWidth="1"/>
    <col min="6659" max="6659" width="38.5703125" style="1" customWidth="1"/>
    <col min="6660" max="6911" width="9.140625" style="1"/>
    <col min="6912" max="6912" width="13.42578125" style="1" bestFit="1" customWidth="1"/>
    <col min="6913" max="6913" width="30.140625" style="1" bestFit="1" customWidth="1"/>
    <col min="6914" max="6914" width="33.140625" style="1" customWidth="1"/>
    <col min="6915" max="6915" width="38.5703125" style="1" customWidth="1"/>
    <col min="6916" max="7167" width="9.140625" style="1"/>
    <col min="7168" max="7168" width="13.42578125" style="1" bestFit="1" customWidth="1"/>
    <col min="7169" max="7169" width="30.140625" style="1" bestFit="1" customWidth="1"/>
    <col min="7170" max="7170" width="33.140625" style="1" customWidth="1"/>
    <col min="7171" max="7171" width="38.5703125" style="1" customWidth="1"/>
    <col min="7172" max="7423" width="9.140625" style="1"/>
    <col min="7424" max="7424" width="13.42578125" style="1" bestFit="1" customWidth="1"/>
    <col min="7425" max="7425" width="30.140625" style="1" bestFit="1" customWidth="1"/>
    <col min="7426" max="7426" width="33.140625" style="1" customWidth="1"/>
    <col min="7427" max="7427" width="38.5703125" style="1" customWidth="1"/>
    <col min="7428" max="7679" width="9.140625" style="1"/>
    <col min="7680" max="7680" width="13.42578125" style="1" bestFit="1" customWidth="1"/>
    <col min="7681" max="7681" width="30.140625" style="1" bestFit="1" customWidth="1"/>
    <col min="7682" max="7682" width="33.140625" style="1" customWidth="1"/>
    <col min="7683" max="7683" width="38.5703125" style="1" customWidth="1"/>
    <col min="7684" max="7935" width="9.140625" style="1"/>
    <col min="7936" max="7936" width="13.42578125" style="1" bestFit="1" customWidth="1"/>
    <col min="7937" max="7937" width="30.140625" style="1" bestFit="1" customWidth="1"/>
    <col min="7938" max="7938" width="33.140625" style="1" customWidth="1"/>
    <col min="7939" max="7939" width="38.5703125" style="1" customWidth="1"/>
    <col min="7940" max="8191" width="9.140625" style="1"/>
    <col min="8192" max="8192" width="13.42578125" style="1" bestFit="1" customWidth="1"/>
    <col min="8193" max="8193" width="30.140625" style="1" bestFit="1" customWidth="1"/>
    <col min="8194" max="8194" width="33.140625" style="1" customWidth="1"/>
    <col min="8195" max="8195" width="38.5703125" style="1" customWidth="1"/>
    <col min="8196" max="8447" width="9.140625" style="1"/>
    <col min="8448" max="8448" width="13.42578125" style="1" bestFit="1" customWidth="1"/>
    <col min="8449" max="8449" width="30.140625" style="1" bestFit="1" customWidth="1"/>
    <col min="8450" max="8450" width="33.140625" style="1" customWidth="1"/>
    <col min="8451" max="8451" width="38.5703125" style="1" customWidth="1"/>
    <col min="8452" max="8703" width="9.140625" style="1"/>
    <col min="8704" max="8704" width="13.42578125" style="1" bestFit="1" customWidth="1"/>
    <col min="8705" max="8705" width="30.140625" style="1" bestFit="1" customWidth="1"/>
    <col min="8706" max="8706" width="33.140625" style="1" customWidth="1"/>
    <col min="8707" max="8707" width="38.5703125" style="1" customWidth="1"/>
    <col min="8708" max="8959" width="9.140625" style="1"/>
    <col min="8960" max="8960" width="13.42578125" style="1" bestFit="1" customWidth="1"/>
    <col min="8961" max="8961" width="30.140625" style="1" bestFit="1" customWidth="1"/>
    <col min="8962" max="8962" width="33.140625" style="1" customWidth="1"/>
    <col min="8963" max="8963" width="38.5703125" style="1" customWidth="1"/>
    <col min="8964" max="9215" width="9.140625" style="1"/>
    <col min="9216" max="9216" width="13.42578125" style="1" bestFit="1" customWidth="1"/>
    <col min="9217" max="9217" width="30.140625" style="1" bestFit="1" customWidth="1"/>
    <col min="9218" max="9218" width="33.140625" style="1" customWidth="1"/>
    <col min="9219" max="9219" width="38.5703125" style="1" customWidth="1"/>
    <col min="9220" max="9471" width="9.140625" style="1"/>
    <col min="9472" max="9472" width="13.42578125" style="1" bestFit="1" customWidth="1"/>
    <col min="9473" max="9473" width="30.140625" style="1" bestFit="1" customWidth="1"/>
    <col min="9474" max="9474" width="33.140625" style="1" customWidth="1"/>
    <col min="9475" max="9475" width="38.5703125" style="1" customWidth="1"/>
    <col min="9476" max="9727" width="9.140625" style="1"/>
    <col min="9728" max="9728" width="13.42578125" style="1" bestFit="1" customWidth="1"/>
    <col min="9729" max="9729" width="30.140625" style="1" bestFit="1" customWidth="1"/>
    <col min="9730" max="9730" width="33.140625" style="1" customWidth="1"/>
    <col min="9731" max="9731" width="38.5703125" style="1" customWidth="1"/>
    <col min="9732" max="9983" width="9.140625" style="1"/>
    <col min="9984" max="9984" width="13.42578125" style="1" bestFit="1" customWidth="1"/>
    <col min="9985" max="9985" width="30.140625" style="1" bestFit="1" customWidth="1"/>
    <col min="9986" max="9986" width="33.140625" style="1" customWidth="1"/>
    <col min="9987" max="9987" width="38.5703125" style="1" customWidth="1"/>
    <col min="9988" max="10239" width="9.140625" style="1"/>
    <col min="10240" max="10240" width="13.42578125" style="1" bestFit="1" customWidth="1"/>
    <col min="10241" max="10241" width="30.140625" style="1" bestFit="1" customWidth="1"/>
    <col min="10242" max="10242" width="33.140625" style="1" customWidth="1"/>
    <col min="10243" max="10243" width="38.5703125" style="1" customWidth="1"/>
    <col min="10244" max="10495" width="9.140625" style="1"/>
    <col min="10496" max="10496" width="13.42578125" style="1" bestFit="1" customWidth="1"/>
    <col min="10497" max="10497" width="30.140625" style="1" bestFit="1" customWidth="1"/>
    <col min="10498" max="10498" width="33.140625" style="1" customWidth="1"/>
    <col min="10499" max="10499" width="38.5703125" style="1" customWidth="1"/>
    <col min="10500" max="10751" width="9.140625" style="1"/>
    <col min="10752" max="10752" width="13.42578125" style="1" bestFit="1" customWidth="1"/>
    <col min="10753" max="10753" width="30.140625" style="1" bestFit="1" customWidth="1"/>
    <col min="10754" max="10754" width="33.140625" style="1" customWidth="1"/>
    <col min="10755" max="10755" width="38.5703125" style="1" customWidth="1"/>
    <col min="10756" max="11007" width="9.140625" style="1"/>
    <col min="11008" max="11008" width="13.42578125" style="1" bestFit="1" customWidth="1"/>
    <col min="11009" max="11009" width="30.140625" style="1" bestFit="1" customWidth="1"/>
    <col min="11010" max="11010" width="33.140625" style="1" customWidth="1"/>
    <col min="11011" max="11011" width="38.5703125" style="1" customWidth="1"/>
    <col min="11012" max="11263" width="9.140625" style="1"/>
    <col min="11264" max="11264" width="13.42578125" style="1" bestFit="1" customWidth="1"/>
    <col min="11265" max="11265" width="30.140625" style="1" bestFit="1" customWidth="1"/>
    <col min="11266" max="11266" width="33.140625" style="1" customWidth="1"/>
    <col min="11267" max="11267" width="38.5703125" style="1" customWidth="1"/>
    <col min="11268" max="11519" width="9.140625" style="1"/>
    <col min="11520" max="11520" width="13.42578125" style="1" bestFit="1" customWidth="1"/>
    <col min="11521" max="11521" width="30.140625" style="1" bestFit="1" customWidth="1"/>
    <col min="11522" max="11522" width="33.140625" style="1" customWidth="1"/>
    <col min="11523" max="11523" width="38.5703125" style="1" customWidth="1"/>
    <col min="11524" max="11775" width="9.140625" style="1"/>
    <col min="11776" max="11776" width="13.42578125" style="1" bestFit="1" customWidth="1"/>
    <col min="11777" max="11777" width="30.140625" style="1" bestFit="1" customWidth="1"/>
    <col min="11778" max="11778" width="33.140625" style="1" customWidth="1"/>
    <col min="11779" max="11779" width="38.5703125" style="1" customWidth="1"/>
    <col min="11780" max="12031" width="9.140625" style="1"/>
    <col min="12032" max="12032" width="13.42578125" style="1" bestFit="1" customWidth="1"/>
    <col min="12033" max="12033" width="30.140625" style="1" bestFit="1" customWidth="1"/>
    <col min="12034" max="12034" width="33.140625" style="1" customWidth="1"/>
    <col min="12035" max="12035" width="38.5703125" style="1" customWidth="1"/>
    <col min="12036" max="12287" width="9.140625" style="1"/>
    <col min="12288" max="12288" width="13.42578125" style="1" bestFit="1" customWidth="1"/>
    <col min="12289" max="12289" width="30.140625" style="1" bestFit="1" customWidth="1"/>
    <col min="12290" max="12290" width="33.140625" style="1" customWidth="1"/>
    <col min="12291" max="12291" width="38.5703125" style="1" customWidth="1"/>
    <col min="12292" max="12543" width="9.140625" style="1"/>
    <col min="12544" max="12544" width="13.42578125" style="1" bestFit="1" customWidth="1"/>
    <col min="12545" max="12545" width="30.140625" style="1" bestFit="1" customWidth="1"/>
    <col min="12546" max="12546" width="33.140625" style="1" customWidth="1"/>
    <col min="12547" max="12547" width="38.5703125" style="1" customWidth="1"/>
    <col min="12548" max="12799" width="9.140625" style="1"/>
    <col min="12800" max="12800" width="13.42578125" style="1" bestFit="1" customWidth="1"/>
    <col min="12801" max="12801" width="30.140625" style="1" bestFit="1" customWidth="1"/>
    <col min="12802" max="12802" width="33.140625" style="1" customWidth="1"/>
    <col min="12803" max="12803" width="38.5703125" style="1" customWidth="1"/>
    <col min="12804" max="13055" width="9.140625" style="1"/>
    <col min="13056" max="13056" width="13.42578125" style="1" bestFit="1" customWidth="1"/>
    <col min="13057" max="13057" width="30.140625" style="1" bestFit="1" customWidth="1"/>
    <col min="13058" max="13058" width="33.140625" style="1" customWidth="1"/>
    <col min="13059" max="13059" width="38.5703125" style="1" customWidth="1"/>
    <col min="13060" max="13311" width="9.140625" style="1"/>
    <col min="13312" max="13312" width="13.42578125" style="1" bestFit="1" customWidth="1"/>
    <col min="13313" max="13313" width="30.140625" style="1" bestFit="1" customWidth="1"/>
    <col min="13314" max="13314" width="33.140625" style="1" customWidth="1"/>
    <col min="13315" max="13315" width="38.5703125" style="1" customWidth="1"/>
    <col min="13316" max="13567" width="9.140625" style="1"/>
    <col min="13568" max="13568" width="13.42578125" style="1" bestFit="1" customWidth="1"/>
    <col min="13569" max="13569" width="30.140625" style="1" bestFit="1" customWidth="1"/>
    <col min="13570" max="13570" width="33.140625" style="1" customWidth="1"/>
    <col min="13571" max="13571" width="38.5703125" style="1" customWidth="1"/>
    <col min="13572" max="13823" width="9.140625" style="1"/>
    <col min="13824" max="13824" width="13.42578125" style="1" bestFit="1" customWidth="1"/>
    <col min="13825" max="13825" width="30.140625" style="1" bestFit="1" customWidth="1"/>
    <col min="13826" max="13826" width="33.140625" style="1" customWidth="1"/>
    <col min="13827" max="13827" width="38.5703125" style="1" customWidth="1"/>
    <col min="13828" max="14079" width="9.140625" style="1"/>
    <col min="14080" max="14080" width="13.42578125" style="1" bestFit="1" customWidth="1"/>
    <col min="14081" max="14081" width="30.140625" style="1" bestFit="1" customWidth="1"/>
    <col min="14082" max="14082" width="33.140625" style="1" customWidth="1"/>
    <col min="14083" max="14083" width="38.5703125" style="1" customWidth="1"/>
    <col min="14084" max="14335" width="9.140625" style="1"/>
    <col min="14336" max="14336" width="13.42578125" style="1" bestFit="1" customWidth="1"/>
    <col min="14337" max="14337" width="30.140625" style="1" bestFit="1" customWidth="1"/>
    <col min="14338" max="14338" width="33.140625" style="1" customWidth="1"/>
    <col min="14339" max="14339" width="38.5703125" style="1" customWidth="1"/>
    <col min="14340" max="14591" width="9.140625" style="1"/>
    <col min="14592" max="14592" width="13.42578125" style="1" bestFit="1" customWidth="1"/>
    <col min="14593" max="14593" width="30.140625" style="1" bestFit="1" customWidth="1"/>
    <col min="14594" max="14594" width="33.140625" style="1" customWidth="1"/>
    <col min="14595" max="14595" width="38.5703125" style="1" customWidth="1"/>
    <col min="14596" max="14847" width="9.140625" style="1"/>
    <col min="14848" max="14848" width="13.42578125" style="1" bestFit="1" customWidth="1"/>
    <col min="14849" max="14849" width="30.140625" style="1" bestFit="1" customWidth="1"/>
    <col min="14850" max="14850" width="33.140625" style="1" customWidth="1"/>
    <col min="14851" max="14851" width="38.5703125" style="1" customWidth="1"/>
    <col min="14852" max="15103" width="9.140625" style="1"/>
    <col min="15104" max="15104" width="13.42578125" style="1" bestFit="1" customWidth="1"/>
    <col min="15105" max="15105" width="30.140625" style="1" bestFit="1" customWidth="1"/>
    <col min="15106" max="15106" width="33.140625" style="1" customWidth="1"/>
    <col min="15107" max="15107" width="38.5703125" style="1" customWidth="1"/>
    <col min="15108" max="15359" width="9.140625" style="1"/>
    <col min="15360" max="15360" width="13.42578125" style="1" bestFit="1" customWidth="1"/>
    <col min="15361" max="15361" width="30.140625" style="1" bestFit="1" customWidth="1"/>
    <col min="15362" max="15362" width="33.140625" style="1" customWidth="1"/>
    <col min="15363" max="15363" width="38.5703125" style="1" customWidth="1"/>
    <col min="15364" max="15615" width="9.140625" style="1"/>
    <col min="15616" max="15616" width="13.42578125" style="1" bestFit="1" customWidth="1"/>
    <col min="15617" max="15617" width="30.140625" style="1" bestFit="1" customWidth="1"/>
    <col min="15618" max="15618" width="33.140625" style="1" customWidth="1"/>
    <col min="15619" max="15619" width="38.5703125" style="1" customWidth="1"/>
    <col min="15620" max="15871" width="9.140625" style="1"/>
    <col min="15872" max="15872" width="13.42578125" style="1" bestFit="1" customWidth="1"/>
    <col min="15873" max="15873" width="30.140625" style="1" bestFit="1" customWidth="1"/>
    <col min="15874" max="15874" width="33.140625" style="1" customWidth="1"/>
    <col min="15875" max="15875" width="38.5703125" style="1" customWidth="1"/>
    <col min="15876" max="16127" width="9.140625" style="1"/>
    <col min="16128" max="16128" width="13.42578125" style="1" bestFit="1" customWidth="1"/>
    <col min="16129" max="16129" width="30.140625" style="1" bestFit="1" customWidth="1"/>
    <col min="16130" max="16130" width="33.140625" style="1" customWidth="1"/>
    <col min="16131" max="16131" width="38.5703125" style="1" customWidth="1"/>
    <col min="16132" max="16384" width="9.140625" style="1"/>
  </cols>
  <sheetData>
    <row r="1" spans="1:38" s="6" customFormat="1" ht="18" customHeight="1" x14ac:dyDescent="0.25">
      <c r="A1" s="4" t="s">
        <v>92</v>
      </c>
      <c r="B1" s="5"/>
      <c r="C1" s="5"/>
      <c r="Q1" s="29"/>
      <c r="U1" s="63"/>
    </row>
    <row r="2" spans="1:38" ht="18" customHeight="1" thickBot="1" x14ac:dyDescent="0.25">
      <c r="A2" s="7" t="s">
        <v>91</v>
      </c>
    </row>
    <row r="3" spans="1:38" ht="18" customHeight="1" x14ac:dyDescent="0.2">
      <c r="A3" s="8"/>
      <c r="B3" s="9"/>
      <c r="C3" s="73">
        <v>2019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>
        <v>2020</v>
      </c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>
        <v>2021</v>
      </c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38" ht="18" customHeight="1" thickBot="1" x14ac:dyDescent="0.25">
      <c r="A4" s="10"/>
      <c r="B4" s="11"/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0</v>
      </c>
      <c r="P4" s="12" t="s">
        <v>1</v>
      </c>
      <c r="Q4" s="30" t="s">
        <v>2</v>
      </c>
      <c r="R4" s="12" t="s">
        <v>3</v>
      </c>
      <c r="S4" s="12" t="s">
        <v>4</v>
      </c>
      <c r="T4" s="12" t="s">
        <v>5</v>
      </c>
      <c r="U4" s="64" t="s">
        <v>6</v>
      </c>
      <c r="V4" s="12" t="s">
        <v>7</v>
      </c>
      <c r="W4" s="12" t="s">
        <v>8</v>
      </c>
      <c r="X4" s="12" t="s">
        <v>9</v>
      </c>
      <c r="Y4" s="12" t="s">
        <v>10</v>
      </c>
      <c r="Z4" s="12" t="s">
        <v>11</v>
      </c>
      <c r="AA4" s="12" t="s">
        <v>93</v>
      </c>
      <c r="AB4" s="12" t="s">
        <v>1</v>
      </c>
      <c r="AC4" s="30" t="s">
        <v>2</v>
      </c>
      <c r="AD4" s="12" t="s">
        <v>3</v>
      </c>
      <c r="AE4" s="12" t="s">
        <v>4</v>
      </c>
      <c r="AF4" s="12" t="s">
        <v>5</v>
      </c>
      <c r="AG4" s="12" t="s">
        <v>6</v>
      </c>
      <c r="AH4" s="12" t="s">
        <v>7</v>
      </c>
      <c r="AI4" s="12" t="s">
        <v>8</v>
      </c>
      <c r="AJ4" s="12" t="s">
        <v>9</v>
      </c>
      <c r="AK4" s="12" t="s">
        <v>10</v>
      </c>
      <c r="AL4" s="12" t="s">
        <v>11</v>
      </c>
    </row>
    <row r="5" spans="1:38" ht="18" customHeight="1" x14ac:dyDescent="0.2">
      <c r="A5" s="13">
        <v>417000000</v>
      </c>
      <c r="B5" s="14" t="s">
        <v>12</v>
      </c>
      <c r="C5" s="2">
        <v>115.94517098368908</v>
      </c>
      <c r="D5" s="2">
        <v>113.96279562085299</v>
      </c>
      <c r="E5" s="2">
        <v>115.85839261367541</v>
      </c>
      <c r="F5" s="2">
        <v>117.73781273920203</v>
      </c>
      <c r="G5" s="2">
        <v>120.3</v>
      </c>
      <c r="H5" s="2">
        <v>116.87413002482792</v>
      </c>
      <c r="I5" s="15">
        <v>118.4</v>
      </c>
      <c r="J5" s="15">
        <v>118.4</v>
      </c>
      <c r="K5" s="15">
        <v>119.8</v>
      </c>
      <c r="L5" s="15">
        <v>119.5</v>
      </c>
      <c r="M5" s="2">
        <v>117.1</v>
      </c>
      <c r="N5" s="15">
        <v>113.3</v>
      </c>
      <c r="O5" s="2">
        <v>106.4</v>
      </c>
      <c r="P5" s="2">
        <v>106</v>
      </c>
      <c r="Q5" s="2">
        <v>102</v>
      </c>
      <c r="R5" s="2">
        <v>79.599999999999994</v>
      </c>
      <c r="S5" s="2">
        <v>67.900000000000006</v>
      </c>
      <c r="T5" s="2">
        <v>63.5</v>
      </c>
      <c r="U5" s="60">
        <v>82</v>
      </c>
      <c r="V5" s="15">
        <v>62.3</v>
      </c>
      <c r="W5" s="15">
        <v>63.9</v>
      </c>
      <c r="X5" s="2">
        <v>64.900000000000006</v>
      </c>
      <c r="Y5" s="2">
        <v>66.2</v>
      </c>
      <c r="Z5" s="2">
        <v>67.400000000000006</v>
      </c>
      <c r="AA5" s="2">
        <v>100.3</v>
      </c>
      <c r="AB5" s="15">
        <v>93.6</v>
      </c>
      <c r="AC5" s="15">
        <v>90.6</v>
      </c>
      <c r="AD5" s="15">
        <v>110.8</v>
      </c>
      <c r="AE5" s="15">
        <v>118.6</v>
      </c>
      <c r="AF5" s="2">
        <v>124.2</v>
      </c>
      <c r="AG5" s="2">
        <v>118.2</v>
      </c>
      <c r="AH5" s="60">
        <v>123.3</v>
      </c>
      <c r="AI5" s="60">
        <v>116.9</v>
      </c>
      <c r="AJ5" s="60">
        <v>115.1</v>
      </c>
    </row>
    <row r="6" spans="1:38" s="27" customFormat="1" ht="12" customHeight="1" x14ac:dyDescent="0.2">
      <c r="A6" s="13"/>
      <c r="B6" s="14"/>
      <c r="C6" s="2"/>
      <c r="D6" s="2"/>
      <c r="E6" s="2"/>
      <c r="F6" s="2"/>
      <c r="G6" s="2"/>
      <c r="H6" s="2"/>
      <c r="I6" s="15"/>
      <c r="J6" s="15"/>
      <c r="K6" s="15"/>
      <c r="L6" s="15"/>
      <c r="M6" s="2"/>
      <c r="N6" s="15"/>
      <c r="O6" s="2"/>
      <c r="P6" s="2"/>
      <c r="Q6" s="2"/>
      <c r="R6" s="2"/>
      <c r="S6" s="2"/>
      <c r="T6" s="2"/>
      <c r="U6" s="61"/>
      <c r="V6" s="15"/>
      <c r="W6" s="15"/>
      <c r="X6" s="2"/>
      <c r="Y6" s="2"/>
      <c r="Z6" s="2"/>
      <c r="AA6" s="2"/>
      <c r="AF6" s="2"/>
      <c r="AG6" s="2"/>
      <c r="AH6" s="60"/>
      <c r="AI6" s="60"/>
      <c r="AJ6" s="60"/>
    </row>
    <row r="7" spans="1:38" s="15" customFormat="1" x14ac:dyDescent="0.2">
      <c r="A7" s="16">
        <v>417050000</v>
      </c>
      <c r="B7" s="17" t="s">
        <v>46</v>
      </c>
      <c r="C7" s="2">
        <v>100.37904339725677</v>
      </c>
      <c r="D7" s="2">
        <v>100.52822918932355</v>
      </c>
      <c r="E7" s="2">
        <v>100.82287788241922</v>
      </c>
      <c r="F7" s="2">
        <v>100.73031018883074</v>
      </c>
      <c r="G7" s="2">
        <v>100.66477740880377</v>
      </c>
      <c r="H7" s="2">
        <v>100.58187312868515</v>
      </c>
      <c r="I7" s="2">
        <v>100.6</v>
      </c>
      <c r="J7" s="15">
        <v>100.6</v>
      </c>
      <c r="K7" s="15">
        <v>101.1</v>
      </c>
      <c r="L7" s="15">
        <v>101.2</v>
      </c>
      <c r="M7" s="15">
        <v>101.2</v>
      </c>
      <c r="N7" s="15">
        <v>101.2</v>
      </c>
      <c r="O7" s="2">
        <v>100.3</v>
      </c>
      <c r="P7" s="2">
        <v>100.3</v>
      </c>
      <c r="Q7" s="2">
        <v>100.4</v>
      </c>
      <c r="R7" s="2">
        <v>83.5</v>
      </c>
      <c r="S7" s="2">
        <v>81.8</v>
      </c>
      <c r="T7" s="2">
        <v>85.2</v>
      </c>
      <c r="U7" s="60">
        <v>86.5</v>
      </c>
      <c r="V7" s="15">
        <v>87.6</v>
      </c>
      <c r="W7" s="15">
        <v>88.5</v>
      </c>
      <c r="X7" s="2">
        <v>89.4</v>
      </c>
      <c r="Y7" s="15">
        <v>90.2</v>
      </c>
      <c r="Z7" s="2">
        <v>90.8</v>
      </c>
      <c r="AA7" s="2">
        <v>95.6</v>
      </c>
      <c r="AB7" s="15">
        <v>100.5</v>
      </c>
      <c r="AC7" s="15">
        <v>100.5</v>
      </c>
      <c r="AD7" s="15">
        <v>112.8</v>
      </c>
      <c r="AE7" s="15">
        <v>115.3</v>
      </c>
      <c r="AF7" s="2">
        <v>112.2</v>
      </c>
      <c r="AG7" s="2">
        <v>110.5</v>
      </c>
      <c r="AH7" s="60">
        <v>109.1</v>
      </c>
      <c r="AI7" s="60">
        <v>107.9</v>
      </c>
      <c r="AJ7" s="60">
        <v>107.1</v>
      </c>
    </row>
    <row r="8" spans="1:38" x14ac:dyDescent="0.2">
      <c r="A8" s="16">
        <v>417052140</v>
      </c>
      <c r="B8" s="18" t="s">
        <v>47</v>
      </c>
      <c r="C8" s="3">
        <v>100.04167489197428</v>
      </c>
      <c r="D8" s="3">
        <v>100.64015323352993</v>
      </c>
      <c r="E8" s="3">
        <v>100.91767593234809</v>
      </c>
      <c r="F8" s="3">
        <v>100.84058901416361</v>
      </c>
      <c r="G8" s="3">
        <v>100.99749029566787</v>
      </c>
      <c r="H8" s="3">
        <v>101.03215562402607</v>
      </c>
      <c r="I8" s="3">
        <v>101.05831446254699</v>
      </c>
      <c r="J8" s="3">
        <v>101.05831446254699</v>
      </c>
      <c r="K8" s="1">
        <v>101.1</v>
      </c>
      <c r="L8" s="1">
        <v>101.2</v>
      </c>
      <c r="M8" s="1">
        <v>101.3</v>
      </c>
      <c r="N8" s="1">
        <v>102.5</v>
      </c>
      <c r="O8" s="3">
        <v>100.30695023021268</v>
      </c>
      <c r="P8" s="3">
        <v>100.5</v>
      </c>
      <c r="Q8" s="3">
        <v>100.8</v>
      </c>
      <c r="R8" s="3">
        <v>87.6</v>
      </c>
      <c r="S8" s="3">
        <v>85.3</v>
      </c>
      <c r="T8" s="3">
        <v>87.8</v>
      </c>
      <c r="U8" s="58">
        <v>89.5</v>
      </c>
      <c r="V8" s="3">
        <v>89.6</v>
      </c>
      <c r="W8" s="1">
        <v>90.4</v>
      </c>
      <c r="X8" s="3">
        <v>91.1</v>
      </c>
      <c r="Y8" s="1">
        <v>91.9</v>
      </c>
      <c r="Z8" s="40">
        <v>92.5</v>
      </c>
      <c r="AA8" s="40">
        <v>100.7</v>
      </c>
      <c r="AB8" s="1">
        <v>100.7</v>
      </c>
      <c r="AC8" s="1">
        <v>100.9</v>
      </c>
      <c r="AD8" s="44">
        <v>101.3</v>
      </c>
      <c r="AE8" s="43">
        <v>101.6</v>
      </c>
      <c r="AF8" s="43">
        <v>101.6</v>
      </c>
      <c r="AG8" s="43">
        <v>101.4</v>
      </c>
      <c r="AH8" s="58">
        <v>101.4</v>
      </c>
      <c r="AI8" s="72">
        <v>101.3</v>
      </c>
      <c r="AJ8" s="72">
        <v>101.2</v>
      </c>
    </row>
    <row r="9" spans="1:38" x14ac:dyDescent="0.2">
      <c r="A9" s="16">
        <v>417052580</v>
      </c>
      <c r="B9" s="18" t="s">
        <v>49</v>
      </c>
      <c r="C9" s="3">
        <v>100.00509623388318</v>
      </c>
      <c r="D9" s="3">
        <v>100.0015286078968</v>
      </c>
      <c r="E9" s="3">
        <v>101.27683062727169</v>
      </c>
      <c r="F9" s="3">
        <v>100.94964518963869</v>
      </c>
      <c r="G9" s="3">
        <v>100.79139865297959</v>
      </c>
      <c r="H9" s="3">
        <v>100.34715337177045</v>
      </c>
      <c r="I9" s="3">
        <v>100.37313485226909</v>
      </c>
      <c r="J9" s="3">
        <v>100.37313485226909</v>
      </c>
      <c r="K9" s="1">
        <v>100.3</v>
      </c>
      <c r="L9" s="3">
        <v>103</v>
      </c>
      <c r="M9" s="1">
        <v>102.7</v>
      </c>
      <c r="N9" s="1">
        <v>100.4</v>
      </c>
      <c r="O9" s="3">
        <v>100</v>
      </c>
      <c r="P9" s="3">
        <v>100</v>
      </c>
      <c r="Q9" s="3">
        <v>100</v>
      </c>
      <c r="R9" s="3">
        <v>78.599999999999994</v>
      </c>
      <c r="S9" s="3">
        <v>69.7</v>
      </c>
      <c r="T9" s="3">
        <v>74</v>
      </c>
      <c r="U9" s="58">
        <v>76.7</v>
      </c>
      <c r="V9" s="3">
        <v>79.900000000000006</v>
      </c>
      <c r="W9" s="1">
        <v>81.900000000000006</v>
      </c>
      <c r="X9" s="3">
        <v>83.6</v>
      </c>
      <c r="Y9" s="1">
        <v>84.8</v>
      </c>
      <c r="Z9" s="40">
        <v>86</v>
      </c>
      <c r="AA9" s="40">
        <v>75</v>
      </c>
      <c r="AB9" s="1">
        <v>100.8</v>
      </c>
      <c r="AC9" s="1">
        <v>100.5</v>
      </c>
      <c r="AD9" s="44">
        <v>126.5</v>
      </c>
      <c r="AE9" s="43">
        <v>148</v>
      </c>
      <c r="AF9" s="43">
        <v>138.9</v>
      </c>
      <c r="AG9" s="43">
        <v>132.4</v>
      </c>
      <c r="AH9" s="58">
        <v>127.9</v>
      </c>
      <c r="AI9" s="72">
        <v>123.2</v>
      </c>
      <c r="AJ9" s="72">
        <v>120.6</v>
      </c>
    </row>
    <row r="10" spans="1:38" x14ac:dyDescent="0.2">
      <c r="A10" s="16">
        <v>417052360</v>
      </c>
      <c r="B10" s="18" t="s">
        <v>50</v>
      </c>
      <c r="C10" s="3">
        <v>100.53758279735048</v>
      </c>
      <c r="D10" s="3">
        <v>100.53960272300884</v>
      </c>
      <c r="E10" s="3">
        <v>100.45000722488663</v>
      </c>
      <c r="F10" s="3">
        <v>100.4093084840874</v>
      </c>
      <c r="G10" s="3">
        <v>100.41284195563082</v>
      </c>
      <c r="H10" s="3">
        <v>100.36336846311373</v>
      </c>
      <c r="I10" s="3">
        <v>100.38935414195846</v>
      </c>
      <c r="J10" s="3">
        <v>100.38935414195846</v>
      </c>
      <c r="K10" s="1">
        <v>100.3</v>
      </c>
      <c r="L10" s="1">
        <v>100.3</v>
      </c>
      <c r="M10" s="1">
        <v>100.4</v>
      </c>
      <c r="N10" s="1">
        <v>100.8</v>
      </c>
      <c r="O10" s="3">
        <v>100.26735414876349</v>
      </c>
      <c r="P10" s="3">
        <v>100.3</v>
      </c>
      <c r="Q10" s="3">
        <v>100.4</v>
      </c>
      <c r="R10" s="3">
        <v>85.9</v>
      </c>
      <c r="S10" s="3">
        <v>84.9</v>
      </c>
      <c r="T10" s="3">
        <v>87.6</v>
      </c>
      <c r="U10" s="58">
        <v>89.3</v>
      </c>
      <c r="V10" s="3">
        <v>89.4</v>
      </c>
      <c r="W10" s="1">
        <v>89.9</v>
      </c>
      <c r="X10" s="3">
        <v>90.6</v>
      </c>
      <c r="Y10" s="1">
        <v>91.3</v>
      </c>
      <c r="Z10" s="40">
        <v>91.8</v>
      </c>
      <c r="AA10" s="40">
        <v>100.2</v>
      </c>
      <c r="AB10" s="1">
        <v>100.4</v>
      </c>
      <c r="AC10" s="1">
        <v>100.4</v>
      </c>
      <c r="AD10" s="44">
        <v>100.4</v>
      </c>
      <c r="AE10" s="43">
        <v>100.5</v>
      </c>
      <c r="AF10" s="43">
        <v>100.5</v>
      </c>
      <c r="AG10" s="43">
        <v>100.4</v>
      </c>
      <c r="AH10" s="58">
        <v>100.5</v>
      </c>
      <c r="AI10" s="72">
        <v>100.5</v>
      </c>
      <c r="AJ10" s="72">
        <v>100.5</v>
      </c>
    </row>
    <row r="11" spans="1:38" x14ac:dyDescent="0.2">
      <c r="A11" s="16">
        <v>417052367</v>
      </c>
      <c r="B11" s="24" t="s">
        <v>51</v>
      </c>
      <c r="C11" s="3">
        <v>100.67264573991031</v>
      </c>
      <c r="D11" s="3">
        <v>101.00570544434775</v>
      </c>
      <c r="E11" s="3">
        <v>100.88527170781978</v>
      </c>
      <c r="F11" s="3">
        <v>100.83304302120195</v>
      </c>
      <c r="G11" s="3">
        <v>100.79944039172581</v>
      </c>
      <c r="H11" s="3">
        <v>100.7816215846878</v>
      </c>
      <c r="I11" s="3">
        <v>100.80771555594497</v>
      </c>
      <c r="J11" s="3">
        <v>100.80771555594497</v>
      </c>
      <c r="K11" s="1">
        <v>100.8</v>
      </c>
      <c r="L11" s="1">
        <v>100.8</v>
      </c>
      <c r="M11" s="1">
        <v>100.8</v>
      </c>
      <c r="N11" s="1">
        <v>101.1</v>
      </c>
      <c r="O11" s="3">
        <v>100.66815144766149</v>
      </c>
      <c r="P11" s="3">
        <v>100.7</v>
      </c>
      <c r="Q11" s="3">
        <v>100.7</v>
      </c>
      <c r="R11" s="3">
        <v>84.9</v>
      </c>
      <c r="S11" s="3">
        <v>83.9</v>
      </c>
      <c r="T11" s="3">
        <v>86.3</v>
      </c>
      <c r="U11" s="58">
        <v>87.9</v>
      </c>
      <c r="V11" s="3">
        <v>88</v>
      </c>
      <c r="W11" s="1">
        <v>88.5</v>
      </c>
      <c r="X11" s="3">
        <v>89.1</v>
      </c>
      <c r="Y11" s="1">
        <v>89.8</v>
      </c>
      <c r="Z11" s="40">
        <v>90.2</v>
      </c>
      <c r="AA11" s="40">
        <v>100.7</v>
      </c>
      <c r="AB11" s="1">
        <v>100.4</v>
      </c>
      <c r="AC11" s="1">
        <v>100.5</v>
      </c>
      <c r="AD11" s="44">
        <v>100.4</v>
      </c>
      <c r="AE11" s="43">
        <v>100.6</v>
      </c>
      <c r="AF11" s="43">
        <v>100.7</v>
      </c>
      <c r="AG11" s="43">
        <v>100.6</v>
      </c>
      <c r="AH11" s="58">
        <v>100.7</v>
      </c>
      <c r="AI11" s="72">
        <v>100.7</v>
      </c>
      <c r="AJ11" s="72">
        <v>100.7</v>
      </c>
    </row>
    <row r="12" spans="1:38" x14ac:dyDescent="0.2">
      <c r="A12" s="16">
        <v>417054100</v>
      </c>
      <c r="B12" s="18" t="s">
        <v>48</v>
      </c>
      <c r="C12" s="3">
        <v>100.74759700961195</v>
      </c>
      <c r="D12" s="3">
        <v>100.88495575221239</v>
      </c>
      <c r="E12" s="3">
        <v>100.09369144284821</v>
      </c>
      <c r="F12" s="3">
        <v>100.8766936126608</v>
      </c>
      <c r="G12" s="3">
        <v>100.3574115876599</v>
      </c>
      <c r="H12" s="3">
        <v>100.42931573463008</v>
      </c>
      <c r="I12" s="3">
        <v>100.45531848827653</v>
      </c>
      <c r="J12" s="3">
        <v>100.45531848827653</v>
      </c>
      <c r="K12" s="1">
        <v>100.8</v>
      </c>
      <c r="L12" s="1">
        <v>100.9</v>
      </c>
      <c r="M12" s="1">
        <v>101.1</v>
      </c>
      <c r="N12" s="1">
        <v>101.4</v>
      </c>
      <c r="O12" s="3">
        <v>101.0600706713781</v>
      </c>
      <c r="P12" s="3">
        <v>100.4</v>
      </c>
      <c r="Q12" s="3">
        <v>100.8</v>
      </c>
      <c r="R12" s="3">
        <v>84.9</v>
      </c>
      <c r="S12" s="3">
        <v>80.8</v>
      </c>
      <c r="T12" s="3">
        <v>82.4</v>
      </c>
      <c r="U12" s="58">
        <v>87.7</v>
      </c>
      <c r="V12" s="3">
        <v>86.1</v>
      </c>
      <c r="W12" s="1">
        <v>91.6</v>
      </c>
      <c r="X12" s="3">
        <v>92.2</v>
      </c>
      <c r="Y12" s="1">
        <v>92.7</v>
      </c>
      <c r="Z12" s="40">
        <v>93.2</v>
      </c>
      <c r="AA12" s="40">
        <v>100.7</v>
      </c>
      <c r="AB12" s="1">
        <v>101.5</v>
      </c>
      <c r="AC12" s="1">
        <v>103.9</v>
      </c>
      <c r="AD12" s="44">
        <v>104.4</v>
      </c>
      <c r="AE12" s="43">
        <v>104.3</v>
      </c>
      <c r="AF12" s="43">
        <v>104</v>
      </c>
      <c r="AG12" s="43">
        <v>103.7</v>
      </c>
      <c r="AH12" s="58">
        <v>102.9</v>
      </c>
      <c r="AI12" s="72">
        <v>102</v>
      </c>
      <c r="AJ12" s="72">
        <v>102</v>
      </c>
    </row>
    <row r="13" spans="1:38" x14ac:dyDescent="0.2">
      <c r="A13" s="16">
        <v>417054200</v>
      </c>
      <c r="B13" s="18" t="s">
        <v>52</v>
      </c>
      <c r="C13" s="3">
        <v>101.35711240585476</v>
      </c>
      <c r="D13" s="3">
        <v>101.35259708697184</v>
      </c>
      <c r="E13" s="3">
        <v>101.35296052258526</v>
      </c>
      <c r="F13" s="3">
        <v>101.76820195809255</v>
      </c>
      <c r="G13" s="3">
        <v>101.67715534612643</v>
      </c>
      <c r="H13" s="3">
        <v>101.53164503206263</v>
      </c>
      <c r="I13" s="3">
        <v>101.55353251428056</v>
      </c>
      <c r="J13" s="3">
        <v>101.55353251428056</v>
      </c>
      <c r="K13" s="1">
        <v>101.4</v>
      </c>
      <c r="L13" s="1">
        <v>101.4</v>
      </c>
      <c r="M13" s="1">
        <v>101.4</v>
      </c>
      <c r="N13" s="1">
        <v>100.6</v>
      </c>
      <c r="O13" s="3">
        <v>101.33193130038556</v>
      </c>
      <c r="P13" s="3">
        <v>101.3</v>
      </c>
      <c r="Q13" s="3">
        <v>101.3</v>
      </c>
      <c r="R13" s="3">
        <v>78.5</v>
      </c>
      <c r="S13" s="3">
        <v>76.599999999999994</v>
      </c>
      <c r="T13" s="3">
        <v>82.2</v>
      </c>
      <c r="U13" s="58">
        <v>87.5</v>
      </c>
      <c r="V13" s="3">
        <v>86.8</v>
      </c>
      <c r="W13" s="1">
        <v>88.6</v>
      </c>
      <c r="X13" s="3">
        <v>89.7</v>
      </c>
      <c r="Y13" s="1">
        <v>90.2</v>
      </c>
      <c r="Z13" s="40">
        <v>98.3</v>
      </c>
      <c r="AA13" s="40">
        <v>101.3</v>
      </c>
      <c r="AB13" s="1">
        <v>101.3</v>
      </c>
      <c r="AC13" s="1">
        <v>100.9</v>
      </c>
      <c r="AD13" s="44">
        <v>129.9</v>
      </c>
      <c r="AE13" s="43">
        <v>132.1</v>
      </c>
      <c r="AF13" s="43">
        <v>124.5</v>
      </c>
      <c r="AG13" s="43">
        <v>119.9</v>
      </c>
      <c r="AH13" s="58">
        <v>118.2</v>
      </c>
      <c r="AI13" s="72">
        <v>115.7</v>
      </c>
      <c r="AJ13" s="72">
        <v>114.3</v>
      </c>
    </row>
    <row r="14" spans="1:38" x14ac:dyDescent="0.2">
      <c r="A14" s="16">
        <v>417054300</v>
      </c>
      <c r="B14" s="18" t="s">
        <v>53</v>
      </c>
      <c r="C14" s="3">
        <v>100.28161945126031</v>
      </c>
      <c r="D14" s="3">
        <v>100.56530589788733</v>
      </c>
      <c r="E14" s="3">
        <v>100.67615412514463</v>
      </c>
      <c r="F14" s="3">
        <v>100.48044682473336</v>
      </c>
      <c r="G14" s="3">
        <v>100.28738832014061</v>
      </c>
      <c r="H14" s="3">
        <v>100.35879724288515</v>
      </c>
      <c r="I14" s="3">
        <v>100.38335160483997</v>
      </c>
      <c r="J14" s="3">
        <v>100.38335160483997</v>
      </c>
      <c r="K14" s="1">
        <v>100.6</v>
      </c>
      <c r="L14" s="1">
        <v>100.6</v>
      </c>
      <c r="M14" s="1">
        <v>100.6</v>
      </c>
      <c r="N14" s="1">
        <v>101.2</v>
      </c>
      <c r="O14" s="3">
        <v>100.08341443069651</v>
      </c>
      <c r="P14" s="3">
        <v>100.2</v>
      </c>
      <c r="Q14" s="3">
        <v>100.2</v>
      </c>
      <c r="R14" s="3">
        <v>83.9</v>
      </c>
      <c r="S14" s="3">
        <v>87.6</v>
      </c>
      <c r="T14" s="3">
        <v>90.1</v>
      </c>
      <c r="U14" s="58">
        <v>91.6</v>
      </c>
      <c r="V14" s="3">
        <v>91.2</v>
      </c>
      <c r="W14" s="1">
        <v>91.3</v>
      </c>
      <c r="X14" s="3">
        <v>91.9</v>
      </c>
      <c r="Y14" s="1">
        <v>92.4</v>
      </c>
      <c r="Z14" s="40">
        <v>92.9</v>
      </c>
      <c r="AA14" s="40">
        <v>100</v>
      </c>
      <c r="AB14" s="1">
        <v>100.5</v>
      </c>
      <c r="AC14" s="1">
        <v>100.2</v>
      </c>
      <c r="AD14" s="44">
        <v>118.7</v>
      </c>
      <c r="AE14" s="43">
        <v>113.9</v>
      </c>
      <c r="AF14" s="43">
        <v>110.4</v>
      </c>
      <c r="AG14" s="43">
        <v>106.5</v>
      </c>
      <c r="AH14" s="58">
        <v>105.6</v>
      </c>
      <c r="AI14" s="72">
        <v>104.3</v>
      </c>
      <c r="AJ14" s="72">
        <v>103.6</v>
      </c>
    </row>
    <row r="15" spans="1:38" s="27" customFormat="1" x14ac:dyDescent="0.2">
      <c r="A15" s="16"/>
      <c r="B15" s="18"/>
      <c r="C15" s="3"/>
      <c r="D15" s="3"/>
      <c r="E15" s="3"/>
      <c r="F15" s="3"/>
      <c r="G15" s="3"/>
      <c r="H15" s="3"/>
      <c r="I15" s="3"/>
      <c r="J15" s="3"/>
      <c r="O15" s="3"/>
      <c r="P15" s="3"/>
      <c r="Q15" s="3"/>
      <c r="R15" s="3"/>
      <c r="S15" s="3"/>
      <c r="T15" s="3"/>
      <c r="U15" s="58"/>
      <c r="V15" s="3"/>
      <c r="X15" s="3"/>
      <c r="Z15" s="40"/>
      <c r="AA15" s="40"/>
      <c r="AF15" s="43"/>
      <c r="AH15" s="59"/>
      <c r="AI15" s="68"/>
    </row>
    <row r="16" spans="1:38" s="15" customFormat="1" x14ac:dyDescent="0.2">
      <c r="A16" s="16">
        <v>417030000</v>
      </c>
      <c r="B16" s="17" t="s">
        <v>22</v>
      </c>
      <c r="C16" s="2">
        <v>103.9</v>
      </c>
      <c r="D16" s="2">
        <v>108.3</v>
      </c>
      <c r="E16" s="2">
        <v>106.1</v>
      </c>
      <c r="F16" s="2">
        <v>104.2</v>
      </c>
      <c r="G16" s="2">
        <v>104.5</v>
      </c>
      <c r="H16" s="2">
        <v>104.5</v>
      </c>
      <c r="I16" s="15">
        <v>104.8</v>
      </c>
      <c r="J16" s="15">
        <v>104.8</v>
      </c>
      <c r="K16" s="2">
        <v>105</v>
      </c>
      <c r="L16" s="15">
        <v>106.2</v>
      </c>
      <c r="M16" s="15">
        <v>105.7</v>
      </c>
      <c r="N16" s="15">
        <v>105.3</v>
      </c>
      <c r="O16" s="2">
        <v>104.2</v>
      </c>
      <c r="P16" s="2">
        <v>102.4</v>
      </c>
      <c r="Q16" s="2">
        <v>101.2</v>
      </c>
      <c r="R16" s="2">
        <v>79.2</v>
      </c>
      <c r="S16" s="2">
        <v>69.7</v>
      </c>
      <c r="T16" s="2">
        <v>65.3</v>
      </c>
      <c r="U16" s="60">
        <v>63</v>
      </c>
      <c r="V16" s="15">
        <v>61.4</v>
      </c>
      <c r="W16" s="2">
        <v>61.6</v>
      </c>
      <c r="X16" s="2">
        <v>61.9</v>
      </c>
      <c r="Y16" s="15">
        <v>64.8</v>
      </c>
      <c r="Z16" s="2">
        <v>67</v>
      </c>
      <c r="AA16" s="2">
        <v>91.9</v>
      </c>
      <c r="AB16" s="15">
        <v>91.1</v>
      </c>
      <c r="AC16" s="15">
        <v>91.4</v>
      </c>
      <c r="AD16" s="15">
        <v>99.4</v>
      </c>
      <c r="AE16" s="2">
        <v>100</v>
      </c>
      <c r="AF16" s="2">
        <v>100.8</v>
      </c>
      <c r="AG16" s="2">
        <v>100.3</v>
      </c>
      <c r="AH16" s="60">
        <v>114.9</v>
      </c>
      <c r="AI16" s="60">
        <v>115.5</v>
      </c>
      <c r="AJ16" s="60">
        <v>115.4</v>
      </c>
    </row>
    <row r="17" spans="1:36" x14ac:dyDescent="0.2">
      <c r="A17" s="16">
        <v>417032110</v>
      </c>
      <c r="B17" s="18" t="s">
        <v>23</v>
      </c>
      <c r="C17" s="3">
        <v>101.03147315524994</v>
      </c>
      <c r="D17" s="3">
        <v>101.5</v>
      </c>
      <c r="E17" s="3">
        <v>101.55844155844156</v>
      </c>
      <c r="F17" s="3">
        <v>101.7</v>
      </c>
      <c r="G17" s="3">
        <v>101.8</v>
      </c>
      <c r="H17" s="3">
        <v>102.4</v>
      </c>
      <c r="I17" s="3">
        <v>104.8803290949888</v>
      </c>
      <c r="J17" s="1">
        <v>104.9</v>
      </c>
      <c r="K17" s="1">
        <v>104.9</v>
      </c>
      <c r="L17" s="3">
        <v>105</v>
      </c>
      <c r="M17" s="3">
        <v>105</v>
      </c>
      <c r="N17" s="1">
        <v>104.5</v>
      </c>
      <c r="O17" s="3">
        <v>101.1</v>
      </c>
      <c r="P17" s="3">
        <v>101.5</v>
      </c>
      <c r="Q17" s="3">
        <v>101.2</v>
      </c>
      <c r="R17" s="3">
        <v>79.2</v>
      </c>
      <c r="S17" s="3">
        <v>68.400000000000006</v>
      </c>
      <c r="T17" s="3">
        <v>63.3</v>
      </c>
      <c r="U17" s="58">
        <v>59.3</v>
      </c>
      <c r="V17" s="3">
        <v>60.3</v>
      </c>
      <c r="W17" s="3">
        <v>61.7</v>
      </c>
      <c r="X17" s="3">
        <v>59.7</v>
      </c>
      <c r="Y17" s="3">
        <v>60.1</v>
      </c>
      <c r="Z17" s="40">
        <v>67.099999999999994</v>
      </c>
      <c r="AA17" s="40">
        <v>93.7</v>
      </c>
      <c r="AB17" s="33">
        <v>92.3</v>
      </c>
      <c r="AC17" s="43">
        <v>92.4</v>
      </c>
      <c r="AD17" s="43">
        <v>99.9</v>
      </c>
      <c r="AE17" s="33">
        <v>100.6</v>
      </c>
      <c r="AF17" s="43">
        <v>101</v>
      </c>
      <c r="AG17" s="43">
        <v>100.2</v>
      </c>
      <c r="AH17" s="58">
        <v>126</v>
      </c>
      <c r="AI17" s="72">
        <v>115.7</v>
      </c>
      <c r="AJ17" s="72">
        <v>115.1</v>
      </c>
    </row>
    <row r="18" spans="1:36" x14ac:dyDescent="0.2">
      <c r="A18" s="16">
        <v>417032117</v>
      </c>
      <c r="B18" s="19" t="s">
        <v>24</v>
      </c>
      <c r="C18" s="3">
        <v>100.64248166655851</v>
      </c>
      <c r="D18" s="3">
        <v>100.71382219338092</v>
      </c>
      <c r="E18" s="3">
        <v>100.7</v>
      </c>
      <c r="F18" s="3">
        <v>100.8</v>
      </c>
      <c r="G18" s="3">
        <v>100.9</v>
      </c>
      <c r="H18" s="3">
        <v>100.9</v>
      </c>
      <c r="I18" s="3">
        <v>104.75356679636836</v>
      </c>
      <c r="J18" s="1">
        <v>104.8</v>
      </c>
      <c r="K18" s="1">
        <v>100.8</v>
      </c>
      <c r="L18" s="1">
        <v>100.9</v>
      </c>
      <c r="M18" s="3">
        <v>100.8</v>
      </c>
      <c r="N18" s="1">
        <v>101.4</v>
      </c>
      <c r="O18" s="3">
        <v>100.3</v>
      </c>
      <c r="P18" s="3">
        <v>101.5</v>
      </c>
      <c r="Q18" s="3">
        <v>100.9</v>
      </c>
      <c r="R18" s="3">
        <v>73.099999999999994</v>
      </c>
      <c r="S18" s="3">
        <v>78.5</v>
      </c>
      <c r="T18" s="3">
        <v>54.4</v>
      </c>
      <c r="U18" s="58">
        <v>54.1</v>
      </c>
      <c r="V18" s="3">
        <v>54.2</v>
      </c>
      <c r="W18" s="3">
        <v>58.5</v>
      </c>
      <c r="X18" s="3">
        <v>58.6</v>
      </c>
      <c r="Y18" s="3">
        <v>58.4</v>
      </c>
      <c r="Z18" s="40">
        <v>58.6</v>
      </c>
      <c r="AA18" s="40">
        <v>80.599999999999994</v>
      </c>
      <c r="AB18" s="33">
        <v>90.9</v>
      </c>
      <c r="AC18" s="43">
        <v>76.099999999999994</v>
      </c>
      <c r="AD18" s="43">
        <v>85.6</v>
      </c>
      <c r="AE18" s="33">
        <v>100</v>
      </c>
      <c r="AF18" s="43">
        <v>143.4</v>
      </c>
      <c r="AG18" s="43">
        <v>114.3</v>
      </c>
      <c r="AH18" s="58">
        <v>113.4</v>
      </c>
      <c r="AI18" s="72">
        <v>105.1</v>
      </c>
      <c r="AJ18" s="72">
        <v>104.3</v>
      </c>
    </row>
    <row r="19" spans="1:36" s="15" customFormat="1" x14ac:dyDescent="0.2">
      <c r="A19" s="16">
        <v>417032040</v>
      </c>
      <c r="B19" s="18" t="s">
        <v>25</v>
      </c>
      <c r="C19" s="3">
        <v>100.5</v>
      </c>
      <c r="D19" s="3">
        <v>100.6</v>
      </c>
      <c r="E19" s="3">
        <v>100.7</v>
      </c>
      <c r="F19" s="3">
        <v>100.8</v>
      </c>
      <c r="G19" s="3">
        <v>100.9</v>
      </c>
      <c r="H19" s="3">
        <v>101.1</v>
      </c>
      <c r="I19" s="3">
        <v>104.22497489119517</v>
      </c>
      <c r="J19" s="1">
        <v>104.2</v>
      </c>
      <c r="K19" s="1">
        <v>104.2</v>
      </c>
      <c r="L19" s="3">
        <v>105</v>
      </c>
      <c r="M19" s="3">
        <v>105</v>
      </c>
      <c r="N19" s="1">
        <v>104.3</v>
      </c>
      <c r="O19" s="3">
        <v>101.2</v>
      </c>
      <c r="P19" s="3">
        <v>101.5</v>
      </c>
      <c r="Q19" s="3">
        <v>101</v>
      </c>
      <c r="R19" s="3">
        <v>79.900000000000006</v>
      </c>
      <c r="S19" s="3">
        <v>71.3</v>
      </c>
      <c r="T19" s="3">
        <v>64.099999999999994</v>
      </c>
      <c r="U19" s="58">
        <v>58.4</v>
      </c>
      <c r="V19" s="3">
        <v>60.9</v>
      </c>
      <c r="W19" s="3">
        <v>61.5</v>
      </c>
      <c r="X19" s="3">
        <v>59.6</v>
      </c>
      <c r="Y19" s="3">
        <v>60.7</v>
      </c>
      <c r="Z19" s="40">
        <v>67.7</v>
      </c>
      <c r="AA19" s="40">
        <v>93.8</v>
      </c>
      <c r="AB19" s="33">
        <v>92.8</v>
      </c>
      <c r="AC19" s="43">
        <v>92.7</v>
      </c>
      <c r="AD19" s="43">
        <v>99.9</v>
      </c>
      <c r="AE19" s="33">
        <v>100.3</v>
      </c>
      <c r="AF19" s="43">
        <v>101</v>
      </c>
      <c r="AG19" s="43">
        <v>100.4</v>
      </c>
      <c r="AH19" s="58">
        <v>121.1</v>
      </c>
      <c r="AI19" s="72">
        <v>115.8</v>
      </c>
      <c r="AJ19" s="72">
        <v>115.2</v>
      </c>
    </row>
    <row r="20" spans="1:36" x14ac:dyDescent="0.2">
      <c r="A20" s="16">
        <v>417032070</v>
      </c>
      <c r="B20" s="18" t="s">
        <v>26</v>
      </c>
      <c r="C20" s="3">
        <v>100.4</v>
      </c>
      <c r="D20" s="3">
        <v>100.5</v>
      </c>
      <c r="E20" s="3">
        <v>100.6</v>
      </c>
      <c r="F20" s="3">
        <v>100.7</v>
      </c>
      <c r="G20" s="3">
        <v>100.8</v>
      </c>
      <c r="H20" s="3">
        <v>100.9</v>
      </c>
      <c r="I20" s="3">
        <v>104.86825192802056</v>
      </c>
      <c r="J20" s="1">
        <v>104.9</v>
      </c>
      <c r="K20" s="1">
        <v>104.9</v>
      </c>
      <c r="L20" s="3">
        <v>105</v>
      </c>
      <c r="M20" s="3">
        <v>105</v>
      </c>
      <c r="N20" s="1">
        <v>104.8</v>
      </c>
      <c r="O20" s="3">
        <v>101</v>
      </c>
      <c r="P20" s="3">
        <v>101.2</v>
      </c>
      <c r="Q20" s="3">
        <v>101.5</v>
      </c>
      <c r="R20" s="3">
        <v>83.8</v>
      </c>
      <c r="S20" s="3">
        <v>71.8</v>
      </c>
      <c r="T20" s="3">
        <v>64.900000000000006</v>
      </c>
      <c r="U20" s="58">
        <v>58.5</v>
      </c>
      <c r="V20" s="3">
        <v>60.9</v>
      </c>
      <c r="W20" s="3">
        <v>61</v>
      </c>
      <c r="X20" s="3">
        <v>58.6</v>
      </c>
      <c r="Y20" s="3">
        <v>60</v>
      </c>
      <c r="Z20" s="40">
        <v>66</v>
      </c>
      <c r="AA20" s="40">
        <v>93.5</v>
      </c>
      <c r="AB20" s="33">
        <v>92.7</v>
      </c>
      <c r="AC20" s="43">
        <v>92.8</v>
      </c>
      <c r="AD20" s="43">
        <v>99.8</v>
      </c>
      <c r="AE20" s="33">
        <v>100.6</v>
      </c>
      <c r="AF20" s="43">
        <v>101.1</v>
      </c>
      <c r="AG20" s="43">
        <v>100.3</v>
      </c>
      <c r="AH20" s="58">
        <v>120.5</v>
      </c>
      <c r="AI20" s="72">
        <v>115.1</v>
      </c>
      <c r="AJ20" s="72">
        <v>115.3</v>
      </c>
    </row>
    <row r="21" spans="1:36" x14ac:dyDescent="0.2">
      <c r="A21" s="16">
        <v>417032150</v>
      </c>
      <c r="B21" s="18" t="s">
        <v>27</v>
      </c>
      <c r="C21" s="3">
        <v>101.54172560113155</v>
      </c>
      <c r="D21" s="3">
        <v>107.55724626035763</v>
      </c>
      <c r="E21" s="3">
        <v>105.2</v>
      </c>
      <c r="F21" s="3">
        <v>105.6</v>
      </c>
      <c r="G21" s="3">
        <v>105.7</v>
      </c>
      <c r="H21" s="3">
        <v>105.9</v>
      </c>
      <c r="I21" s="3">
        <v>104.44116683054736</v>
      </c>
      <c r="J21" s="1">
        <v>104.4</v>
      </c>
      <c r="K21" s="1">
        <v>104.3</v>
      </c>
      <c r="L21" s="1">
        <v>104.7</v>
      </c>
      <c r="M21" s="3">
        <v>104.7</v>
      </c>
      <c r="N21" s="1">
        <v>104.2</v>
      </c>
      <c r="O21" s="3">
        <v>101.2</v>
      </c>
      <c r="P21" s="3">
        <v>101.2</v>
      </c>
      <c r="Q21" s="3">
        <v>101.1</v>
      </c>
      <c r="R21" s="3">
        <v>78.2</v>
      </c>
      <c r="S21" s="3">
        <v>68.900000000000006</v>
      </c>
      <c r="T21" s="3">
        <v>63.4</v>
      </c>
      <c r="U21" s="58">
        <v>57.6</v>
      </c>
      <c r="V21" s="3">
        <v>60.5</v>
      </c>
      <c r="W21" s="3">
        <v>61.4</v>
      </c>
      <c r="X21" s="3">
        <v>59</v>
      </c>
      <c r="Y21" s="3">
        <v>60.3</v>
      </c>
      <c r="Z21" s="40">
        <v>66.099999999999994</v>
      </c>
      <c r="AA21" s="40">
        <v>93.1</v>
      </c>
      <c r="AB21" s="33">
        <v>92.5</v>
      </c>
      <c r="AC21" s="43">
        <v>92.9</v>
      </c>
      <c r="AD21" s="43">
        <v>99.9</v>
      </c>
      <c r="AE21" s="33">
        <v>100.7</v>
      </c>
      <c r="AF21" s="43">
        <v>101</v>
      </c>
      <c r="AG21" s="43">
        <v>100.2</v>
      </c>
      <c r="AH21" s="58">
        <v>124</v>
      </c>
      <c r="AI21" s="72">
        <v>115.7</v>
      </c>
      <c r="AJ21" s="72">
        <v>115</v>
      </c>
    </row>
    <row r="22" spans="1:36" x14ac:dyDescent="0.2">
      <c r="A22" s="16">
        <v>417032157</v>
      </c>
      <c r="B22" s="19" t="s">
        <v>28</v>
      </c>
      <c r="C22" s="3">
        <v>100.12296028498918</v>
      </c>
      <c r="D22" s="3">
        <v>103.9787798408488</v>
      </c>
      <c r="E22" s="3">
        <v>104.2</v>
      </c>
      <c r="F22" s="3">
        <v>104.6</v>
      </c>
      <c r="G22" s="3">
        <v>104.8</v>
      </c>
      <c r="H22" s="3">
        <v>104.9</v>
      </c>
      <c r="I22" s="3">
        <v>100.1521216973579</v>
      </c>
      <c r="J22" s="1">
        <v>100.2</v>
      </c>
      <c r="K22" s="1">
        <v>100.9</v>
      </c>
      <c r="L22" s="1">
        <v>101.1</v>
      </c>
      <c r="M22" s="3">
        <v>100.4</v>
      </c>
      <c r="N22" s="1">
        <v>100.4</v>
      </c>
      <c r="O22" s="3">
        <v>100.1</v>
      </c>
      <c r="P22" s="3">
        <v>101.3</v>
      </c>
      <c r="Q22" s="3">
        <v>100.8</v>
      </c>
      <c r="R22" s="3">
        <v>100</v>
      </c>
      <c r="S22" s="3">
        <v>70.8</v>
      </c>
      <c r="T22" s="3">
        <v>51.4</v>
      </c>
      <c r="U22" s="58">
        <v>51.3</v>
      </c>
      <c r="V22" s="3">
        <v>51.3</v>
      </c>
      <c r="W22" s="3">
        <v>57.2</v>
      </c>
      <c r="X22" s="3">
        <v>58</v>
      </c>
      <c r="Y22" s="3">
        <v>58</v>
      </c>
      <c r="Z22" s="40">
        <v>58.2</v>
      </c>
      <c r="AA22" s="40">
        <v>80</v>
      </c>
      <c r="AB22" s="33">
        <v>90</v>
      </c>
      <c r="AC22" s="43">
        <v>86.6</v>
      </c>
      <c r="AD22" s="43">
        <v>86.4</v>
      </c>
      <c r="AE22" s="33">
        <v>100.8</v>
      </c>
      <c r="AF22" s="43">
        <v>138.9</v>
      </c>
      <c r="AG22" s="43">
        <v>138.80000000000001</v>
      </c>
      <c r="AH22" s="58">
        <v>138.30000000000001</v>
      </c>
      <c r="AI22" s="72">
        <v>123.9</v>
      </c>
      <c r="AJ22" s="72">
        <v>121.6</v>
      </c>
    </row>
    <row r="23" spans="1:36" x14ac:dyDescent="0.2">
      <c r="A23" s="16">
        <v>417032200</v>
      </c>
      <c r="B23" s="18" t="s">
        <v>29</v>
      </c>
      <c r="C23" s="3">
        <v>100.51060676835849</v>
      </c>
      <c r="D23" s="3">
        <v>100.6</v>
      </c>
      <c r="E23" s="3">
        <v>100.7</v>
      </c>
      <c r="F23" s="3">
        <v>104.19250290323193</v>
      </c>
      <c r="G23" s="3">
        <v>116.88762660916694</v>
      </c>
      <c r="H23" s="3">
        <v>107.2</v>
      </c>
      <c r="I23" s="3">
        <v>105.30732635585156</v>
      </c>
      <c r="J23" s="1">
        <v>105.3</v>
      </c>
      <c r="K23" s="1">
        <v>105.5</v>
      </c>
      <c r="L23" s="1">
        <v>106.5</v>
      </c>
      <c r="M23" s="3">
        <v>105.3</v>
      </c>
      <c r="N23" s="1">
        <v>105.3</v>
      </c>
      <c r="O23" s="3">
        <v>105.5</v>
      </c>
      <c r="P23" s="3">
        <v>101.4</v>
      </c>
      <c r="Q23" s="3">
        <v>101.1</v>
      </c>
      <c r="R23" s="3">
        <v>84.8</v>
      </c>
      <c r="S23" s="3">
        <v>70.599999999999994</v>
      </c>
      <c r="T23" s="3">
        <v>64.900000000000006</v>
      </c>
      <c r="U23" s="58">
        <v>64.900000000000006</v>
      </c>
      <c r="V23" s="3">
        <v>61.5</v>
      </c>
      <c r="W23" s="3">
        <v>62.6</v>
      </c>
      <c r="X23" s="3">
        <v>62</v>
      </c>
      <c r="Y23" s="3">
        <v>63.3</v>
      </c>
      <c r="Z23" s="40">
        <v>69.8</v>
      </c>
      <c r="AA23" s="40">
        <v>97</v>
      </c>
      <c r="AB23" s="33">
        <v>93</v>
      </c>
      <c r="AC23" s="43">
        <v>93.9</v>
      </c>
      <c r="AD23" s="43">
        <v>100</v>
      </c>
      <c r="AE23" s="33">
        <v>100.6</v>
      </c>
      <c r="AF23" s="43">
        <v>101.1</v>
      </c>
      <c r="AG23" s="43">
        <v>100.4</v>
      </c>
      <c r="AH23" s="58">
        <v>123.2</v>
      </c>
      <c r="AI23" s="72">
        <v>116.1</v>
      </c>
      <c r="AJ23" s="72">
        <v>116.4</v>
      </c>
    </row>
    <row r="24" spans="1:36" x14ac:dyDescent="0.2">
      <c r="A24" s="16">
        <v>417032207</v>
      </c>
      <c r="B24" s="19" t="s">
        <v>30</v>
      </c>
      <c r="C24" s="3">
        <v>101.1</v>
      </c>
      <c r="D24" s="3">
        <v>100</v>
      </c>
      <c r="E24" s="3">
        <v>100.1</v>
      </c>
      <c r="F24" s="3">
        <v>100.2</v>
      </c>
      <c r="G24" s="3">
        <v>100.3</v>
      </c>
      <c r="H24" s="3">
        <v>100.4</v>
      </c>
      <c r="I24" s="3">
        <v>104.2643391521197</v>
      </c>
      <c r="J24" s="1">
        <v>104.3</v>
      </c>
      <c r="K24" s="1">
        <v>103.8</v>
      </c>
      <c r="L24" s="1">
        <v>103.8</v>
      </c>
      <c r="M24" s="3">
        <v>103.5</v>
      </c>
      <c r="N24" s="1">
        <v>102.5</v>
      </c>
      <c r="O24" s="3">
        <v>103.7</v>
      </c>
      <c r="P24" s="3">
        <v>101.9</v>
      </c>
      <c r="Q24" s="3">
        <v>100.7</v>
      </c>
      <c r="R24" s="3">
        <v>100</v>
      </c>
      <c r="S24" s="3">
        <v>79.3</v>
      </c>
      <c r="T24" s="3">
        <v>59</v>
      </c>
      <c r="U24" s="58">
        <v>56.2</v>
      </c>
      <c r="V24" s="3">
        <v>54.8</v>
      </c>
      <c r="W24" s="3">
        <v>61.9</v>
      </c>
      <c r="X24" s="3">
        <v>61</v>
      </c>
      <c r="Y24" s="3">
        <v>59.2</v>
      </c>
      <c r="Z24" s="40">
        <v>61</v>
      </c>
      <c r="AA24" s="40">
        <v>85.7</v>
      </c>
      <c r="AB24" s="33">
        <v>92.3</v>
      </c>
      <c r="AC24" s="43">
        <v>75.599999999999994</v>
      </c>
      <c r="AD24" s="43">
        <v>87.4</v>
      </c>
      <c r="AE24" s="33">
        <v>100</v>
      </c>
      <c r="AF24" s="43">
        <v>127.3</v>
      </c>
      <c r="AG24" s="43">
        <v>127</v>
      </c>
      <c r="AH24" s="58">
        <v>123.9</v>
      </c>
      <c r="AI24" s="72">
        <v>103.9</v>
      </c>
      <c r="AJ24" s="72">
        <v>99.8</v>
      </c>
    </row>
    <row r="25" spans="1:36" x14ac:dyDescent="0.2">
      <c r="A25" s="16">
        <v>417032230</v>
      </c>
      <c r="B25" s="18" t="s">
        <v>31</v>
      </c>
      <c r="C25" s="3">
        <v>103.55329949238579</v>
      </c>
      <c r="D25" s="3">
        <v>100</v>
      </c>
      <c r="E25" s="3">
        <v>101.1</v>
      </c>
      <c r="F25" s="3">
        <v>102.32522225789774</v>
      </c>
      <c r="G25" s="3">
        <v>102.4</v>
      </c>
      <c r="H25" s="3">
        <v>102.5</v>
      </c>
      <c r="I25" s="3">
        <v>103.8527333581257</v>
      </c>
      <c r="J25" s="1">
        <v>103.9</v>
      </c>
      <c r="K25" s="1">
        <v>103.9</v>
      </c>
      <c r="L25" s="3">
        <v>104</v>
      </c>
      <c r="M25" s="3">
        <v>103.1</v>
      </c>
      <c r="N25" s="1">
        <v>103.1</v>
      </c>
      <c r="O25" s="3">
        <v>100.7</v>
      </c>
      <c r="P25" s="3">
        <v>101</v>
      </c>
      <c r="Q25" s="3">
        <v>100</v>
      </c>
      <c r="R25" s="3">
        <v>69.400000000000006</v>
      </c>
      <c r="S25" s="3">
        <v>67</v>
      </c>
      <c r="T25" s="3">
        <v>55.3</v>
      </c>
      <c r="U25" s="58">
        <v>52.3</v>
      </c>
      <c r="V25" s="3">
        <v>51.3</v>
      </c>
      <c r="W25" s="3">
        <v>53.6</v>
      </c>
      <c r="X25" s="3">
        <v>53.6</v>
      </c>
      <c r="Y25" s="3">
        <v>51.5</v>
      </c>
      <c r="Z25" s="40">
        <v>62.7</v>
      </c>
      <c r="AA25" s="40">
        <v>80.5</v>
      </c>
      <c r="AB25" s="33">
        <v>90.2</v>
      </c>
      <c r="AC25" s="43">
        <v>85.5</v>
      </c>
      <c r="AD25" s="43">
        <v>98.6</v>
      </c>
      <c r="AE25" s="33">
        <v>100.1</v>
      </c>
      <c r="AF25" s="43">
        <v>100.3</v>
      </c>
      <c r="AG25" s="43">
        <v>100.2</v>
      </c>
      <c r="AH25" s="58">
        <v>127.5</v>
      </c>
      <c r="AI25" s="72">
        <v>114.2</v>
      </c>
      <c r="AJ25" s="72">
        <v>114</v>
      </c>
    </row>
    <row r="26" spans="1:36" x14ac:dyDescent="0.2">
      <c r="A26" s="16">
        <v>417032250</v>
      </c>
      <c r="B26" s="18" t="s">
        <v>32</v>
      </c>
      <c r="C26" s="3">
        <v>104.44444444444446</v>
      </c>
      <c r="D26" s="3">
        <v>104.5</v>
      </c>
      <c r="E26" s="3">
        <v>104.6</v>
      </c>
      <c r="F26" s="3">
        <v>104.6</v>
      </c>
      <c r="G26" s="3">
        <v>104.7</v>
      </c>
      <c r="H26" s="3">
        <v>104.8</v>
      </c>
      <c r="I26" s="3">
        <v>105.78342541436463</v>
      </c>
      <c r="J26" s="1">
        <v>105.8</v>
      </c>
      <c r="K26" s="1">
        <v>105.7</v>
      </c>
      <c r="L26" s="1">
        <v>106.1</v>
      </c>
      <c r="M26" s="3">
        <v>105.4</v>
      </c>
      <c r="N26" s="1">
        <v>103.3</v>
      </c>
      <c r="O26" s="3">
        <v>102.8</v>
      </c>
      <c r="P26" s="3">
        <v>101.9</v>
      </c>
      <c r="Q26" s="3">
        <v>101.3</v>
      </c>
      <c r="R26" s="3">
        <v>68.900000000000006</v>
      </c>
      <c r="S26" s="3">
        <v>70.599999999999994</v>
      </c>
      <c r="T26" s="3">
        <v>59.3</v>
      </c>
      <c r="U26" s="58">
        <v>62.4</v>
      </c>
      <c r="V26" s="3">
        <v>59.4</v>
      </c>
      <c r="W26" s="3">
        <v>60</v>
      </c>
      <c r="X26" s="3">
        <v>56.5</v>
      </c>
      <c r="Y26" s="3">
        <v>55</v>
      </c>
      <c r="Z26" s="40">
        <v>64.599999999999994</v>
      </c>
      <c r="AA26" s="40">
        <v>92.8</v>
      </c>
      <c r="AB26" s="33">
        <v>92.7</v>
      </c>
      <c r="AC26" s="43">
        <v>91</v>
      </c>
      <c r="AD26" s="43">
        <v>99.8</v>
      </c>
      <c r="AE26" s="33">
        <v>100.5</v>
      </c>
      <c r="AF26" s="43">
        <v>101.1</v>
      </c>
      <c r="AG26" s="43">
        <v>100.3</v>
      </c>
      <c r="AH26" s="58">
        <v>114.3</v>
      </c>
      <c r="AI26" s="72">
        <v>115</v>
      </c>
      <c r="AJ26" s="72">
        <v>115.3</v>
      </c>
    </row>
    <row r="27" spans="1:36" x14ac:dyDescent="0.2">
      <c r="A27" s="16">
        <v>417032300</v>
      </c>
      <c r="B27" s="18" t="s">
        <v>33</v>
      </c>
      <c r="C27" s="3">
        <v>100.1</v>
      </c>
      <c r="D27" s="3">
        <v>101.1</v>
      </c>
      <c r="E27" s="3">
        <v>101.2</v>
      </c>
      <c r="F27" s="3">
        <v>101.3</v>
      </c>
      <c r="G27" s="3">
        <v>101.4</v>
      </c>
      <c r="H27" s="3">
        <v>101.5</v>
      </c>
      <c r="I27" s="3">
        <v>101.4</v>
      </c>
      <c r="J27" s="1">
        <v>101.3</v>
      </c>
      <c r="K27" s="1">
        <v>101.4</v>
      </c>
      <c r="L27" s="1">
        <v>101.9</v>
      </c>
      <c r="M27" s="3">
        <v>101.5</v>
      </c>
      <c r="N27" s="1">
        <v>101.3</v>
      </c>
      <c r="O27" s="3">
        <v>100</v>
      </c>
      <c r="P27" s="3">
        <v>100</v>
      </c>
      <c r="Q27" s="3">
        <v>100</v>
      </c>
      <c r="R27" s="3">
        <v>59</v>
      </c>
      <c r="S27" s="3">
        <v>64.2</v>
      </c>
      <c r="T27" s="3">
        <v>57</v>
      </c>
      <c r="U27" s="58">
        <v>54.6</v>
      </c>
      <c r="V27" s="3">
        <v>51</v>
      </c>
      <c r="W27" s="3">
        <v>53.9</v>
      </c>
      <c r="X27" s="3">
        <v>54.6</v>
      </c>
      <c r="Y27" s="3">
        <v>50.1</v>
      </c>
      <c r="Z27" s="40">
        <v>62.1</v>
      </c>
      <c r="AA27" s="40">
        <v>81.3</v>
      </c>
      <c r="AB27" s="33">
        <v>90</v>
      </c>
      <c r="AC27" s="43">
        <v>86.7</v>
      </c>
      <c r="AD27" s="43">
        <v>98.5</v>
      </c>
      <c r="AE27" s="33">
        <v>100.3</v>
      </c>
      <c r="AF27" s="43">
        <v>100.3</v>
      </c>
      <c r="AG27" s="43">
        <v>100</v>
      </c>
      <c r="AH27" s="58">
        <v>115.1</v>
      </c>
      <c r="AI27" s="72">
        <v>114.4</v>
      </c>
      <c r="AJ27" s="72">
        <v>114.7</v>
      </c>
    </row>
    <row r="28" spans="1:36" x14ac:dyDescent="0.2">
      <c r="A28" s="16">
        <v>417034100</v>
      </c>
      <c r="B28" s="18" t="s">
        <v>34</v>
      </c>
      <c r="C28" s="3">
        <v>103.83394629452366</v>
      </c>
      <c r="D28" s="3">
        <v>101.8</v>
      </c>
      <c r="E28" s="3">
        <v>102.89323553382235</v>
      </c>
      <c r="F28" s="3">
        <v>102.9</v>
      </c>
      <c r="G28" s="3">
        <v>103.1</v>
      </c>
      <c r="H28" s="3">
        <v>103.4</v>
      </c>
      <c r="I28" s="3">
        <v>101.25205930807249</v>
      </c>
      <c r="J28" s="1">
        <v>106.6</v>
      </c>
      <c r="K28" s="1">
        <v>107.2</v>
      </c>
      <c r="L28" s="1">
        <v>108.9</v>
      </c>
      <c r="M28" s="3">
        <v>108.5</v>
      </c>
      <c r="N28" s="1">
        <v>108.5</v>
      </c>
      <c r="O28" s="3">
        <v>108.6</v>
      </c>
      <c r="P28" s="3">
        <v>103</v>
      </c>
      <c r="Q28" s="3">
        <v>102.7</v>
      </c>
      <c r="R28" s="3">
        <v>90.3</v>
      </c>
      <c r="S28" s="3">
        <v>75.3</v>
      </c>
      <c r="T28" s="3">
        <v>68.2</v>
      </c>
      <c r="U28" s="58">
        <v>66.400000000000006</v>
      </c>
      <c r="V28" s="3">
        <v>65.5</v>
      </c>
      <c r="W28" s="3">
        <v>64.099999999999994</v>
      </c>
      <c r="X28" s="3">
        <v>69.900000000000006</v>
      </c>
      <c r="Y28" s="3">
        <v>79.5</v>
      </c>
      <c r="Z28" s="40">
        <v>71.900000000000006</v>
      </c>
      <c r="AA28" s="40">
        <v>99.1</v>
      </c>
      <c r="AB28" s="33">
        <v>93.2</v>
      </c>
      <c r="AC28" s="43">
        <v>94</v>
      </c>
      <c r="AD28" s="43">
        <v>100.5</v>
      </c>
      <c r="AE28" s="33">
        <v>100.8</v>
      </c>
      <c r="AF28" s="43">
        <v>102.3</v>
      </c>
      <c r="AG28" s="43">
        <v>101.8</v>
      </c>
      <c r="AH28" s="58">
        <v>111.9</v>
      </c>
      <c r="AI28" s="72">
        <v>119.3</v>
      </c>
      <c r="AJ28" s="72">
        <v>118.8</v>
      </c>
    </row>
    <row r="29" spans="1:36" x14ac:dyDescent="0.2">
      <c r="A29" s="16">
        <v>417034400</v>
      </c>
      <c r="B29" s="18" t="s">
        <v>35</v>
      </c>
      <c r="C29" s="3">
        <v>104.16723775897894</v>
      </c>
      <c r="D29" s="3">
        <v>104.3</v>
      </c>
      <c r="E29" s="3">
        <v>104.6</v>
      </c>
      <c r="F29" s="3">
        <v>104.7</v>
      </c>
      <c r="G29" s="3">
        <v>104.7</v>
      </c>
      <c r="H29" s="3">
        <v>105</v>
      </c>
      <c r="I29" s="3">
        <v>106.57143703221126</v>
      </c>
      <c r="J29" s="1">
        <v>101.8</v>
      </c>
      <c r="K29" s="1">
        <v>101.7</v>
      </c>
      <c r="L29" s="1">
        <v>104.3</v>
      </c>
      <c r="M29" s="3">
        <v>103.4</v>
      </c>
      <c r="N29" s="1">
        <v>102.3</v>
      </c>
      <c r="O29" s="3">
        <v>103.6</v>
      </c>
      <c r="P29" s="3">
        <v>102.8</v>
      </c>
      <c r="Q29" s="3">
        <v>101.5</v>
      </c>
      <c r="R29" s="3">
        <v>66.8</v>
      </c>
      <c r="S29" s="3">
        <v>64</v>
      </c>
      <c r="T29" s="3">
        <v>65.8</v>
      </c>
      <c r="U29" s="58">
        <v>62.6</v>
      </c>
      <c r="V29" s="3">
        <v>59.4</v>
      </c>
      <c r="W29" s="3">
        <v>69.043125412852703</v>
      </c>
      <c r="X29" s="3">
        <v>57.5</v>
      </c>
      <c r="Y29" s="3">
        <v>57.2</v>
      </c>
      <c r="Z29" s="40">
        <v>61.6</v>
      </c>
      <c r="AA29" s="40">
        <v>84.9</v>
      </c>
      <c r="AB29" s="33">
        <v>89.4</v>
      </c>
      <c r="AC29" s="43">
        <v>89</v>
      </c>
      <c r="AD29" s="43">
        <v>99</v>
      </c>
      <c r="AE29" s="33">
        <v>100.1</v>
      </c>
      <c r="AF29" s="43">
        <v>100.3</v>
      </c>
      <c r="AG29" s="43">
        <v>100.3</v>
      </c>
      <c r="AH29" s="58">
        <v>111.5</v>
      </c>
      <c r="AI29" s="72">
        <v>113.1</v>
      </c>
      <c r="AJ29" s="72">
        <v>113.2</v>
      </c>
    </row>
    <row r="30" spans="1:36" x14ac:dyDescent="0.2">
      <c r="A30" s="16">
        <v>417034300</v>
      </c>
      <c r="B30" s="18" t="s">
        <v>36</v>
      </c>
      <c r="C30" s="3">
        <v>87.103308575286974</v>
      </c>
      <c r="D30" s="3">
        <v>103.05010893246187</v>
      </c>
      <c r="E30" s="3">
        <v>103.6</v>
      </c>
      <c r="F30" s="3">
        <v>103.7</v>
      </c>
      <c r="G30" s="3">
        <v>103.8</v>
      </c>
      <c r="H30" s="3">
        <v>104.2</v>
      </c>
      <c r="I30" s="3">
        <v>101.75409610353847</v>
      </c>
      <c r="J30" s="1">
        <v>104.7</v>
      </c>
      <c r="K30" s="1">
        <v>104.7</v>
      </c>
      <c r="L30" s="1">
        <v>104.8</v>
      </c>
      <c r="M30" s="3">
        <v>104.2</v>
      </c>
      <c r="N30" s="1">
        <v>103.8</v>
      </c>
      <c r="O30" s="3">
        <v>103.3</v>
      </c>
      <c r="P30" s="3">
        <v>102.2</v>
      </c>
      <c r="Q30" s="3">
        <v>101.9</v>
      </c>
      <c r="R30" s="3">
        <v>80</v>
      </c>
      <c r="S30" s="3">
        <v>67.599999999999994</v>
      </c>
      <c r="T30" s="3">
        <v>64.900000000000006</v>
      </c>
      <c r="U30" s="58">
        <v>62.7</v>
      </c>
      <c r="V30" s="3">
        <v>59</v>
      </c>
      <c r="W30" s="3">
        <v>60.9</v>
      </c>
      <c r="X30" s="3">
        <v>57.4</v>
      </c>
      <c r="Y30" s="3">
        <v>58.1</v>
      </c>
      <c r="Z30" s="40">
        <v>63.8</v>
      </c>
      <c r="AA30" s="40">
        <v>85.8</v>
      </c>
      <c r="AB30" s="33">
        <v>82.9</v>
      </c>
      <c r="AC30" s="43">
        <v>89.7</v>
      </c>
      <c r="AD30" s="43">
        <v>99.3</v>
      </c>
      <c r="AE30" s="33">
        <v>100.4</v>
      </c>
      <c r="AF30" s="43">
        <v>100</v>
      </c>
      <c r="AG30" s="43">
        <v>100.3</v>
      </c>
      <c r="AH30" s="58">
        <v>114.5</v>
      </c>
      <c r="AI30" s="72">
        <v>113.2</v>
      </c>
      <c r="AJ30" s="72">
        <v>113.1</v>
      </c>
    </row>
    <row r="31" spans="1:36" x14ac:dyDescent="0.2">
      <c r="A31" s="16">
        <v>417034200</v>
      </c>
      <c r="B31" s="18" t="s">
        <v>37</v>
      </c>
      <c r="C31" s="3">
        <v>104.4</v>
      </c>
      <c r="D31" s="3">
        <v>104.5</v>
      </c>
      <c r="E31" s="3">
        <v>105.8</v>
      </c>
      <c r="F31" s="3">
        <v>104.2</v>
      </c>
      <c r="G31" s="3">
        <v>104.3</v>
      </c>
      <c r="H31" s="3">
        <v>104.5</v>
      </c>
      <c r="I31" s="3">
        <v>104.71733086190918</v>
      </c>
      <c r="J31" s="1">
        <v>104.7</v>
      </c>
      <c r="K31" s="1">
        <v>104.4</v>
      </c>
      <c r="L31" s="1">
        <v>105.2</v>
      </c>
      <c r="M31" s="3">
        <v>105.5</v>
      </c>
      <c r="N31" s="1">
        <v>104.8</v>
      </c>
      <c r="O31" s="3">
        <v>105.6</v>
      </c>
      <c r="P31" s="3">
        <v>104.7</v>
      </c>
      <c r="Q31" s="3">
        <v>98.2</v>
      </c>
      <c r="R31" s="3">
        <v>75.400000000000006</v>
      </c>
      <c r="S31" s="3">
        <v>65.5</v>
      </c>
      <c r="T31" s="3">
        <v>65.599999999999994</v>
      </c>
      <c r="U31" s="58">
        <v>64.2</v>
      </c>
      <c r="V31" s="3">
        <v>60.6</v>
      </c>
      <c r="W31" s="3">
        <v>60.6</v>
      </c>
      <c r="X31" s="3">
        <v>58.4</v>
      </c>
      <c r="Y31" s="3">
        <v>59.7</v>
      </c>
      <c r="Z31" s="40">
        <v>62.4</v>
      </c>
      <c r="AA31" s="40">
        <v>89.7</v>
      </c>
      <c r="AB31" s="33">
        <v>85.7</v>
      </c>
      <c r="AC31" s="43">
        <v>86.9</v>
      </c>
      <c r="AD31" s="43">
        <v>96.4</v>
      </c>
      <c r="AE31" s="33">
        <v>97.2</v>
      </c>
      <c r="AF31" s="43">
        <v>98.4</v>
      </c>
      <c r="AG31" s="43">
        <v>97.3</v>
      </c>
      <c r="AH31" s="58">
        <v>107.9</v>
      </c>
      <c r="AI31" s="72">
        <v>109.6</v>
      </c>
      <c r="AJ31" s="72">
        <v>109.5</v>
      </c>
    </row>
    <row r="32" spans="1:36" x14ac:dyDescent="0.2">
      <c r="A32" s="16"/>
      <c r="B32" s="18"/>
      <c r="C32" s="3"/>
      <c r="D32" s="3"/>
      <c r="E32" s="3"/>
      <c r="F32" s="3"/>
      <c r="G32" s="3"/>
      <c r="H32" s="3"/>
      <c r="I32" s="3"/>
      <c r="O32" s="3"/>
      <c r="P32" s="3"/>
      <c r="R32" s="3"/>
      <c r="S32" s="3"/>
      <c r="T32" s="3"/>
      <c r="U32" s="58"/>
      <c r="X32" s="3"/>
      <c r="Z32" s="40"/>
      <c r="AA32" s="40"/>
      <c r="AH32" s="59"/>
    </row>
    <row r="33" spans="1:36" x14ac:dyDescent="0.2">
      <c r="A33" s="16">
        <v>417020000</v>
      </c>
      <c r="B33" s="17" t="s">
        <v>13</v>
      </c>
      <c r="C33" s="15">
        <v>101.3</v>
      </c>
      <c r="D33" s="15">
        <v>101.2</v>
      </c>
      <c r="E33" s="15">
        <v>103.3</v>
      </c>
      <c r="F33" s="15">
        <v>101.2</v>
      </c>
      <c r="G33" s="15">
        <v>101.3</v>
      </c>
      <c r="H33" s="15">
        <v>101.3</v>
      </c>
      <c r="I33" s="2">
        <v>101.56831187990841</v>
      </c>
      <c r="J33" s="2">
        <v>101.56831187990841</v>
      </c>
      <c r="K33" s="15">
        <v>101.7</v>
      </c>
      <c r="L33" s="15">
        <v>101.7</v>
      </c>
      <c r="M33" s="2">
        <v>101.6</v>
      </c>
      <c r="N33" s="15">
        <v>101.5</v>
      </c>
      <c r="O33" s="15">
        <v>102.3</v>
      </c>
      <c r="P33" s="15">
        <v>101.8</v>
      </c>
      <c r="Q33" s="2">
        <v>100.8</v>
      </c>
      <c r="R33" s="15">
        <v>77.7</v>
      </c>
      <c r="S33" s="15">
        <v>58.9</v>
      </c>
      <c r="T33" s="15">
        <v>45.7</v>
      </c>
      <c r="U33" s="60">
        <v>37.700000000000003</v>
      </c>
      <c r="V33" s="2">
        <v>32.299999999999997</v>
      </c>
      <c r="W33" s="15">
        <v>25.7</v>
      </c>
      <c r="X33" s="2">
        <v>22.2</v>
      </c>
      <c r="Y33" s="2">
        <v>19.899999999999999</v>
      </c>
      <c r="Z33" s="2">
        <v>17.8</v>
      </c>
      <c r="AA33" s="2">
        <v>87.6</v>
      </c>
      <c r="AB33" s="15">
        <v>86.3</v>
      </c>
      <c r="AC33" s="15">
        <v>86.4</v>
      </c>
      <c r="AD33" s="15">
        <v>111.1</v>
      </c>
      <c r="AE33" s="15">
        <v>133.30000000000001</v>
      </c>
      <c r="AF33" s="2">
        <v>153.80000000000001</v>
      </c>
      <c r="AG33" s="2">
        <v>172.6</v>
      </c>
      <c r="AH33" s="60">
        <v>190.3</v>
      </c>
      <c r="AI33" s="60">
        <v>197.5</v>
      </c>
      <c r="AJ33" s="60">
        <v>200.3</v>
      </c>
    </row>
    <row r="34" spans="1:36" x14ac:dyDescent="0.2">
      <c r="A34" s="16">
        <v>417022050</v>
      </c>
      <c r="B34" s="18" t="s">
        <v>14</v>
      </c>
      <c r="C34" s="1">
        <v>101.1</v>
      </c>
      <c r="D34" s="1">
        <v>101.2</v>
      </c>
      <c r="E34" s="1">
        <v>101.2</v>
      </c>
      <c r="F34" s="1">
        <v>101.2</v>
      </c>
      <c r="G34" s="1">
        <v>101.3</v>
      </c>
      <c r="H34" s="1">
        <v>101.3</v>
      </c>
      <c r="I34" s="3">
        <v>101.56831187990841</v>
      </c>
      <c r="J34" s="3">
        <v>101.56831187990841</v>
      </c>
      <c r="K34" s="3">
        <v>101.57178038533972</v>
      </c>
      <c r="L34" s="3">
        <v>100.78954710313401</v>
      </c>
      <c r="M34" s="26">
        <v>101.28498436665905</v>
      </c>
      <c r="N34" s="3">
        <v>101.44896924636701</v>
      </c>
      <c r="O34" s="28">
        <v>101.19672131147541</v>
      </c>
      <c r="P34" s="3">
        <v>101.21878393051031</v>
      </c>
      <c r="Q34" s="3">
        <v>96.996402877697847</v>
      </c>
      <c r="R34" s="3">
        <f>грузооборот!S34/грузооборот!F34*100</f>
        <v>75.744966442953015</v>
      </c>
      <c r="S34" s="3">
        <f>грузооборот!T34/грузооборот!G34*100</f>
        <v>54.534517860447892</v>
      </c>
      <c r="T34" s="3">
        <v>39.489450377702525</v>
      </c>
      <c r="U34" s="58">
        <v>32.345682252595424</v>
      </c>
      <c r="V34" s="3">
        <v>26.487212901123964</v>
      </c>
      <c r="W34" s="3">
        <f>грузооборот!X34/грузооборот!K34*100</f>
        <v>25.133708906795977</v>
      </c>
      <c r="X34" s="3">
        <f>грузооборот!Y34/грузооборот!L34*100</f>
        <v>17.776506518790541</v>
      </c>
      <c r="Y34" s="26">
        <v>15.730903888867974</v>
      </c>
      <c r="Z34" s="40">
        <f>грузооборот!AA34/грузооборот!N34*100</f>
        <v>17.501561524047471</v>
      </c>
      <c r="AA34" s="40">
        <v>87.585722771207955</v>
      </c>
      <c r="AB34" s="40">
        <v>95.234519563410132</v>
      </c>
      <c r="AC34" s="33">
        <f>грузооборот!AD34/грузооборот!R34*100</f>
        <v>101.81717040608196</v>
      </c>
      <c r="AD34" s="33">
        <f>грузооборот!AE34/грузооборот!T34*100</f>
        <v>131.70541320210418</v>
      </c>
      <c r="AE34" s="33">
        <v>163.97760054301716</v>
      </c>
      <c r="AF34" s="43">
        <v>192.62532981530342</v>
      </c>
      <c r="AG34" s="43">
        <f>грузооборот!AH34/грузооборот!V34*100</f>
        <v>204.90779869381481</v>
      </c>
      <c r="AH34" s="72">
        <v>227.20703545401432</v>
      </c>
      <c r="AI34" s="72">
        <v>237.7</v>
      </c>
      <c r="AJ34" s="72">
        <v>243.07069448769855</v>
      </c>
    </row>
    <row r="35" spans="1:36" x14ac:dyDescent="0.2">
      <c r="A35" s="16">
        <v>417022100</v>
      </c>
      <c r="B35" s="18" t="s">
        <v>16</v>
      </c>
      <c r="C35" s="1">
        <v>101.2</v>
      </c>
      <c r="D35" s="1">
        <v>101.2</v>
      </c>
      <c r="E35" s="1">
        <v>101.2</v>
      </c>
      <c r="F35" s="1">
        <v>101.2</v>
      </c>
      <c r="G35" s="1">
        <v>101.2</v>
      </c>
      <c r="H35" s="1">
        <v>101.2</v>
      </c>
      <c r="I35" s="3">
        <v>101.8</v>
      </c>
      <c r="J35" s="3">
        <v>101.8</v>
      </c>
      <c r="K35" s="3">
        <v>101.9</v>
      </c>
      <c r="L35" s="3">
        <v>101.25652032166921</v>
      </c>
      <c r="M35" s="26">
        <v>104.52606435659588</v>
      </c>
      <c r="N35" s="3">
        <v>105.37250998525836</v>
      </c>
      <c r="O35" s="28">
        <v>112.96153846153847</v>
      </c>
      <c r="P35" s="3">
        <v>113.36598397150452</v>
      </c>
      <c r="Q35" s="3">
        <v>99.431193537593728</v>
      </c>
      <c r="R35" s="3">
        <f>грузооборот!S35/грузооборот!F35*100</f>
        <v>76.381399257651097</v>
      </c>
      <c r="S35" s="3">
        <f>грузооборот!T35/грузооборот!G35*100</f>
        <v>80.109388653354415</v>
      </c>
      <c r="T35" s="3">
        <v>71.589930872570875</v>
      </c>
      <c r="U35" s="58">
        <v>63.7341670981289</v>
      </c>
      <c r="V35" s="3">
        <v>33.03997816891799</v>
      </c>
      <c r="W35" s="3">
        <f>грузооборот!X35/грузооборот!K35*100</f>
        <v>27.409337254960509</v>
      </c>
      <c r="X35" s="3">
        <f>грузооборот!Y35/грузооборот!L35*100</f>
        <v>32.926659401705898</v>
      </c>
      <c r="Y35" s="39">
        <v>26.959591267998146</v>
      </c>
      <c r="Z35" s="40">
        <f>грузооборот!AA35/грузооборот!N35*100</f>
        <v>32.701390632660136</v>
      </c>
      <c r="AA35" s="40">
        <v>55.839291794347965</v>
      </c>
      <c r="AB35" s="40">
        <v>76.741811326682907</v>
      </c>
      <c r="AC35" s="33">
        <f>грузооборот!AD35/грузооборот!R35*100</f>
        <v>70.522065186039811</v>
      </c>
      <c r="AD35" s="33">
        <f>грузооборот!AE35/грузооборот!T35*100</f>
        <v>144.05930594271402</v>
      </c>
      <c r="AE35" s="33">
        <v>179.37219730941703</v>
      </c>
      <c r="AF35" s="43">
        <v>201.0858475440898</v>
      </c>
      <c r="AG35" s="43">
        <f>грузооборот!AH35/грузооборот!V35*100</f>
        <v>197.13718082334552</v>
      </c>
      <c r="AH35" s="72">
        <v>223.95799533937054</v>
      </c>
      <c r="AI35" s="72">
        <v>248.7</v>
      </c>
      <c r="AJ35" s="72">
        <v>265.55019160901804</v>
      </c>
    </row>
    <row r="36" spans="1:36" x14ac:dyDescent="0.2">
      <c r="A36" s="16">
        <v>417022150</v>
      </c>
      <c r="B36" s="18" t="s">
        <v>17</v>
      </c>
      <c r="C36" s="1">
        <v>101.1</v>
      </c>
      <c r="D36" s="1">
        <v>101.2</v>
      </c>
      <c r="E36" s="1">
        <v>101.1</v>
      </c>
      <c r="F36" s="1">
        <v>101.1</v>
      </c>
      <c r="G36" s="1">
        <v>101.2</v>
      </c>
      <c r="H36" s="1">
        <v>101.2</v>
      </c>
      <c r="I36" s="3">
        <v>101.3</v>
      </c>
      <c r="J36" s="3">
        <v>101.3</v>
      </c>
      <c r="K36" s="3">
        <v>101.19518576661434</v>
      </c>
      <c r="L36" s="3">
        <v>101.19977633996325</v>
      </c>
      <c r="M36" s="26">
        <v>100.83060218937419</v>
      </c>
      <c r="N36" s="3">
        <v>101.16642023985543</v>
      </c>
      <c r="O36" s="28">
        <v>101.44230769230769</v>
      </c>
      <c r="P36" s="3">
        <v>101.31264916467782</v>
      </c>
      <c r="Q36" s="3">
        <v>98.893280632411063</v>
      </c>
      <c r="R36" s="3">
        <f>грузооборот!S36/грузооборот!F36*100</f>
        <v>76.428992339422507</v>
      </c>
      <c r="S36" s="3">
        <f>грузооборот!T36/грузооборот!G36*100</f>
        <v>60.696517412935322</v>
      </c>
      <c r="T36" s="3">
        <v>48.355171452467246</v>
      </c>
      <c r="U36" s="58">
        <v>39.702962289882628</v>
      </c>
      <c r="V36" s="3">
        <v>35.654700714779239</v>
      </c>
      <c r="W36" s="3">
        <f>грузооборот!X36/грузооборот!K36*100</f>
        <v>28.018922268577512</v>
      </c>
      <c r="X36" s="3">
        <f>грузооборот!Y36/грузооборот!L36*100</f>
        <v>23.575213640815125</v>
      </c>
      <c r="Y36" s="39">
        <v>21.068068823928066</v>
      </c>
      <c r="Z36" s="40">
        <f>грузооборот!AA36/грузооборот!N36*100</f>
        <v>18.388323175973863</v>
      </c>
      <c r="AA36" s="40">
        <v>95.33175355450237</v>
      </c>
      <c r="AB36" s="40">
        <v>82.508833922261488</v>
      </c>
      <c r="AC36" s="33">
        <f>грузооборот!AD36/грузооборот!R36*100</f>
        <v>80</v>
      </c>
      <c r="AD36" s="33">
        <f>грузооборот!AE36/грузооборот!T36*100</f>
        <v>89.18479880774963</v>
      </c>
      <c r="AE36" s="33">
        <v>111.03874813710878</v>
      </c>
      <c r="AF36" s="43">
        <v>129.41625828769097</v>
      </c>
      <c r="AG36" s="43">
        <f>грузооборот!AH36/грузооборот!V36*100</f>
        <v>146.2058864555726</v>
      </c>
      <c r="AH36" s="72">
        <v>154.97501688048615</v>
      </c>
      <c r="AI36" s="72">
        <v>155.4</v>
      </c>
      <c r="AJ36" s="72">
        <v>153.2412992511324</v>
      </c>
    </row>
    <row r="37" spans="1:36" x14ac:dyDescent="0.2">
      <c r="A37" s="16">
        <v>417022157</v>
      </c>
      <c r="B37" s="19" t="s">
        <v>18</v>
      </c>
      <c r="C37" s="1">
        <v>101.2</v>
      </c>
      <c r="D37" s="1">
        <v>101.3</v>
      </c>
      <c r="E37" s="1">
        <v>101.4</v>
      </c>
      <c r="F37" s="1">
        <v>101.3</v>
      </c>
      <c r="G37" s="1">
        <v>101.3</v>
      </c>
      <c r="H37" s="1">
        <v>101.3</v>
      </c>
      <c r="I37" s="3">
        <v>101.56831187990841</v>
      </c>
      <c r="J37" s="3">
        <v>101.56831187990841</v>
      </c>
      <c r="K37" s="3">
        <v>101.10797680614323</v>
      </c>
      <c r="L37" s="3">
        <v>101.23065072713828</v>
      </c>
      <c r="M37" s="26">
        <v>101.18953826283501</v>
      </c>
      <c r="N37" s="3">
        <v>101.20374884880003</v>
      </c>
      <c r="O37" s="28">
        <v>101.44404332129963</v>
      </c>
      <c r="P37" s="3">
        <v>101.25448028673836</v>
      </c>
      <c r="Q37" s="3">
        <v>98.097502972651611</v>
      </c>
      <c r="R37" s="3">
        <f>грузооборот!S37/грузооборот!F37*100</f>
        <v>82.378854625550659</v>
      </c>
      <c r="S37" s="3">
        <f>грузооборот!T37/грузооборот!G37*100</f>
        <v>65.859960925190649</v>
      </c>
      <c r="T37" s="3">
        <v>53.383250138657786</v>
      </c>
      <c r="U37" s="58">
        <v>46.474192176516318</v>
      </c>
      <c r="V37" s="3">
        <v>41.354285371558802</v>
      </c>
      <c r="W37" s="3">
        <f>грузооборот!X37/грузооборот!K37*100</f>
        <v>30.447193149381533</v>
      </c>
      <c r="X37" s="3">
        <f>грузооборот!Y37/грузооборот!L37*100</f>
        <v>25.430149960536703</v>
      </c>
      <c r="Y37" s="39">
        <v>22.298521941132922</v>
      </c>
      <c r="Z37" s="40">
        <f>грузооборот!AA37/грузооборот!N37*100</f>
        <v>29.644776566815835</v>
      </c>
      <c r="AA37" s="40">
        <v>96.085409252669024</v>
      </c>
      <c r="AB37" s="40">
        <v>97.345132743362825</v>
      </c>
      <c r="AC37" s="33">
        <f>грузооборот!AD37/грузооборот!R37*100</f>
        <v>100.84848484848486</v>
      </c>
      <c r="AD37" s="33">
        <f>грузооборот!AE37/грузооборот!T37*100</f>
        <v>107.7511961722488</v>
      </c>
      <c r="AE37" s="33">
        <v>134.1626794258373</v>
      </c>
      <c r="AF37" s="43">
        <v>145.62770562770561</v>
      </c>
      <c r="AG37" s="43">
        <f>грузооборот!AH37/грузооборот!V37*100</f>
        <v>155.05529225908376</v>
      </c>
      <c r="AH37" s="72">
        <v>162.58158085569255</v>
      </c>
      <c r="AI37" s="72">
        <v>171.3</v>
      </c>
      <c r="AJ37" s="72">
        <v>173.80509000620734</v>
      </c>
    </row>
    <row r="38" spans="1:36" x14ac:dyDescent="0.2">
      <c r="A38" s="16">
        <v>417022200</v>
      </c>
      <c r="B38" s="18" t="s">
        <v>19</v>
      </c>
      <c r="C38" s="1">
        <v>101.2</v>
      </c>
      <c r="D38" s="1">
        <v>101.2</v>
      </c>
      <c r="E38" s="1">
        <v>101.2</v>
      </c>
      <c r="F38" s="1">
        <v>101.2</v>
      </c>
      <c r="G38" s="1">
        <v>101.2</v>
      </c>
      <c r="H38" s="1">
        <v>101.2</v>
      </c>
      <c r="I38" s="3">
        <v>101.56831187990842</v>
      </c>
      <c r="J38" s="3">
        <v>101.56831187990842</v>
      </c>
      <c r="K38" s="3">
        <v>101.45896072275261</v>
      </c>
      <c r="L38" s="3">
        <v>110.28820277838388</v>
      </c>
      <c r="M38" s="26">
        <v>101.21630809823421</v>
      </c>
      <c r="N38" s="3">
        <v>101.21383988015977</v>
      </c>
      <c r="O38" s="28">
        <v>101.18543607112616</v>
      </c>
      <c r="P38" s="3">
        <v>101.29705343296209</v>
      </c>
      <c r="Q38" s="3">
        <v>99.831665575610216</v>
      </c>
      <c r="R38" s="3">
        <f>грузооборот!S38/грузооборот!F38*100</f>
        <v>77.672275361306987</v>
      </c>
      <c r="S38" s="3">
        <f>грузооборот!T38/грузооборот!G38*100</f>
        <v>52.919124034197409</v>
      </c>
      <c r="T38" s="3">
        <v>39.78099775043006</v>
      </c>
      <c r="U38" s="58">
        <v>32.837942766816013</v>
      </c>
      <c r="V38" s="3">
        <v>27.454973588748171</v>
      </c>
      <c r="W38" s="3">
        <f>грузооборот!X38/грузооборот!K38*100</f>
        <v>21.702807012105339</v>
      </c>
      <c r="X38" s="3">
        <f>грузооборот!Y38/грузооборот!L38*100</f>
        <v>18.605047541362811</v>
      </c>
      <c r="Y38" s="39">
        <v>16.569320488416967</v>
      </c>
      <c r="Z38" s="40">
        <f>грузооборот!AA38/грузооборот!N38*100</f>
        <v>16.841180888935117</v>
      </c>
      <c r="AA38" s="40">
        <v>86.331938633193857</v>
      </c>
      <c r="AB38" s="40">
        <v>91.788448155880303</v>
      </c>
      <c r="AC38" s="33">
        <f>грузооборот!AD38/грузооборот!R38*100</f>
        <v>95.128805620608901</v>
      </c>
      <c r="AD38" s="33">
        <f>грузооборот!AE38/грузооборот!T38*100</f>
        <v>122.70410367170625</v>
      </c>
      <c r="AE38" s="33">
        <v>152.76889848812095</v>
      </c>
      <c r="AF38" s="43">
        <v>177.59667359667358</v>
      </c>
      <c r="AG38" s="43">
        <f>грузооборот!AH38/грузооборот!V38*100</f>
        <v>200.12019230769229</v>
      </c>
      <c r="AH38" s="72">
        <v>220.78504095193941</v>
      </c>
      <c r="AI38" s="72">
        <v>229.4</v>
      </c>
      <c r="AJ38" s="72">
        <v>232.1162151550844</v>
      </c>
    </row>
    <row r="39" spans="1:36" s="15" customFormat="1" x14ac:dyDescent="0.2">
      <c r="A39" s="16">
        <v>417022250</v>
      </c>
      <c r="B39" s="18" t="s">
        <v>20</v>
      </c>
      <c r="C39" s="1">
        <v>101.2</v>
      </c>
      <c r="D39" s="1">
        <v>101.3</v>
      </c>
      <c r="E39" s="1">
        <v>101.3</v>
      </c>
      <c r="F39" s="1">
        <v>103.3</v>
      </c>
      <c r="G39" s="1">
        <v>103.3</v>
      </c>
      <c r="H39" s="1">
        <v>101.3</v>
      </c>
      <c r="I39" s="3">
        <v>101.5</v>
      </c>
      <c r="J39" s="3">
        <v>101.5</v>
      </c>
      <c r="K39" s="3">
        <v>101.52127291594604</v>
      </c>
      <c r="L39" s="3">
        <v>101.2510591425182</v>
      </c>
      <c r="M39" s="26">
        <v>101.66924470765015</v>
      </c>
      <c r="N39" s="3">
        <v>101.1671093880872</v>
      </c>
      <c r="O39" s="28">
        <v>101.25</v>
      </c>
      <c r="P39" s="3">
        <v>101.27886822504335</v>
      </c>
      <c r="Q39" s="3">
        <v>99.647184198818422</v>
      </c>
      <c r="R39" s="3">
        <f>грузооборот!S39/грузооборот!F39*100</f>
        <v>75.903772435229968</v>
      </c>
      <c r="S39" s="3">
        <f>грузооборот!T39/грузооборот!G39*100</f>
        <v>48.403330588342932</v>
      </c>
      <c r="T39" s="3">
        <v>35.872479819326593</v>
      </c>
      <c r="U39" s="58">
        <v>29.09563302733741</v>
      </c>
      <c r="V39" s="3">
        <v>24.004131674675524</v>
      </c>
      <c r="W39" s="3">
        <f>грузооборот!X39/грузооборот!K39*100</f>
        <v>24.368422936125512</v>
      </c>
      <c r="X39" s="3">
        <f>грузооборот!Y39/грузооборот!L39*100</f>
        <v>20.927721172552509</v>
      </c>
      <c r="Y39" s="39">
        <v>19.94302613523903</v>
      </c>
      <c r="Z39" s="40">
        <f>грузооборот!AA39/грузооборот!N39*100</f>
        <v>11.597164892161663</v>
      </c>
      <c r="AA39" s="40">
        <v>86.26543209876543</v>
      </c>
      <c r="AB39" s="40">
        <v>92.121492445266725</v>
      </c>
      <c r="AC39" s="33">
        <f>грузооборот!AD39/грузооборот!R39*100</f>
        <v>95.524867614993241</v>
      </c>
      <c r="AD39" s="33">
        <f>грузооборот!AE39/грузооборот!T39*100</f>
        <v>127.91264550790966</v>
      </c>
      <c r="AE39" s="33">
        <v>159.25778529499553</v>
      </c>
      <c r="AF39" s="43">
        <v>188.68531332228829</v>
      </c>
      <c r="AG39" s="43">
        <f>грузооборот!AH39/грузооборот!V39*100</f>
        <v>216.21157151040674</v>
      </c>
      <c r="AH39" s="72">
        <v>242.35266604303095</v>
      </c>
      <c r="AI39" s="72">
        <v>250.3</v>
      </c>
      <c r="AJ39" s="72">
        <v>252.33781069051093</v>
      </c>
    </row>
    <row r="40" spans="1:36" x14ac:dyDescent="0.2">
      <c r="A40" s="16">
        <v>417024100</v>
      </c>
      <c r="B40" s="18" t="s">
        <v>15</v>
      </c>
      <c r="C40" s="1">
        <v>63.3</v>
      </c>
      <c r="D40" s="1">
        <v>100.9</v>
      </c>
      <c r="E40" s="1">
        <v>142.19999999999999</v>
      </c>
      <c r="F40" s="1">
        <v>100.6</v>
      </c>
      <c r="G40" s="1">
        <v>101.6</v>
      </c>
      <c r="H40" s="1">
        <v>101.4</v>
      </c>
      <c r="I40" s="3">
        <v>101.56831187990842</v>
      </c>
      <c r="J40" s="3">
        <v>101.56831187990842</v>
      </c>
      <c r="K40" s="3">
        <v>105.28392344873659</v>
      </c>
      <c r="L40" s="3">
        <v>100.07215539648571</v>
      </c>
      <c r="M40" s="26">
        <v>101.27027391832522</v>
      </c>
      <c r="N40" s="3">
        <v>101.25655461721036</v>
      </c>
      <c r="O40" s="28">
        <v>101.46140475117491</v>
      </c>
      <c r="P40" s="3">
        <v>101.4670551551398</v>
      </c>
      <c r="Q40" s="3">
        <v>112.46991809960021</v>
      </c>
      <c r="R40" s="3">
        <f>грузооборот!S40/грузооборот!F40*100</f>
        <v>74.582259775689607</v>
      </c>
      <c r="S40" s="3">
        <f>грузооборот!T40/грузооборот!G40*100</f>
        <v>55.998408058389828</v>
      </c>
      <c r="T40" s="3">
        <v>39.468385991134944</v>
      </c>
      <c r="U40" s="58">
        <v>31.951465899951302</v>
      </c>
      <c r="V40" s="3">
        <v>27.986827395932572</v>
      </c>
      <c r="W40" s="3">
        <f>грузооборот!X40/грузооборот!K40*100</f>
        <v>18.799446674253318</v>
      </c>
      <c r="X40" s="3">
        <f>грузооборот!Y40/грузооборот!L40*100</f>
        <v>15.792295280460472</v>
      </c>
      <c r="Y40" s="39">
        <v>14.068226415873122</v>
      </c>
      <c r="Z40" s="40">
        <f>грузооборот!AA40/грузооборот!N40*100</f>
        <v>11.909977840950905</v>
      </c>
      <c r="AA40" s="40">
        <v>95.431472081218274</v>
      </c>
      <c r="AB40" s="40">
        <v>94.039672544080602</v>
      </c>
      <c r="AC40" s="33">
        <f>грузооборот!AD40/грузооборот!R40*100</f>
        <v>94.814607105109886</v>
      </c>
      <c r="AD40" s="33">
        <f>грузооборот!AE40/грузооборот!T40*100</f>
        <v>116.17381184929654</v>
      </c>
      <c r="AE40" s="33">
        <v>144.64163255127698</v>
      </c>
      <c r="AF40" s="43">
        <v>150.75394315329837</v>
      </c>
      <c r="AG40" s="43">
        <f>грузооборот!AH40/грузооборот!V40*100</f>
        <v>176.31689675208878</v>
      </c>
      <c r="AH40" s="72">
        <v>200.83823616221639</v>
      </c>
      <c r="AI40" s="72">
        <v>212.3</v>
      </c>
      <c r="AJ40" s="72">
        <v>218.59972179903289</v>
      </c>
    </row>
    <row r="41" spans="1:36" x14ac:dyDescent="0.2">
      <c r="A41" s="16">
        <v>417024200</v>
      </c>
      <c r="B41" s="18" t="s">
        <v>21</v>
      </c>
      <c r="C41" s="1">
        <v>101.6</v>
      </c>
      <c r="D41" s="1">
        <v>101.4</v>
      </c>
      <c r="E41" s="1">
        <v>101.3</v>
      </c>
      <c r="F41" s="1">
        <v>101.5</v>
      </c>
      <c r="G41" s="1">
        <v>101.5</v>
      </c>
      <c r="H41" s="1">
        <v>101.4</v>
      </c>
      <c r="I41" s="3">
        <v>101.5</v>
      </c>
      <c r="J41" s="3">
        <v>101.5</v>
      </c>
      <c r="K41" s="3">
        <v>105.93136153965759</v>
      </c>
      <c r="L41" s="3">
        <v>101.36211851126005</v>
      </c>
      <c r="M41" s="26">
        <v>102.83629424490005</v>
      </c>
      <c r="N41" s="3">
        <v>101.2897885469185</v>
      </c>
      <c r="O41" s="28">
        <v>101.55448633215249</v>
      </c>
      <c r="P41" s="3">
        <v>100.05808427500264</v>
      </c>
      <c r="Q41" s="3">
        <v>99.601984815808393</v>
      </c>
      <c r="R41" s="3">
        <f>грузооборот!S41/грузооборот!F41*100</f>
        <v>75.021485652714887</v>
      </c>
      <c r="S41" s="3">
        <f>грузооборот!T41/грузооборот!G41*100</f>
        <v>58.813857897827369</v>
      </c>
      <c r="T41" s="3">
        <v>47.229638766254773</v>
      </c>
      <c r="U41" s="58">
        <v>39.265676968153542</v>
      </c>
      <c r="V41" s="3">
        <v>38.067783580908461</v>
      </c>
      <c r="W41" s="3">
        <f>грузооборот!X41/грузооборот!K41*100</f>
        <v>29.762094061525289</v>
      </c>
      <c r="X41" s="3">
        <f>грузооборот!Y41/грузооборот!L41*100</f>
        <v>27.38364180496183</v>
      </c>
      <c r="Y41" s="39">
        <v>25.320067689794012</v>
      </c>
      <c r="Z41" s="40">
        <f>грузооборот!AA41/грузооборот!N41*100</f>
        <v>22.919081156577814</v>
      </c>
      <c r="AA41" s="40">
        <v>79.502264799291922</v>
      </c>
      <c r="AB41" s="40">
        <v>84.260383133674594</v>
      </c>
      <c r="AC41" s="33">
        <f>грузооборот!AD41/грузооборот!R41*100</f>
        <v>87.293595746928148</v>
      </c>
      <c r="AD41" s="33">
        <f>грузооборот!AE41/грузооборот!T41*100</f>
        <v>102.42279020234291</v>
      </c>
      <c r="AE41" s="33">
        <v>127.51431043663473</v>
      </c>
      <c r="AF41" s="43">
        <v>154.51215822411896</v>
      </c>
      <c r="AG41" s="43">
        <f>грузооборот!AH41/грузооборот!V41*100</f>
        <v>181.68868010859288</v>
      </c>
      <c r="AH41" s="72">
        <v>202.6325948803231</v>
      </c>
      <c r="AI41" s="72">
        <v>210.7</v>
      </c>
      <c r="AJ41" s="72">
        <v>214.12744116174261</v>
      </c>
    </row>
    <row r="42" spans="1:36" x14ac:dyDescent="0.2">
      <c r="A42" s="16"/>
      <c r="B42" s="18"/>
      <c r="I42" s="3"/>
      <c r="J42" s="3"/>
      <c r="K42" s="15"/>
      <c r="U42" s="58"/>
      <c r="V42" s="3"/>
      <c r="W42" s="15"/>
      <c r="X42" s="3"/>
      <c r="Z42" s="40"/>
      <c r="AA42" s="40"/>
      <c r="AF42" s="43"/>
      <c r="AI42" s="68"/>
      <c r="AJ42" s="68"/>
    </row>
    <row r="43" spans="1:36" s="15" customFormat="1" x14ac:dyDescent="0.2">
      <c r="A43" s="16">
        <v>417040000</v>
      </c>
      <c r="B43" s="17" t="s">
        <v>39</v>
      </c>
      <c r="C43" s="15">
        <v>101</v>
      </c>
      <c r="D43" s="15">
        <v>102.8</v>
      </c>
      <c r="E43" s="15">
        <v>102</v>
      </c>
      <c r="F43" s="15">
        <v>102</v>
      </c>
      <c r="G43" s="15">
        <v>105.1</v>
      </c>
      <c r="H43" s="15">
        <v>104.6</v>
      </c>
      <c r="I43" s="15">
        <v>113.7</v>
      </c>
      <c r="J43" s="15">
        <v>121.4</v>
      </c>
      <c r="K43" s="2">
        <v>127</v>
      </c>
      <c r="L43" s="15">
        <v>128.19999999999999</v>
      </c>
      <c r="M43" s="2">
        <v>120</v>
      </c>
      <c r="N43" s="15">
        <v>114.2</v>
      </c>
      <c r="O43" s="15">
        <v>213.1</v>
      </c>
      <c r="P43" s="15">
        <v>120.8</v>
      </c>
      <c r="Q43" s="2">
        <v>119.1</v>
      </c>
      <c r="R43" s="15">
        <v>85.8</v>
      </c>
      <c r="S43" s="15">
        <v>74.5</v>
      </c>
      <c r="T43" s="15">
        <v>80.599999999999994</v>
      </c>
      <c r="U43" s="61">
        <v>77.7</v>
      </c>
      <c r="V43" s="15">
        <v>75.3</v>
      </c>
      <c r="W43" s="2">
        <v>81.3</v>
      </c>
      <c r="X43" s="2">
        <v>93.8</v>
      </c>
      <c r="Y43" s="2">
        <v>99.5</v>
      </c>
      <c r="Z43" s="2">
        <v>100.4</v>
      </c>
      <c r="AA43" s="2">
        <v>100.2</v>
      </c>
      <c r="AB43" s="32">
        <v>100.5</v>
      </c>
      <c r="AC43" s="15">
        <v>107.1</v>
      </c>
      <c r="AD43" s="32">
        <v>110.7</v>
      </c>
      <c r="AE43" s="2">
        <v>110</v>
      </c>
      <c r="AF43" s="2">
        <v>111.3</v>
      </c>
      <c r="AG43" s="2">
        <v>120.3</v>
      </c>
      <c r="AH43" s="60">
        <v>127.7</v>
      </c>
      <c r="AI43" s="60">
        <v>122.2</v>
      </c>
      <c r="AJ43" s="60">
        <v>121.6</v>
      </c>
    </row>
    <row r="44" spans="1:36" s="15" customFormat="1" x14ac:dyDescent="0.2">
      <c r="A44" s="16">
        <v>417042100</v>
      </c>
      <c r="B44" s="18" t="s">
        <v>40</v>
      </c>
      <c r="C44" s="1">
        <v>101</v>
      </c>
      <c r="D44" s="1">
        <v>101</v>
      </c>
      <c r="E44" s="1">
        <v>101</v>
      </c>
      <c r="F44" s="1">
        <v>101</v>
      </c>
      <c r="G44" s="1">
        <v>101.8</v>
      </c>
      <c r="H44" s="1">
        <v>107.3</v>
      </c>
      <c r="I44" s="3">
        <v>116.62328313266848</v>
      </c>
      <c r="J44" s="3">
        <v>100.6</v>
      </c>
      <c r="K44" s="3">
        <v>100.5</v>
      </c>
      <c r="L44" s="3">
        <v>111.1</v>
      </c>
      <c r="M44" s="3">
        <v>100.2</v>
      </c>
      <c r="N44" s="1">
        <v>101.2</v>
      </c>
      <c r="O44" s="3">
        <v>114.931437277806</v>
      </c>
      <c r="P44" s="3">
        <v>127.11003093239061</v>
      </c>
      <c r="Q44" s="3">
        <v>75.7</v>
      </c>
      <c r="R44" s="3">
        <v>55</v>
      </c>
      <c r="S44" s="1">
        <v>51.1</v>
      </c>
      <c r="T44" s="1">
        <v>61.1</v>
      </c>
      <c r="U44" s="58">
        <v>68</v>
      </c>
      <c r="V44" s="3">
        <v>70</v>
      </c>
      <c r="W44" s="3">
        <v>79.400000000000006</v>
      </c>
      <c r="X44" s="3">
        <v>94.2</v>
      </c>
      <c r="Y44" s="3">
        <v>104.8</v>
      </c>
      <c r="Z44" s="1">
        <v>102.4</v>
      </c>
      <c r="AA44" s="27">
        <v>102.6</v>
      </c>
      <c r="AB44" s="33">
        <v>102.7</v>
      </c>
      <c r="AC44" s="44">
        <v>107.6</v>
      </c>
      <c r="AD44" s="33">
        <v>108.7</v>
      </c>
      <c r="AE44" s="43">
        <v>107.5</v>
      </c>
      <c r="AF44" s="43">
        <v>107</v>
      </c>
      <c r="AG44" s="43">
        <v>104</v>
      </c>
      <c r="AH44" s="58">
        <v>103.9</v>
      </c>
      <c r="AI44" s="72">
        <v>105</v>
      </c>
      <c r="AJ44" s="72">
        <v>101.7</v>
      </c>
    </row>
    <row r="45" spans="1:36" x14ac:dyDescent="0.2">
      <c r="A45" s="16">
        <v>417042200</v>
      </c>
      <c r="B45" s="18" t="s">
        <v>41</v>
      </c>
      <c r="C45" s="1">
        <v>100.8</v>
      </c>
      <c r="D45" s="1">
        <v>100.6</v>
      </c>
      <c r="E45" s="1">
        <v>100.4</v>
      </c>
      <c r="F45" s="1">
        <v>100.1</v>
      </c>
      <c r="G45" s="1">
        <v>104.3</v>
      </c>
      <c r="H45" s="1">
        <v>103.6</v>
      </c>
      <c r="I45" s="3">
        <v>112.52020767751851</v>
      </c>
      <c r="J45" s="3">
        <v>100.2</v>
      </c>
      <c r="K45" s="3">
        <v>101.3</v>
      </c>
      <c r="L45" s="3">
        <v>100.1</v>
      </c>
      <c r="M45" s="3">
        <v>100.2</v>
      </c>
      <c r="N45" s="1">
        <v>100.7</v>
      </c>
      <c r="O45" s="3">
        <v>150.05393743257821</v>
      </c>
      <c r="P45" s="3">
        <v>107.27534148094897</v>
      </c>
      <c r="Q45" s="3">
        <v>108.5</v>
      </c>
      <c r="R45" s="3">
        <v>79.099999999999994</v>
      </c>
      <c r="S45" s="1">
        <v>65.2</v>
      </c>
      <c r="T45" s="1">
        <v>70.599999999999994</v>
      </c>
      <c r="U45" s="58">
        <v>71.599999999999994</v>
      </c>
      <c r="V45" s="3">
        <v>72.2</v>
      </c>
      <c r="W45" s="3">
        <v>82.6</v>
      </c>
      <c r="X45" s="3">
        <v>97.6</v>
      </c>
      <c r="Y45" s="3">
        <v>102.2</v>
      </c>
      <c r="Z45" s="1">
        <v>103.2</v>
      </c>
      <c r="AA45" s="27">
        <v>98.3</v>
      </c>
      <c r="AB45" s="33">
        <v>97.9</v>
      </c>
      <c r="AC45" s="1">
        <v>106.7</v>
      </c>
      <c r="AD45" s="33">
        <v>111.5</v>
      </c>
      <c r="AE45" s="43">
        <v>116</v>
      </c>
      <c r="AF45" s="43">
        <v>108.2</v>
      </c>
      <c r="AG45" s="43">
        <v>125.6</v>
      </c>
      <c r="AH45" s="58">
        <v>139.30000000000001</v>
      </c>
      <c r="AI45" s="72">
        <v>127.6</v>
      </c>
      <c r="AJ45" s="72">
        <v>119.7</v>
      </c>
    </row>
    <row r="46" spans="1:36" x14ac:dyDescent="0.2">
      <c r="A46" s="16">
        <v>417042300</v>
      </c>
      <c r="B46" s="18" t="s">
        <v>42</v>
      </c>
      <c r="C46" s="1">
        <v>100</v>
      </c>
      <c r="D46" s="1">
        <v>100.1</v>
      </c>
      <c r="E46" s="1">
        <v>100.1</v>
      </c>
      <c r="F46" s="1">
        <v>100.5</v>
      </c>
      <c r="G46" s="1">
        <v>106.8</v>
      </c>
      <c r="H46" s="1">
        <v>105.8</v>
      </c>
      <c r="I46" s="3">
        <v>114.96301497932433</v>
      </c>
      <c r="J46" s="3">
        <v>108.9</v>
      </c>
      <c r="K46" s="3">
        <v>109.7</v>
      </c>
      <c r="L46" s="3">
        <v>112.8</v>
      </c>
      <c r="M46" s="3">
        <v>109</v>
      </c>
      <c r="N46" s="1">
        <v>103.4</v>
      </c>
      <c r="O46" s="3">
        <v>220.18585441404235</v>
      </c>
      <c r="P46" s="3">
        <v>122.94841735052755</v>
      </c>
      <c r="Q46" s="3">
        <v>144.6</v>
      </c>
      <c r="R46" s="3">
        <v>116.2</v>
      </c>
      <c r="S46" s="1">
        <v>103.2</v>
      </c>
      <c r="T46" s="1">
        <v>102.2</v>
      </c>
      <c r="U46" s="58">
        <v>84.2</v>
      </c>
      <c r="V46" s="3">
        <v>73.7</v>
      </c>
      <c r="W46" s="3">
        <v>77.5</v>
      </c>
      <c r="X46" s="3">
        <v>82.7</v>
      </c>
      <c r="Y46" s="3">
        <v>92.4</v>
      </c>
      <c r="Z46" s="1">
        <v>101.5</v>
      </c>
      <c r="AA46" s="27">
        <v>103.2</v>
      </c>
      <c r="AB46" s="33">
        <v>101.6</v>
      </c>
      <c r="AC46" s="1">
        <v>106.2</v>
      </c>
      <c r="AD46" s="33">
        <v>109.3</v>
      </c>
      <c r="AE46" s="43">
        <v>112.5</v>
      </c>
      <c r="AF46" s="43">
        <v>117.5</v>
      </c>
      <c r="AG46" s="43">
        <v>128.19999999999999</v>
      </c>
      <c r="AH46" s="58">
        <v>146.30000000000001</v>
      </c>
      <c r="AI46" s="72">
        <v>135.5</v>
      </c>
      <c r="AJ46" s="72">
        <v>136.30000000000001</v>
      </c>
    </row>
    <row r="47" spans="1:36" x14ac:dyDescent="0.2">
      <c r="A47" s="16">
        <v>417042350</v>
      </c>
      <c r="B47" s="18" t="s">
        <v>43</v>
      </c>
      <c r="C47" s="1">
        <v>100.4</v>
      </c>
      <c r="D47" s="1">
        <v>103</v>
      </c>
      <c r="E47" s="1">
        <v>100.5</v>
      </c>
      <c r="F47" s="1">
        <v>101.7</v>
      </c>
      <c r="G47" s="1">
        <v>104.7</v>
      </c>
      <c r="H47" s="1">
        <v>101.5</v>
      </c>
      <c r="I47" s="3">
        <v>110.21597748587821</v>
      </c>
      <c r="J47" s="3">
        <v>111.6</v>
      </c>
      <c r="K47" s="3">
        <v>104.4</v>
      </c>
      <c r="L47" s="3">
        <v>105.6</v>
      </c>
      <c r="M47" s="3">
        <v>102.3</v>
      </c>
      <c r="N47" s="1">
        <v>101.5</v>
      </c>
      <c r="O47" s="3">
        <v>112.12422360248449</v>
      </c>
      <c r="P47" s="3">
        <v>127.67560381121206</v>
      </c>
      <c r="Q47" s="3">
        <v>62.2</v>
      </c>
      <c r="R47" s="3">
        <v>46.3</v>
      </c>
      <c r="S47" s="1">
        <v>44.2</v>
      </c>
      <c r="T47" s="1">
        <v>67.099999999999994</v>
      </c>
      <c r="U47" s="58">
        <v>70</v>
      </c>
      <c r="V47" s="3">
        <v>73.099999999999994</v>
      </c>
      <c r="W47" s="3">
        <v>84.2</v>
      </c>
      <c r="X47" s="3">
        <v>95.3</v>
      </c>
      <c r="Y47" s="3">
        <v>98.3</v>
      </c>
      <c r="Z47" s="1">
        <v>92.8</v>
      </c>
      <c r="AA47" s="27">
        <v>100.8</v>
      </c>
      <c r="AB47" s="33">
        <v>93.7</v>
      </c>
      <c r="AC47" s="1">
        <v>106.2</v>
      </c>
      <c r="AD47" s="33">
        <v>111.7</v>
      </c>
      <c r="AE47" s="43">
        <v>101.5</v>
      </c>
      <c r="AF47" s="43">
        <v>106.1</v>
      </c>
      <c r="AG47" s="43">
        <v>106.1</v>
      </c>
      <c r="AH47" s="58">
        <v>104.2</v>
      </c>
      <c r="AI47" s="72">
        <v>109.2</v>
      </c>
      <c r="AJ47" s="72">
        <v>113.3</v>
      </c>
    </row>
    <row r="48" spans="1:36" x14ac:dyDescent="0.2">
      <c r="A48" s="16">
        <v>417042450</v>
      </c>
      <c r="B48" s="18" t="s">
        <v>44</v>
      </c>
      <c r="C48" s="1">
        <v>105.7</v>
      </c>
      <c r="D48" s="1">
        <v>103.8</v>
      </c>
      <c r="E48" s="1">
        <v>103.4</v>
      </c>
      <c r="F48" s="1">
        <v>102.5</v>
      </c>
      <c r="G48" s="1">
        <v>106</v>
      </c>
      <c r="H48" s="1">
        <v>105.4</v>
      </c>
      <c r="I48" s="3">
        <v>114.53555803682735</v>
      </c>
      <c r="J48" s="3">
        <v>127</v>
      </c>
      <c r="K48" s="3">
        <v>138.1</v>
      </c>
      <c r="L48" s="3">
        <v>141.4</v>
      </c>
      <c r="M48" s="3">
        <v>145.30000000000001</v>
      </c>
      <c r="N48" s="1">
        <v>147.5</v>
      </c>
      <c r="O48" s="3">
        <v>168.40909090909091</v>
      </c>
      <c r="P48" s="3">
        <v>119.02834008097165</v>
      </c>
      <c r="Q48" s="3">
        <v>106.9</v>
      </c>
      <c r="R48" s="3">
        <v>80.2</v>
      </c>
      <c r="S48" s="1">
        <v>65.400000000000006</v>
      </c>
      <c r="T48" s="1">
        <v>79.599999999999994</v>
      </c>
      <c r="U48" s="58">
        <v>82.6</v>
      </c>
      <c r="V48" s="3">
        <v>88.4</v>
      </c>
      <c r="W48" s="3">
        <v>88.6</v>
      </c>
      <c r="X48" s="3">
        <v>94.6</v>
      </c>
      <c r="Y48" s="3">
        <v>96.2</v>
      </c>
      <c r="Z48" s="1">
        <v>95.6</v>
      </c>
      <c r="AA48" s="27">
        <v>101.7</v>
      </c>
      <c r="AB48" s="33">
        <v>100</v>
      </c>
      <c r="AC48" s="1">
        <v>107.5</v>
      </c>
      <c r="AD48" s="33">
        <v>109</v>
      </c>
      <c r="AE48" s="43">
        <v>108.1</v>
      </c>
      <c r="AF48" s="43">
        <v>108.6</v>
      </c>
      <c r="AG48" s="43">
        <v>116.3</v>
      </c>
      <c r="AH48" s="58">
        <v>112.2</v>
      </c>
      <c r="AI48" s="72">
        <v>113.2</v>
      </c>
      <c r="AJ48" s="72">
        <v>110</v>
      </c>
    </row>
    <row r="49" spans="1:36" x14ac:dyDescent="0.2">
      <c r="A49" s="16">
        <v>417044000</v>
      </c>
      <c r="B49" s="18" t="s">
        <v>45</v>
      </c>
      <c r="C49" s="1">
        <v>101.1</v>
      </c>
      <c r="D49" s="1">
        <v>108.3</v>
      </c>
      <c r="E49" s="1">
        <v>106.4</v>
      </c>
      <c r="F49" s="1">
        <v>105.3</v>
      </c>
      <c r="G49" s="1">
        <v>106.1</v>
      </c>
      <c r="H49" s="1">
        <v>105.3</v>
      </c>
      <c r="I49" s="3">
        <v>114.41725119511941</v>
      </c>
      <c r="J49" s="3">
        <v>170.9</v>
      </c>
      <c r="K49" s="3">
        <v>200</v>
      </c>
      <c r="L49" s="3">
        <v>190</v>
      </c>
      <c r="M49" s="3">
        <v>160</v>
      </c>
      <c r="N49" s="1">
        <v>144.6</v>
      </c>
      <c r="O49" s="3">
        <v>399.47575360419398</v>
      </c>
      <c r="P49" s="3">
        <v>102.06692913385827</v>
      </c>
      <c r="Q49" s="3">
        <v>160</v>
      </c>
      <c r="R49" s="3">
        <v>103.6</v>
      </c>
      <c r="S49" s="1">
        <v>91.2</v>
      </c>
      <c r="T49" s="1">
        <v>92.5</v>
      </c>
      <c r="U49" s="58">
        <v>84.8</v>
      </c>
      <c r="V49" s="3">
        <v>77.3</v>
      </c>
      <c r="W49" s="3">
        <v>79.599999999999994</v>
      </c>
      <c r="X49" s="3">
        <v>96.5</v>
      </c>
      <c r="Y49" s="3">
        <v>101.3</v>
      </c>
      <c r="Z49" s="1">
        <v>102.6</v>
      </c>
      <c r="AA49" s="27">
        <v>98.4</v>
      </c>
      <c r="AB49" s="33">
        <v>102.3</v>
      </c>
      <c r="AC49" s="1">
        <v>108.1</v>
      </c>
      <c r="AD49" s="33">
        <v>111.9</v>
      </c>
      <c r="AE49" s="43">
        <v>112.7</v>
      </c>
      <c r="AF49" s="43">
        <v>116.7</v>
      </c>
      <c r="AG49" s="43">
        <v>128.30000000000001</v>
      </c>
      <c r="AH49" s="58">
        <v>133.19999999999999</v>
      </c>
      <c r="AI49" s="72">
        <v>125.9</v>
      </c>
      <c r="AJ49" s="72">
        <v>128.9</v>
      </c>
    </row>
    <row r="50" spans="1:36" s="27" customFormat="1" x14ac:dyDescent="0.2">
      <c r="A50" s="16"/>
      <c r="B50" s="18"/>
      <c r="I50" s="3"/>
      <c r="J50" s="3"/>
      <c r="K50" s="3"/>
      <c r="L50" s="3"/>
      <c r="M50" s="3"/>
      <c r="O50" s="3"/>
      <c r="P50" s="3"/>
      <c r="Q50" s="3"/>
      <c r="R50" s="3"/>
      <c r="U50" s="58"/>
      <c r="V50" s="3"/>
      <c r="W50" s="3"/>
      <c r="X50" s="3"/>
      <c r="Y50" s="3"/>
      <c r="AF50" s="43"/>
      <c r="AH50" s="59"/>
    </row>
    <row r="51" spans="1:36" x14ac:dyDescent="0.2">
      <c r="A51" s="16">
        <v>417060000</v>
      </c>
      <c r="B51" s="17" t="s">
        <v>54</v>
      </c>
      <c r="C51" s="2">
        <v>100.90746207092127</v>
      </c>
      <c r="D51" s="2">
        <v>101.24226507891959</v>
      </c>
      <c r="E51" s="2">
        <v>99.957979089486372</v>
      </c>
      <c r="F51" s="2">
        <v>100.56266616095293</v>
      </c>
      <c r="G51" s="2">
        <v>102.73067432102924</v>
      </c>
      <c r="H51" s="2">
        <v>105.36189809771122</v>
      </c>
      <c r="I51" s="15">
        <v>103.4</v>
      </c>
      <c r="J51" s="15">
        <v>102.4</v>
      </c>
      <c r="K51" s="15">
        <v>101.5</v>
      </c>
      <c r="L51" s="15">
        <v>101.5</v>
      </c>
      <c r="M51" s="2">
        <v>101.8</v>
      </c>
      <c r="N51" s="15">
        <v>101.8</v>
      </c>
      <c r="O51" s="2">
        <v>103.3</v>
      </c>
      <c r="P51" s="2">
        <v>103.1</v>
      </c>
      <c r="Q51" s="2">
        <v>99.8</v>
      </c>
      <c r="R51" s="2">
        <v>78.2</v>
      </c>
      <c r="S51" s="2">
        <v>73.099999999999994</v>
      </c>
      <c r="T51" s="2">
        <v>78.2</v>
      </c>
      <c r="U51" s="61">
        <v>86.6</v>
      </c>
      <c r="V51" s="2">
        <v>89</v>
      </c>
      <c r="W51" s="2">
        <v>90</v>
      </c>
      <c r="X51" s="2">
        <v>91</v>
      </c>
      <c r="Y51" s="2">
        <v>92.5</v>
      </c>
      <c r="Z51" s="15">
        <v>92.4</v>
      </c>
      <c r="AA51" s="15">
        <v>114.4</v>
      </c>
      <c r="AB51" s="15">
        <v>97.1</v>
      </c>
      <c r="AC51" s="15">
        <v>99.9</v>
      </c>
      <c r="AD51" s="15">
        <v>102.8</v>
      </c>
      <c r="AE51" s="15">
        <v>101.2</v>
      </c>
      <c r="AF51" s="2">
        <v>103.5</v>
      </c>
      <c r="AG51" s="2">
        <v>103.5</v>
      </c>
      <c r="AH51" s="60">
        <v>112.9</v>
      </c>
      <c r="AI51" s="60">
        <v>111.7</v>
      </c>
      <c r="AJ51" s="60">
        <v>111.9</v>
      </c>
    </row>
    <row r="52" spans="1:36" x14ac:dyDescent="0.2">
      <c r="A52" s="16">
        <v>417062070</v>
      </c>
      <c r="B52" s="18" t="s">
        <v>55</v>
      </c>
      <c r="C52" s="3">
        <v>101.27388535031847</v>
      </c>
      <c r="D52" s="3">
        <v>100.34217279726261</v>
      </c>
      <c r="E52" s="3">
        <v>100.9177469312837</v>
      </c>
      <c r="F52" s="3">
        <v>100.41865527924307</v>
      </c>
      <c r="G52" s="3">
        <v>100.78242159483601</v>
      </c>
      <c r="H52" s="3">
        <v>101.06774865196732</v>
      </c>
      <c r="I52" s="3">
        <v>108.80822001173172</v>
      </c>
      <c r="J52" s="1">
        <v>79.400000000000006</v>
      </c>
      <c r="K52" s="1">
        <v>84.6</v>
      </c>
      <c r="L52" s="1">
        <v>88.9</v>
      </c>
      <c r="M52" s="1">
        <v>92.7</v>
      </c>
      <c r="N52" s="3">
        <v>94.6</v>
      </c>
      <c r="O52" s="3">
        <v>157.1</v>
      </c>
      <c r="P52" s="3">
        <v>155.1</v>
      </c>
      <c r="Q52" s="3">
        <v>155.4</v>
      </c>
      <c r="R52" s="3">
        <v>62</v>
      </c>
      <c r="S52" s="3">
        <f>грузооборот!T52/грузооборот!G52*100</f>
        <v>32.438377434172217</v>
      </c>
      <c r="T52" s="3">
        <v>76.599999999999994</v>
      </c>
      <c r="U52" s="58">
        <v>84.2</v>
      </c>
      <c r="V52" s="1">
        <v>88.2</v>
      </c>
      <c r="W52" s="3">
        <v>88.6</v>
      </c>
      <c r="X52" s="3">
        <v>85.6</v>
      </c>
      <c r="Y52" s="3">
        <v>85.8</v>
      </c>
      <c r="Z52" s="3">
        <v>84.5</v>
      </c>
      <c r="AA52" s="40">
        <v>135.4</v>
      </c>
      <c r="AB52" s="40">
        <v>96.9</v>
      </c>
      <c r="AC52" s="33">
        <v>99.4</v>
      </c>
      <c r="AD52" s="33">
        <v>102.2</v>
      </c>
      <c r="AE52" s="43">
        <v>100.3</v>
      </c>
      <c r="AF52" s="43">
        <v>100.5</v>
      </c>
      <c r="AG52" s="43">
        <v>93.5</v>
      </c>
      <c r="AH52" s="58">
        <v>90.229268292682931</v>
      </c>
      <c r="AI52" s="72">
        <v>92</v>
      </c>
      <c r="AJ52" s="72">
        <v>106.1</v>
      </c>
    </row>
    <row r="53" spans="1:36" x14ac:dyDescent="0.2">
      <c r="A53" s="16">
        <v>417062110</v>
      </c>
      <c r="B53" s="18" t="s">
        <v>56</v>
      </c>
      <c r="C53" s="3">
        <v>100.41404438555813</v>
      </c>
      <c r="D53" s="3">
        <v>104.20999452700713</v>
      </c>
      <c r="E53" s="3">
        <v>99.337950702790792</v>
      </c>
      <c r="F53" s="3">
        <v>101.3809429867824</v>
      </c>
      <c r="G53" s="3">
        <v>100.46948356807512</v>
      </c>
      <c r="H53" s="3">
        <v>101.01987481036703</v>
      </c>
      <c r="I53" s="3">
        <v>102.14325776194173</v>
      </c>
      <c r="J53" s="1">
        <v>99.7</v>
      </c>
      <c r="K53" s="1">
        <v>98.6</v>
      </c>
      <c r="L53" s="1">
        <v>97.1</v>
      </c>
      <c r="M53" s="1">
        <v>95.9</v>
      </c>
      <c r="N53" s="3">
        <v>95.6</v>
      </c>
      <c r="O53" s="3">
        <v>104.1</v>
      </c>
      <c r="P53" s="3">
        <v>104.1</v>
      </c>
      <c r="Q53" s="3">
        <v>101.7</v>
      </c>
      <c r="R53" s="3">
        <v>74</v>
      </c>
      <c r="S53" s="3">
        <f>грузооборот!T53/грузооборот!G53*100</f>
        <v>64.149532710280369</v>
      </c>
      <c r="T53" s="3">
        <v>64.2</v>
      </c>
      <c r="U53" s="58">
        <v>71.400000000000006</v>
      </c>
      <c r="V53" s="1">
        <v>76.5</v>
      </c>
      <c r="W53" s="3">
        <v>80.5</v>
      </c>
      <c r="X53" s="3">
        <v>83.6</v>
      </c>
      <c r="Y53" s="3">
        <v>84.4</v>
      </c>
      <c r="Z53" s="3">
        <v>85.1</v>
      </c>
      <c r="AA53" s="40">
        <v>93.6</v>
      </c>
      <c r="AB53" s="40">
        <v>96.2</v>
      </c>
      <c r="AC53" s="33">
        <v>99.9</v>
      </c>
      <c r="AD53" s="33">
        <v>102.4</v>
      </c>
      <c r="AE53" s="43">
        <v>100.9</v>
      </c>
      <c r="AF53" s="43">
        <v>108.7</v>
      </c>
      <c r="AG53" s="43">
        <v>107.9</v>
      </c>
      <c r="AH53" s="58">
        <v>104.4261506387983</v>
      </c>
      <c r="AI53" s="72">
        <v>105</v>
      </c>
      <c r="AJ53" s="72">
        <v>102.3</v>
      </c>
    </row>
    <row r="54" spans="1:36" x14ac:dyDescent="0.2">
      <c r="A54" s="16">
        <v>417062460</v>
      </c>
      <c r="B54" s="18" t="s">
        <v>57</v>
      </c>
      <c r="C54" s="3">
        <v>100</v>
      </c>
      <c r="D54" s="3">
        <v>100</v>
      </c>
      <c r="E54" s="3">
        <v>100</v>
      </c>
      <c r="F54" s="3">
        <v>100</v>
      </c>
      <c r="G54" s="3">
        <v>100</v>
      </c>
      <c r="H54" s="3">
        <v>100</v>
      </c>
      <c r="I54" s="3">
        <v>110.15188852829645</v>
      </c>
      <c r="J54" s="1">
        <v>80.8</v>
      </c>
      <c r="K54" s="1">
        <v>81.2</v>
      </c>
      <c r="L54" s="1">
        <v>86.2</v>
      </c>
      <c r="M54" s="1">
        <v>90.8</v>
      </c>
      <c r="N54" s="3">
        <v>94.8</v>
      </c>
      <c r="O54" s="3">
        <v>100.2</v>
      </c>
      <c r="P54" s="3">
        <v>100.2</v>
      </c>
      <c r="Q54" s="3">
        <v>100.2</v>
      </c>
      <c r="R54" s="3">
        <v>73.7</v>
      </c>
      <c r="S54" s="3">
        <f>грузооборот!T54/грузооборот!G54*100</f>
        <v>73.077278182993268</v>
      </c>
      <c r="T54" s="3">
        <v>95.5</v>
      </c>
      <c r="U54" s="58">
        <v>103.1</v>
      </c>
      <c r="V54" s="1">
        <v>109.4</v>
      </c>
      <c r="W54" s="3">
        <v>110.7</v>
      </c>
      <c r="X54" s="3">
        <v>105.6</v>
      </c>
      <c r="Y54" s="3">
        <v>104.8</v>
      </c>
      <c r="Z54" s="3">
        <v>101</v>
      </c>
      <c r="AA54" s="40">
        <v>104.5</v>
      </c>
      <c r="AB54" s="40">
        <v>96.4</v>
      </c>
      <c r="AC54" s="33">
        <v>99.7</v>
      </c>
      <c r="AD54" s="33">
        <v>102.3</v>
      </c>
      <c r="AE54" s="43">
        <v>100.6</v>
      </c>
      <c r="AF54" s="43">
        <v>101.8</v>
      </c>
      <c r="AG54" s="43">
        <v>102.9</v>
      </c>
      <c r="AH54" s="58">
        <v>100.32890132960112</v>
      </c>
      <c r="AI54" s="72">
        <v>103.6</v>
      </c>
      <c r="AJ54" s="72">
        <v>106.3</v>
      </c>
    </row>
    <row r="55" spans="1:36" x14ac:dyDescent="0.2">
      <c r="A55" s="16">
        <v>417062260</v>
      </c>
      <c r="B55" s="18" t="s">
        <v>58</v>
      </c>
      <c r="C55" s="3">
        <v>101.68331456483905</v>
      </c>
      <c r="D55" s="3">
        <v>101.7784863517812</v>
      </c>
      <c r="E55" s="3">
        <v>100</v>
      </c>
      <c r="F55" s="3">
        <v>100.70647610621066</v>
      </c>
      <c r="G55" s="3">
        <v>108.13941026975718</v>
      </c>
      <c r="H55" s="3">
        <v>111.81356466876973</v>
      </c>
      <c r="I55" s="3">
        <v>104.23751668685985</v>
      </c>
      <c r="J55" s="1">
        <v>113.1</v>
      </c>
      <c r="K55" s="1">
        <v>110.8</v>
      </c>
      <c r="L55" s="1">
        <v>110.2</v>
      </c>
      <c r="M55" s="1">
        <v>110.4</v>
      </c>
      <c r="N55" s="3">
        <v>110.1</v>
      </c>
      <c r="O55" s="3">
        <v>104.1</v>
      </c>
      <c r="P55" s="3">
        <v>104.9</v>
      </c>
      <c r="Q55" s="3">
        <v>103.1</v>
      </c>
      <c r="R55" s="3">
        <v>83</v>
      </c>
      <c r="S55" s="3">
        <f>грузооборот!T55/грузооборот!G55*100</f>
        <v>85.014405141963195</v>
      </c>
      <c r="T55" s="3">
        <v>84.6</v>
      </c>
      <c r="U55" s="58">
        <v>96.5</v>
      </c>
      <c r="V55" s="1">
        <v>96.7</v>
      </c>
      <c r="W55" s="3">
        <v>96.9</v>
      </c>
      <c r="X55" s="3">
        <v>97.5</v>
      </c>
      <c r="Y55" s="3">
        <v>98</v>
      </c>
      <c r="Z55" s="3">
        <v>97.8</v>
      </c>
      <c r="AA55" s="40">
        <v>133.4</v>
      </c>
      <c r="AB55" s="40">
        <v>97</v>
      </c>
      <c r="AC55" s="33">
        <v>99.9</v>
      </c>
      <c r="AD55" s="33">
        <v>103</v>
      </c>
      <c r="AE55" s="43">
        <v>101.3</v>
      </c>
      <c r="AF55" s="43">
        <v>103.8</v>
      </c>
      <c r="AG55" s="43">
        <v>104.8</v>
      </c>
      <c r="AH55" s="58">
        <v>121.20797562635894</v>
      </c>
      <c r="AI55" s="72">
        <v>118.6</v>
      </c>
      <c r="AJ55" s="72">
        <v>119.3</v>
      </c>
    </row>
    <row r="56" spans="1:36" x14ac:dyDescent="0.2">
      <c r="A56" s="16">
        <v>417062267</v>
      </c>
      <c r="B56" s="19" t="s">
        <v>59</v>
      </c>
      <c r="C56" s="3">
        <v>100.76161462300077</v>
      </c>
      <c r="D56" s="3">
        <v>100.84057071960298</v>
      </c>
      <c r="E56" s="3">
        <v>100</v>
      </c>
      <c r="F56" s="3">
        <v>101.08808008269408</v>
      </c>
      <c r="G56" s="3">
        <v>94.453431938987748</v>
      </c>
      <c r="H56" s="3">
        <v>100.48384837719802</v>
      </c>
      <c r="I56" s="3">
        <v>103.30841994628051</v>
      </c>
      <c r="J56" s="1">
        <v>113.5</v>
      </c>
      <c r="K56" s="1">
        <v>110.8</v>
      </c>
      <c r="L56" s="1">
        <v>110.6</v>
      </c>
      <c r="M56" s="1">
        <v>110.8</v>
      </c>
      <c r="N56" s="3">
        <v>110.5</v>
      </c>
      <c r="O56" s="3">
        <v>104.2</v>
      </c>
      <c r="P56" s="3">
        <v>104.9</v>
      </c>
      <c r="Q56" s="3">
        <v>103.1</v>
      </c>
      <c r="R56" s="3">
        <v>83.2</v>
      </c>
      <c r="S56" s="3">
        <f>грузооборот!T56/грузооборот!G56*100</f>
        <v>97.704918032786864</v>
      </c>
      <c r="T56" s="3">
        <v>84.8</v>
      </c>
      <c r="U56" s="58">
        <v>96.9</v>
      </c>
      <c r="V56" s="1">
        <v>97.1</v>
      </c>
      <c r="W56" s="3">
        <v>97.3</v>
      </c>
      <c r="X56" s="3">
        <v>97.9</v>
      </c>
      <c r="Y56" s="3">
        <v>98</v>
      </c>
      <c r="Z56" s="3">
        <v>97.7</v>
      </c>
      <c r="AA56" s="40">
        <v>133.4</v>
      </c>
      <c r="AB56" s="40">
        <v>97</v>
      </c>
      <c r="AC56" s="33">
        <v>100</v>
      </c>
      <c r="AD56" s="33">
        <v>103</v>
      </c>
      <c r="AE56" s="43">
        <v>101.4</v>
      </c>
      <c r="AF56" s="43">
        <v>104.2</v>
      </c>
      <c r="AG56" s="43">
        <v>105.3</v>
      </c>
      <c r="AH56" s="58">
        <v>122.0533939221812</v>
      </c>
      <c r="AI56" s="72">
        <v>119.6</v>
      </c>
      <c r="AJ56" s="72">
        <v>120.3</v>
      </c>
    </row>
    <row r="57" spans="1:36" x14ac:dyDescent="0.2">
      <c r="A57" s="16">
        <v>417062420</v>
      </c>
      <c r="B57" s="18" t="s">
        <v>60</v>
      </c>
      <c r="C57" s="3">
        <v>100.07616146230008</v>
      </c>
      <c r="D57" s="3">
        <v>100.13328255902513</v>
      </c>
      <c r="E57" s="3">
        <v>100</v>
      </c>
      <c r="F57" s="3">
        <v>100.07862184639038</v>
      </c>
      <c r="G57" s="3">
        <v>97.927031509121065</v>
      </c>
      <c r="H57" s="3">
        <v>101.62858871155368</v>
      </c>
      <c r="I57" s="3">
        <v>102.04822977535952</v>
      </c>
      <c r="J57" s="1">
        <v>92.1</v>
      </c>
      <c r="K57" s="1">
        <v>92.8</v>
      </c>
      <c r="L57" s="1">
        <v>93.3</v>
      </c>
      <c r="M57" s="1">
        <v>93.6</v>
      </c>
      <c r="N57" s="3">
        <v>94</v>
      </c>
      <c r="O57" s="3">
        <v>104.6</v>
      </c>
      <c r="P57" s="3">
        <v>101.3</v>
      </c>
      <c r="Q57" s="3">
        <v>80.400000000000006</v>
      </c>
      <c r="R57" s="3">
        <v>59.1</v>
      </c>
      <c r="S57" s="3">
        <f>грузооборот!T57/грузооборот!G57*100</f>
        <v>46.675134067174703</v>
      </c>
      <c r="T57" s="3">
        <v>50.2</v>
      </c>
      <c r="U57" s="58">
        <v>59</v>
      </c>
      <c r="V57" s="1">
        <v>65.3</v>
      </c>
      <c r="W57" s="3">
        <v>68.400000000000006</v>
      </c>
      <c r="X57" s="3">
        <v>70.900000000000006</v>
      </c>
      <c r="Y57" s="3">
        <v>77</v>
      </c>
      <c r="Z57" s="3">
        <v>75.3</v>
      </c>
      <c r="AA57" s="40">
        <v>77.5</v>
      </c>
      <c r="AB57" s="40">
        <v>97.7</v>
      </c>
      <c r="AC57" s="33">
        <v>99.9</v>
      </c>
      <c r="AD57" s="33">
        <v>102.6</v>
      </c>
      <c r="AE57" s="43">
        <v>101</v>
      </c>
      <c r="AF57" s="43">
        <v>103.1</v>
      </c>
      <c r="AG57" s="43">
        <v>102.9</v>
      </c>
      <c r="AH57" s="58">
        <v>107.36199874168018</v>
      </c>
      <c r="AI57" s="72">
        <v>105.1</v>
      </c>
      <c r="AJ57" s="72">
        <v>105</v>
      </c>
    </row>
    <row r="58" spans="1:36" s="15" customFormat="1" x14ac:dyDescent="0.2">
      <c r="A58" s="16">
        <v>417062427</v>
      </c>
      <c r="B58" s="19" t="s">
        <v>61</v>
      </c>
      <c r="C58" s="3">
        <v>100.64547361626595</v>
      </c>
      <c r="D58" s="3">
        <v>100.80677692617992</v>
      </c>
      <c r="E58" s="3">
        <v>100</v>
      </c>
      <c r="F58" s="3">
        <v>100.2446012998812</v>
      </c>
      <c r="G58" s="3">
        <v>101.11260760086667</v>
      </c>
      <c r="H58" s="3">
        <v>100.34504004929144</v>
      </c>
      <c r="I58" s="3">
        <v>111.07416879795397</v>
      </c>
      <c r="J58" s="1">
        <v>92.1</v>
      </c>
      <c r="K58" s="1">
        <v>92.8</v>
      </c>
      <c r="L58" s="1">
        <v>93.3</v>
      </c>
      <c r="M58" s="1">
        <v>93.6</v>
      </c>
      <c r="N58" s="3">
        <v>94</v>
      </c>
      <c r="O58" s="3">
        <v>104.6</v>
      </c>
      <c r="P58" s="3">
        <v>101.3</v>
      </c>
      <c r="Q58" s="3">
        <v>80.400000000000006</v>
      </c>
      <c r="R58" s="3">
        <v>59.1</v>
      </c>
      <c r="S58" s="3">
        <f>грузооборот!T58/грузооборот!G58*100</f>
        <v>45.204725777494637</v>
      </c>
      <c r="T58" s="3">
        <v>50.2</v>
      </c>
      <c r="U58" s="58">
        <v>59</v>
      </c>
      <c r="V58" s="1">
        <v>65.3</v>
      </c>
      <c r="W58" s="3">
        <v>68.400000000000006</v>
      </c>
      <c r="X58" s="3">
        <v>70.900000000000006</v>
      </c>
      <c r="Y58" s="3">
        <v>77</v>
      </c>
      <c r="Z58" s="3">
        <v>75.3</v>
      </c>
      <c r="AA58" s="40">
        <v>77.5</v>
      </c>
      <c r="AB58" s="40">
        <v>97.7</v>
      </c>
      <c r="AC58" s="33">
        <v>99.8</v>
      </c>
      <c r="AD58" s="33">
        <v>102.5</v>
      </c>
      <c r="AE58" s="43">
        <v>101</v>
      </c>
      <c r="AF58" s="43">
        <v>103.1</v>
      </c>
      <c r="AG58" s="43">
        <v>102.9</v>
      </c>
      <c r="AH58" s="58">
        <v>107.37336887891118</v>
      </c>
      <c r="AI58" s="72">
        <v>105.1</v>
      </c>
      <c r="AJ58" s="72">
        <v>105</v>
      </c>
    </row>
    <row r="59" spans="1:36" x14ac:dyDescent="0.2">
      <c r="A59" s="16">
        <v>417062550</v>
      </c>
      <c r="B59" s="18" t="s">
        <v>62</v>
      </c>
      <c r="C59" s="3">
        <v>100.22787807043503</v>
      </c>
      <c r="D59" s="3">
        <v>100.08878366380587</v>
      </c>
      <c r="E59" s="3">
        <v>99.994685317658565</v>
      </c>
      <c r="F59" s="3">
        <v>100.09668920062202</v>
      </c>
      <c r="G59" s="3">
        <v>100.05190120605427</v>
      </c>
      <c r="H59" s="3">
        <v>100.05580575134074</v>
      </c>
      <c r="I59" s="3">
        <v>102.63667090597832</v>
      </c>
      <c r="J59" s="1">
        <v>100.6</v>
      </c>
      <c r="K59" s="1">
        <v>100.5</v>
      </c>
      <c r="L59" s="1">
        <v>100.5</v>
      </c>
      <c r="M59" s="1">
        <v>100.5</v>
      </c>
      <c r="N59" s="3">
        <v>100.4</v>
      </c>
      <c r="O59" s="3">
        <v>100</v>
      </c>
      <c r="P59" s="3">
        <v>100</v>
      </c>
      <c r="Q59" s="3">
        <v>104.9</v>
      </c>
      <c r="R59" s="3">
        <v>83.7</v>
      </c>
      <c r="S59" s="3">
        <f>грузооборот!T59/грузооборот!G59*100</f>
        <v>83.553258677594854</v>
      </c>
      <c r="T59" s="3">
        <v>90.4</v>
      </c>
      <c r="U59" s="58">
        <v>94.4</v>
      </c>
      <c r="V59" s="1">
        <v>95.2</v>
      </c>
      <c r="W59" s="3">
        <v>93.7</v>
      </c>
      <c r="X59" s="3">
        <v>95.2</v>
      </c>
      <c r="Y59" s="3">
        <v>96.5</v>
      </c>
      <c r="Z59" s="3">
        <v>96.7</v>
      </c>
      <c r="AA59" s="40">
        <v>100</v>
      </c>
      <c r="AB59" s="40">
        <v>97.9</v>
      </c>
      <c r="AC59" s="33">
        <v>100</v>
      </c>
      <c r="AD59" s="33">
        <v>102.8</v>
      </c>
      <c r="AE59" s="43">
        <v>101.3</v>
      </c>
      <c r="AF59" s="43">
        <v>102.5</v>
      </c>
      <c r="AG59" s="43">
        <v>102.7</v>
      </c>
      <c r="AH59" s="58">
        <v>107.82954044001765</v>
      </c>
      <c r="AI59" s="72">
        <v>108.5</v>
      </c>
      <c r="AJ59" s="72">
        <v>108.6</v>
      </c>
    </row>
    <row r="60" spans="1:36" x14ac:dyDescent="0.2">
      <c r="A60" s="16">
        <v>417062557</v>
      </c>
      <c r="B60" s="19" t="s">
        <v>63</v>
      </c>
      <c r="C60" s="3">
        <v>100.6129060502583</v>
      </c>
      <c r="D60" s="3">
        <v>100.43779003589879</v>
      </c>
      <c r="E60" s="3">
        <v>100</v>
      </c>
      <c r="F60" s="3">
        <v>100.47676941047463</v>
      </c>
      <c r="G60" s="3">
        <v>100.9597113188353</v>
      </c>
      <c r="H60" s="3">
        <v>100.49531923324582</v>
      </c>
      <c r="I60" s="3">
        <v>104.20236048712133</v>
      </c>
      <c r="J60" s="1">
        <v>100.6</v>
      </c>
      <c r="K60" s="1">
        <v>100.5</v>
      </c>
      <c r="L60" s="1">
        <v>100.5</v>
      </c>
      <c r="M60" s="1">
        <v>100.5</v>
      </c>
      <c r="N60" s="3">
        <v>100.4</v>
      </c>
      <c r="O60" s="3">
        <v>100</v>
      </c>
      <c r="P60" s="3">
        <v>100</v>
      </c>
      <c r="Q60" s="3">
        <v>104.9</v>
      </c>
      <c r="R60" s="3">
        <v>83.7</v>
      </c>
      <c r="S60" s="3">
        <f>грузооборот!T60/грузооборот!G60*100</f>
        <v>82.801954409779668</v>
      </c>
      <c r="T60" s="3">
        <v>90.4</v>
      </c>
      <c r="U60" s="58">
        <v>94.3</v>
      </c>
      <c r="V60" s="1">
        <v>95.2</v>
      </c>
      <c r="W60" s="3">
        <v>93.7</v>
      </c>
      <c r="X60" s="3">
        <v>95.2</v>
      </c>
      <c r="Y60" s="3">
        <v>96.5</v>
      </c>
      <c r="Z60" s="3">
        <v>96.6</v>
      </c>
      <c r="AA60" s="40">
        <v>100</v>
      </c>
      <c r="AB60" s="40">
        <v>97.9</v>
      </c>
      <c r="AC60" s="33">
        <v>100</v>
      </c>
      <c r="AD60" s="33">
        <v>102.8</v>
      </c>
      <c r="AE60" s="43">
        <v>101.3</v>
      </c>
      <c r="AF60" s="43">
        <v>102.5</v>
      </c>
      <c r="AG60" s="43">
        <v>102.7</v>
      </c>
      <c r="AH60" s="58">
        <v>107.77309115950762</v>
      </c>
      <c r="AI60" s="72">
        <v>108.5</v>
      </c>
      <c r="AJ60" s="72">
        <v>108.6</v>
      </c>
    </row>
    <row r="61" spans="1:36" x14ac:dyDescent="0.2">
      <c r="A61" s="16">
        <v>417062590</v>
      </c>
      <c r="B61" s="18" t="s">
        <v>64</v>
      </c>
      <c r="C61" s="3">
        <v>100.74610957151992</v>
      </c>
      <c r="D61" s="3">
        <v>101.61560555289613</v>
      </c>
      <c r="E61" s="3">
        <v>100</v>
      </c>
      <c r="F61" s="3">
        <v>102.18779773457074</v>
      </c>
      <c r="G61" s="3">
        <v>99.632307880867756</v>
      </c>
      <c r="H61" s="3">
        <v>106.51179162266808</v>
      </c>
      <c r="I61" s="3">
        <v>104.57242747893807</v>
      </c>
      <c r="J61" s="1">
        <v>90.1</v>
      </c>
      <c r="K61" s="1">
        <v>90.8</v>
      </c>
      <c r="L61" s="3">
        <v>93</v>
      </c>
      <c r="M61" s="1">
        <v>96.3</v>
      </c>
      <c r="N61" s="3">
        <v>96.3</v>
      </c>
      <c r="O61" s="3">
        <v>100.7</v>
      </c>
      <c r="P61" s="3">
        <v>97.7</v>
      </c>
      <c r="Q61" s="3">
        <v>100.4</v>
      </c>
      <c r="R61" s="3">
        <v>88.3</v>
      </c>
      <c r="S61" s="3">
        <f>грузооборот!T61/грузооборот!G61*100</f>
        <v>71.727764792717437</v>
      </c>
      <c r="T61" s="3">
        <v>101.6</v>
      </c>
      <c r="U61" s="58">
        <v>87.2</v>
      </c>
      <c r="V61" s="1">
        <v>95.8</v>
      </c>
      <c r="W61" s="3">
        <v>103</v>
      </c>
      <c r="X61" s="3">
        <v>102</v>
      </c>
      <c r="Y61" s="3">
        <v>102.4</v>
      </c>
      <c r="Z61" s="3">
        <v>102.3</v>
      </c>
      <c r="AA61" s="40">
        <v>100.3</v>
      </c>
      <c r="AB61" s="40">
        <v>93.6</v>
      </c>
      <c r="AC61" s="33">
        <v>100</v>
      </c>
      <c r="AD61" s="33">
        <v>101.9</v>
      </c>
      <c r="AE61" s="43">
        <v>100.5</v>
      </c>
      <c r="AF61" s="43">
        <v>100.2</v>
      </c>
      <c r="AG61" s="43">
        <v>93.7</v>
      </c>
      <c r="AH61" s="58">
        <v>97.545367036257986</v>
      </c>
      <c r="AI61" s="72">
        <v>101.5</v>
      </c>
      <c r="AJ61" s="72">
        <v>101.9</v>
      </c>
    </row>
    <row r="62" spans="1:36" s="27" customFormat="1" x14ac:dyDescent="0.2">
      <c r="A62" s="16"/>
      <c r="B62" s="18"/>
      <c r="C62" s="3"/>
      <c r="D62" s="3"/>
      <c r="E62" s="3"/>
      <c r="F62" s="3"/>
      <c r="G62" s="3"/>
      <c r="H62" s="3"/>
      <c r="I62" s="3"/>
      <c r="L62" s="3"/>
      <c r="N62" s="3"/>
      <c r="O62" s="3"/>
      <c r="P62" s="3"/>
      <c r="Q62" s="3"/>
      <c r="R62" s="3"/>
      <c r="S62" s="3"/>
      <c r="T62" s="3"/>
      <c r="U62" s="58"/>
      <c r="W62" s="3"/>
      <c r="X62" s="3"/>
      <c r="Y62" s="3"/>
      <c r="Z62" s="3"/>
      <c r="AA62" s="40"/>
      <c r="AH62" s="59"/>
      <c r="AI62" s="68"/>
      <c r="AJ62" s="68"/>
    </row>
    <row r="63" spans="1:36" x14ac:dyDescent="0.2">
      <c r="A63" s="16">
        <v>417070000</v>
      </c>
      <c r="B63" s="21" t="s">
        <v>65</v>
      </c>
      <c r="C63" s="15">
        <v>101.6</v>
      </c>
      <c r="D63" s="15">
        <v>101.6</v>
      </c>
      <c r="E63" s="15">
        <v>102.1</v>
      </c>
      <c r="F63" s="15">
        <v>101.9</v>
      </c>
      <c r="G63" s="15">
        <v>101.7</v>
      </c>
      <c r="H63" s="15">
        <v>101.9</v>
      </c>
      <c r="I63" s="15">
        <v>101.9</v>
      </c>
      <c r="J63" s="15">
        <v>101.6</v>
      </c>
      <c r="K63" s="15">
        <v>101.4</v>
      </c>
      <c r="L63" s="15">
        <v>101.5</v>
      </c>
      <c r="M63" s="2">
        <v>101.4</v>
      </c>
      <c r="N63" s="15">
        <v>101.3</v>
      </c>
      <c r="O63" s="15">
        <v>101.7</v>
      </c>
      <c r="P63" s="15">
        <v>101.2</v>
      </c>
      <c r="Q63" s="2">
        <v>99.8</v>
      </c>
      <c r="R63" s="15">
        <v>69.099999999999994</v>
      </c>
      <c r="S63" s="15">
        <v>67.8</v>
      </c>
      <c r="T63" s="32">
        <v>74.5</v>
      </c>
      <c r="U63" s="61">
        <v>74.2</v>
      </c>
      <c r="V63" s="15">
        <v>75.599999999999994</v>
      </c>
      <c r="W63" s="2">
        <v>81.5</v>
      </c>
      <c r="X63" s="2">
        <v>84.4</v>
      </c>
      <c r="Y63" s="2">
        <v>87.7</v>
      </c>
      <c r="Z63" s="2">
        <v>90</v>
      </c>
      <c r="AA63" s="2">
        <v>101.3</v>
      </c>
      <c r="AB63" s="32">
        <v>93.9</v>
      </c>
      <c r="AC63" s="15">
        <v>100.4</v>
      </c>
      <c r="AD63" s="15">
        <v>128.5</v>
      </c>
      <c r="AE63" s="15">
        <v>142.19999999999999</v>
      </c>
      <c r="AF63" s="2">
        <v>126.4</v>
      </c>
      <c r="AG63" s="2">
        <v>132.6</v>
      </c>
      <c r="AH63" s="60">
        <v>138.5</v>
      </c>
      <c r="AI63" s="60">
        <v>144.1</v>
      </c>
      <c r="AJ63" s="60">
        <v>157.5</v>
      </c>
    </row>
    <row r="64" spans="1:36" s="15" customFormat="1" x14ac:dyDescent="0.2">
      <c r="A64" s="16">
        <v>417072200</v>
      </c>
      <c r="B64" s="18" t="s">
        <v>67</v>
      </c>
      <c r="C64" s="1">
        <v>101.2</v>
      </c>
      <c r="D64" s="1">
        <v>101.4</v>
      </c>
      <c r="E64" s="1">
        <v>101.4</v>
      </c>
      <c r="F64" s="1">
        <v>101.5</v>
      </c>
      <c r="G64" s="1">
        <v>101.4</v>
      </c>
      <c r="H64" s="1">
        <v>101.5</v>
      </c>
      <c r="I64" s="3">
        <v>102.9</v>
      </c>
      <c r="J64" s="1">
        <v>102.3</v>
      </c>
      <c r="K64" s="1">
        <v>102.3</v>
      </c>
      <c r="L64" s="1">
        <v>106.7</v>
      </c>
      <c r="M64" s="3">
        <v>102</v>
      </c>
      <c r="N64" s="1">
        <v>100.4</v>
      </c>
      <c r="O64" s="3">
        <v>101.2</v>
      </c>
      <c r="P64" s="1">
        <v>101.4</v>
      </c>
      <c r="Q64" s="3">
        <v>100.5</v>
      </c>
      <c r="R64" s="1">
        <v>64.7</v>
      </c>
      <c r="S64" s="3">
        <v>60.5</v>
      </c>
      <c r="T64" s="33">
        <v>71.5</v>
      </c>
      <c r="U64" s="58">
        <v>75</v>
      </c>
      <c r="V64" s="1">
        <v>77.599999999999994</v>
      </c>
      <c r="W64" s="3">
        <v>84.3</v>
      </c>
      <c r="X64" s="3">
        <v>89.7</v>
      </c>
      <c r="Y64" s="3">
        <v>99.8</v>
      </c>
      <c r="Z64" s="1">
        <v>109.1</v>
      </c>
      <c r="AA64" s="27">
        <v>100.6</v>
      </c>
      <c r="AB64" s="27">
        <v>95.1</v>
      </c>
      <c r="AC64" s="44">
        <v>90.8</v>
      </c>
      <c r="AD64" s="44">
        <v>118.1</v>
      </c>
      <c r="AE64" s="44">
        <v>113.2</v>
      </c>
      <c r="AF64" s="43">
        <v>96.7</v>
      </c>
      <c r="AG64" s="43">
        <v>101</v>
      </c>
      <c r="AH64" s="58">
        <v>103.16474290648378</v>
      </c>
      <c r="AI64" s="72">
        <v>100.6</v>
      </c>
      <c r="AJ64" s="72">
        <v>100.5</v>
      </c>
    </row>
    <row r="65" spans="1:36" x14ac:dyDescent="0.2">
      <c r="A65" s="16">
        <v>417072150</v>
      </c>
      <c r="B65" s="18" t="s">
        <v>66</v>
      </c>
      <c r="C65" s="1">
        <v>101.6</v>
      </c>
      <c r="D65" s="1">
        <v>101</v>
      </c>
      <c r="E65" s="1">
        <v>102</v>
      </c>
      <c r="F65" s="1">
        <v>101.2</v>
      </c>
      <c r="G65" s="1">
        <v>101.5</v>
      </c>
      <c r="H65" s="1">
        <v>101.8</v>
      </c>
      <c r="I65" s="3">
        <v>102</v>
      </c>
      <c r="J65" s="1">
        <v>103.9</v>
      </c>
      <c r="K65" s="1">
        <v>103.5</v>
      </c>
      <c r="L65" s="1">
        <v>131.6</v>
      </c>
      <c r="M65" s="3">
        <v>120.7</v>
      </c>
      <c r="N65" s="1">
        <v>106.1</v>
      </c>
      <c r="O65" s="3">
        <v>107.2</v>
      </c>
      <c r="P65" s="1">
        <v>104.9</v>
      </c>
      <c r="Q65" s="3">
        <v>101.9</v>
      </c>
      <c r="R65" s="1">
        <v>63.7</v>
      </c>
      <c r="S65" s="3">
        <v>71.8</v>
      </c>
      <c r="T65" s="33">
        <v>72.8</v>
      </c>
      <c r="U65" s="58">
        <v>77</v>
      </c>
      <c r="V65" s="1">
        <v>80.3</v>
      </c>
      <c r="W65" s="3">
        <v>88.7</v>
      </c>
      <c r="X65" s="3">
        <v>86.5</v>
      </c>
      <c r="Y65" s="3">
        <v>100.3</v>
      </c>
      <c r="Z65" s="1">
        <v>113.5</v>
      </c>
      <c r="AA65" s="27">
        <v>102.2</v>
      </c>
      <c r="AB65" s="1">
        <v>99.7</v>
      </c>
      <c r="AC65" s="1">
        <v>96.5</v>
      </c>
      <c r="AD65" s="44">
        <v>121.7</v>
      </c>
      <c r="AE65" s="1">
        <v>129.9</v>
      </c>
      <c r="AF65" s="43">
        <v>109.6</v>
      </c>
      <c r="AG65" s="43">
        <v>100.5</v>
      </c>
      <c r="AH65" s="58">
        <v>105.11945216764494</v>
      </c>
      <c r="AI65" s="72">
        <v>101.5</v>
      </c>
      <c r="AJ65" s="72">
        <v>100.2</v>
      </c>
    </row>
    <row r="66" spans="1:36" x14ac:dyDescent="0.2">
      <c r="A66" s="16">
        <v>417072250</v>
      </c>
      <c r="B66" s="18" t="s">
        <v>68</v>
      </c>
      <c r="C66" s="1">
        <v>101.5</v>
      </c>
      <c r="D66" s="1">
        <v>100.8</v>
      </c>
      <c r="E66" s="1">
        <v>100.5</v>
      </c>
      <c r="F66" s="1">
        <v>100.7</v>
      </c>
      <c r="G66" s="1">
        <v>101.4</v>
      </c>
      <c r="H66" s="1">
        <v>101.2</v>
      </c>
      <c r="I66" s="3">
        <v>101.3</v>
      </c>
      <c r="J66" s="1">
        <v>102.4</v>
      </c>
      <c r="K66" s="1">
        <v>102.3</v>
      </c>
      <c r="L66" s="1">
        <v>96.5</v>
      </c>
      <c r="M66" s="3">
        <v>100</v>
      </c>
      <c r="N66" s="1">
        <v>100.2</v>
      </c>
      <c r="O66" s="3">
        <v>100</v>
      </c>
      <c r="P66" s="1">
        <v>100.4</v>
      </c>
      <c r="Q66" s="3">
        <v>96.9</v>
      </c>
      <c r="R66" s="1">
        <v>63.8</v>
      </c>
      <c r="S66" s="3">
        <v>64</v>
      </c>
      <c r="T66" s="33">
        <v>78.5</v>
      </c>
      <c r="U66" s="58">
        <v>80.7</v>
      </c>
      <c r="V66" s="1">
        <v>82.2</v>
      </c>
      <c r="W66" s="3">
        <v>90.2</v>
      </c>
      <c r="X66" s="3">
        <v>95.1</v>
      </c>
      <c r="Y66" s="3">
        <v>94.4</v>
      </c>
      <c r="Z66" s="1">
        <v>96.2</v>
      </c>
      <c r="AA66" s="27">
        <v>100.6</v>
      </c>
      <c r="AB66" s="1">
        <v>95.9</v>
      </c>
      <c r="AC66" s="1">
        <v>93.8</v>
      </c>
      <c r="AD66" s="44">
        <v>118.4</v>
      </c>
      <c r="AE66" s="1">
        <v>103.2</v>
      </c>
      <c r="AF66" s="43">
        <v>86.5</v>
      </c>
      <c r="AG66" s="43">
        <v>100</v>
      </c>
      <c r="AH66" s="58">
        <v>106.45697522816168</v>
      </c>
      <c r="AI66" s="72">
        <v>101.1</v>
      </c>
      <c r="AJ66" s="72">
        <v>100.8</v>
      </c>
    </row>
    <row r="67" spans="1:36" x14ac:dyDescent="0.2">
      <c r="A67" s="16">
        <v>417072320</v>
      </c>
      <c r="B67" s="18" t="s">
        <v>69</v>
      </c>
      <c r="C67" s="1">
        <v>102.3</v>
      </c>
      <c r="D67" s="1">
        <v>101.9</v>
      </c>
      <c r="E67" s="1">
        <v>102.8</v>
      </c>
      <c r="F67" s="1">
        <v>102.6</v>
      </c>
      <c r="G67" s="1">
        <v>102.2</v>
      </c>
      <c r="H67" s="1">
        <v>101.8</v>
      </c>
      <c r="I67" s="3">
        <v>101.5</v>
      </c>
      <c r="J67" s="1">
        <v>101.4</v>
      </c>
      <c r="K67" s="1">
        <v>101.3</v>
      </c>
      <c r="L67" s="1">
        <v>106.5</v>
      </c>
      <c r="M67" s="3">
        <v>102.7</v>
      </c>
      <c r="N67" s="1">
        <v>100.1</v>
      </c>
      <c r="O67" s="3">
        <v>100.5</v>
      </c>
      <c r="P67" s="1">
        <v>100.5</v>
      </c>
      <c r="Q67" s="3">
        <v>99.5</v>
      </c>
      <c r="R67" s="1">
        <v>65.2</v>
      </c>
      <c r="S67" s="3">
        <v>58.8</v>
      </c>
      <c r="T67" s="33">
        <v>67.5</v>
      </c>
      <c r="U67" s="58">
        <v>69.099999999999994</v>
      </c>
      <c r="V67" s="1">
        <v>70.8</v>
      </c>
      <c r="W67" s="3">
        <v>75.599999999999994</v>
      </c>
      <c r="X67" s="3">
        <v>78.8</v>
      </c>
      <c r="Y67" s="3">
        <v>85.4</v>
      </c>
      <c r="Z67" s="1">
        <v>89.1</v>
      </c>
      <c r="AA67" s="27">
        <v>101.7</v>
      </c>
      <c r="AB67" s="1">
        <v>91.8</v>
      </c>
      <c r="AC67" s="1">
        <v>123.2</v>
      </c>
      <c r="AD67" s="44">
        <v>157.5</v>
      </c>
      <c r="AE67" s="1">
        <v>244.3</v>
      </c>
      <c r="AF67" s="43">
        <v>273.8</v>
      </c>
      <c r="AG67" s="43">
        <v>310.5</v>
      </c>
      <c r="AH67" s="58">
        <v>337.90900336195295</v>
      </c>
      <c r="AI67" s="72">
        <v>385.9</v>
      </c>
      <c r="AJ67" s="72">
        <v>476.9</v>
      </c>
    </row>
    <row r="68" spans="1:36" x14ac:dyDescent="0.2">
      <c r="A68" s="16">
        <v>417074000</v>
      </c>
      <c r="B68" s="18" t="s">
        <v>70</v>
      </c>
      <c r="C68" s="1">
        <v>101.4</v>
      </c>
      <c r="D68" s="1">
        <v>101.9</v>
      </c>
      <c r="E68" s="1">
        <v>102.5</v>
      </c>
      <c r="F68" s="1">
        <v>102.2</v>
      </c>
      <c r="G68" s="1">
        <v>101.9</v>
      </c>
      <c r="H68" s="1">
        <v>102.2</v>
      </c>
      <c r="I68" s="3">
        <v>101.8</v>
      </c>
      <c r="J68" s="1">
        <v>100.5</v>
      </c>
      <c r="K68" s="1">
        <v>100.5</v>
      </c>
      <c r="L68" s="1">
        <v>89.5</v>
      </c>
      <c r="M68" s="3">
        <v>100</v>
      </c>
      <c r="N68" s="1">
        <v>100.6</v>
      </c>
      <c r="O68" s="3">
        <v>100.2</v>
      </c>
      <c r="P68" s="1">
        <v>100.2</v>
      </c>
      <c r="Q68" s="3">
        <v>99.5</v>
      </c>
      <c r="R68" s="1">
        <v>76.5</v>
      </c>
      <c r="S68" s="3">
        <v>77.8</v>
      </c>
      <c r="T68" s="33">
        <v>78</v>
      </c>
      <c r="U68" s="58">
        <v>73.3</v>
      </c>
      <c r="V68" s="1">
        <v>73.099999999999994</v>
      </c>
      <c r="W68" s="3">
        <v>77.7</v>
      </c>
      <c r="X68" s="3">
        <v>81.2</v>
      </c>
      <c r="Y68" s="3">
        <v>78.5</v>
      </c>
      <c r="Z68" s="1">
        <v>76.2</v>
      </c>
      <c r="AA68" s="27">
        <v>101.1</v>
      </c>
      <c r="AB68" s="1">
        <v>91.8</v>
      </c>
      <c r="AC68" s="1">
        <v>97.1</v>
      </c>
      <c r="AD68" s="44">
        <v>124.6</v>
      </c>
      <c r="AE68" s="1">
        <v>125.6</v>
      </c>
      <c r="AF68" s="43">
        <v>99.3</v>
      </c>
      <c r="AG68" s="43">
        <v>100.7</v>
      </c>
      <c r="AH68" s="58">
        <v>100.07899173153898</v>
      </c>
      <c r="AI68" s="72">
        <v>100.3</v>
      </c>
      <c r="AJ68" s="72">
        <v>102.1</v>
      </c>
    </row>
    <row r="69" spans="1:36" s="27" customFormat="1" x14ac:dyDescent="0.2">
      <c r="A69" s="16"/>
      <c r="B69" s="18"/>
      <c r="I69" s="3"/>
      <c r="M69" s="3"/>
      <c r="O69" s="3"/>
      <c r="Q69" s="3"/>
      <c r="S69" s="3"/>
      <c r="U69" s="58"/>
      <c r="W69" s="3"/>
      <c r="X69" s="3"/>
      <c r="Y69" s="3"/>
      <c r="AF69" s="43"/>
      <c r="AH69" s="59"/>
    </row>
    <row r="70" spans="1:36" x14ac:dyDescent="0.2">
      <c r="A70" s="16">
        <v>417080000</v>
      </c>
      <c r="B70" s="17" t="s">
        <v>71</v>
      </c>
      <c r="C70" s="15">
        <v>126.1</v>
      </c>
      <c r="D70" s="15">
        <v>113.2</v>
      </c>
      <c r="E70" s="15">
        <v>118.1</v>
      </c>
      <c r="F70" s="15">
        <v>101.3</v>
      </c>
      <c r="G70" s="15">
        <v>100.4</v>
      </c>
      <c r="H70" s="15">
        <v>100.1</v>
      </c>
      <c r="I70" s="25">
        <v>100</v>
      </c>
      <c r="J70" s="15">
        <v>100.6</v>
      </c>
      <c r="K70" s="15">
        <v>107.6</v>
      </c>
      <c r="L70" s="15">
        <v>103.1</v>
      </c>
      <c r="M70" s="2">
        <v>100.7</v>
      </c>
      <c r="N70" s="15">
        <v>100.2</v>
      </c>
      <c r="O70" s="15">
        <v>104.8</v>
      </c>
      <c r="P70" s="2">
        <v>100</v>
      </c>
      <c r="Q70" s="2">
        <v>80.099999999999994</v>
      </c>
      <c r="R70" s="15">
        <v>65.2</v>
      </c>
      <c r="S70" s="15">
        <v>56.6</v>
      </c>
      <c r="T70" s="15">
        <v>51.4</v>
      </c>
      <c r="U70" s="61">
        <v>47.1</v>
      </c>
      <c r="V70" s="15">
        <v>47.7</v>
      </c>
      <c r="W70" s="2">
        <v>56.9</v>
      </c>
      <c r="X70" s="2">
        <v>60.8</v>
      </c>
      <c r="Y70" s="2">
        <v>64.2</v>
      </c>
      <c r="Z70" s="15">
        <v>65.400000000000006</v>
      </c>
      <c r="AA70" s="15">
        <v>95.3</v>
      </c>
      <c r="AB70" s="15">
        <v>95.2</v>
      </c>
      <c r="AC70" s="15">
        <v>124.7</v>
      </c>
      <c r="AD70" s="15">
        <v>145.9</v>
      </c>
      <c r="AE70" s="15">
        <v>153.5</v>
      </c>
      <c r="AF70" s="2">
        <v>156</v>
      </c>
      <c r="AG70" s="2">
        <v>161.9</v>
      </c>
      <c r="AH70" s="60">
        <v>121</v>
      </c>
      <c r="AI70" s="60">
        <v>112.2</v>
      </c>
      <c r="AJ70" s="60">
        <v>108.4</v>
      </c>
    </row>
    <row r="71" spans="1:36" x14ac:dyDescent="0.2">
      <c r="A71" s="16">
        <v>417082030</v>
      </c>
      <c r="B71" s="18" t="s">
        <v>72</v>
      </c>
      <c r="C71" s="1">
        <v>132.4</v>
      </c>
      <c r="D71" s="1">
        <v>121.2</v>
      </c>
      <c r="E71" s="1">
        <v>116.4</v>
      </c>
      <c r="F71" s="1">
        <v>100.2</v>
      </c>
      <c r="G71" s="1">
        <v>115.5</v>
      </c>
      <c r="H71" s="1">
        <v>124.4</v>
      </c>
      <c r="I71" s="3">
        <v>100.69187897884939</v>
      </c>
      <c r="J71" s="1">
        <v>100.1</v>
      </c>
      <c r="K71" s="3">
        <v>108</v>
      </c>
      <c r="L71" s="3">
        <v>95.6</v>
      </c>
      <c r="M71" s="3">
        <v>100.6</v>
      </c>
      <c r="N71" s="3">
        <v>100.1</v>
      </c>
      <c r="O71" s="3">
        <v>103.5</v>
      </c>
      <c r="P71" s="28">
        <v>97.9</v>
      </c>
      <c r="Q71" s="3">
        <v>95.175086015627514</v>
      </c>
      <c r="R71" s="1">
        <v>69.900000000000006</v>
      </c>
      <c r="S71" s="1">
        <v>64.5</v>
      </c>
      <c r="T71" s="33">
        <f>грузооборот!U71/грузооборот!H71*100</f>
        <v>48.585626100422132</v>
      </c>
      <c r="U71" s="58">
        <v>57</v>
      </c>
      <c r="V71" s="3">
        <v>50.9</v>
      </c>
      <c r="W71" s="3">
        <v>61.2</v>
      </c>
      <c r="X71" s="3">
        <v>59.1</v>
      </c>
      <c r="Y71" s="40">
        <v>61</v>
      </c>
      <c r="Z71" s="3">
        <v>59.9</v>
      </c>
      <c r="AA71" s="31">
        <v>90.9</v>
      </c>
      <c r="AB71" s="27">
        <v>92.3</v>
      </c>
      <c r="AC71" s="44">
        <v>106.9</v>
      </c>
      <c r="AD71" s="44">
        <v>138.4</v>
      </c>
      <c r="AE71" s="33">
        <v>139.53195319531952</v>
      </c>
      <c r="AF71" s="43">
        <v>150.4</v>
      </c>
      <c r="AG71" s="56">
        <v>154.9</v>
      </c>
      <c r="AH71" s="65">
        <v>160.80000000000001</v>
      </c>
      <c r="AI71" s="66">
        <v>139.9</v>
      </c>
      <c r="AJ71" s="66">
        <v>136.9</v>
      </c>
    </row>
    <row r="72" spans="1:36" x14ac:dyDescent="0.2">
      <c r="A72" s="16">
        <v>417082090</v>
      </c>
      <c r="B72" s="18" t="s">
        <v>73</v>
      </c>
      <c r="C72" s="1">
        <v>147.30000000000001</v>
      </c>
      <c r="D72" s="1">
        <v>106.8</v>
      </c>
      <c r="E72" s="1">
        <v>100.5</v>
      </c>
      <c r="F72" s="1">
        <v>107.1</v>
      </c>
      <c r="G72" s="1">
        <v>100.2</v>
      </c>
      <c r="H72" s="1">
        <v>100.5</v>
      </c>
      <c r="I72" s="3">
        <v>100</v>
      </c>
      <c r="J72" s="1">
        <v>100.1</v>
      </c>
      <c r="K72" s="3">
        <v>113.4</v>
      </c>
      <c r="L72" s="3">
        <v>107.7</v>
      </c>
      <c r="M72" s="3">
        <v>103</v>
      </c>
      <c r="N72" s="3">
        <v>100.1</v>
      </c>
      <c r="O72" s="3">
        <v>105.6</v>
      </c>
      <c r="P72" s="28">
        <v>105.2</v>
      </c>
      <c r="Q72" s="3">
        <v>63.192472198460223</v>
      </c>
      <c r="R72" s="1">
        <v>64.7</v>
      </c>
      <c r="S72" s="1">
        <v>39.4</v>
      </c>
      <c r="T72" s="33">
        <f>грузооборот!U72/грузооборот!H72*100</f>
        <v>51.372724559832896</v>
      </c>
      <c r="U72" s="58">
        <v>31.9</v>
      </c>
      <c r="V72" s="3">
        <v>33.299999999999997</v>
      </c>
      <c r="W72" s="3">
        <v>46.8</v>
      </c>
      <c r="X72" s="3">
        <v>52</v>
      </c>
      <c r="Y72" s="40">
        <v>54.9</v>
      </c>
      <c r="Z72" s="3">
        <v>56.4</v>
      </c>
      <c r="AA72" s="31">
        <v>78.8</v>
      </c>
      <c r="AB72" s="27">
        <v>79.400000000000006</v>
      </c>
      <c r="AC72" s="44">
        <v>102.6</v>
      </c>
      <c r="AD72" s="44">
        <v>119.4</v>
      </c>
      <c r="AE72" s="33">
        <v>130.20034002665074</v>
      </c>
      <c r="AF72" s="43">
        <v>130.69999999999999</v>
      </c>
      <c r="AG72" s="56">
        <v>136.1</v>
      </c>
      <c r="AH72" s="65">
        <v>122.8</v>
      </c>
      <c r="AI72" s="66">
        <v>112.8</v>
      </c>
      <c r="AJ72" s="66">
        <v>110.9</v>
      </c>
    </row>
    <row r="73" spans="1:36" x14ac:dyDescent="0.2">
      <c r="A73" s="16">
        <v>417082097</v>
      </c>
      <c r="B73" s="19" t="s">
        <v>74</v>
      </c>
      <c r="C73" s="3">
        <v>100</v>
      </c>
      <c r="D73" s="1">
        <v>139.9</v>
      </c>
      <c r="E73" s="1">
        <v>140.19999999999999</v>
      </c>
      <c r="F73" s="1">
        <v>125.4</v>
      </c>
      <c r="G73" s="1">
        <v>112.5</v>
      </c>
      <c r="H73" s="1">
        <v>120.2</v>
      </c>
      <c r="I73" s="3">
        <v>155.06125080593165</v>
      </c>
      <c r="J73" s="1">
        <v>100.6</v>
      </c>
      <c r="K73" s="3">
        <v>101.3</v>
      </c>
      <c r="L73" s="3">
        <v>94.5</v>
      </c>
      <c r="M73" s="3">
        <v>100.5</v>
      </c>
      <c r="N73" s="3">
        <v>100.1</v>
      </c>
      <c r="O73" s="3">
        <v>106</v>
      </c>
      <c r="P73" s="31">
        <v>57.6</v>
      </c>
      <c r="Q73" s="3">
        <v>52.5019638648861</v>
      </c>
      <c r="R73" s="1">
        <v>50.1</v>
      </c>
      <c r="S73" s="1">
        <v>44.4</v>
      </c>
      <c r="T73" s="33">
        <f>грузооборот!U73/грузооборот!H73*100</f>
        <v>29.731270160801337</v>
      </c>
      <c r="U73" s="58">
        <v>42.7</v>
      </c>
      <c r="V73" s="3">
        <v>37.5</v>
      </c>
      <c r="W73" s="3">
        <v>46.5</v>
      </c>
      <c r="X73" s="3">
        <v>49.1</v>
      </c>
      <c r="Y73" s="40">
        <v>52.3</v>
      </c>
      <c r="Z73" s="3">
        <v>52.5</v>
      </c>
      <c r="AA73" s="31">
        <v>115.7</v>
      </c>
      <c r="AB73" s="27">
        <v>114.3</v>
      </c>
      <c r="AC73" s="44">
        <v>185.9</v>
      </c>
      <c r="AD73" s="44">
        <v>213.2</v>
      </c>
      <c r="AE73" s="33">
        <v>202.7779168126533</v>
      </c>
      <c r="AF73" s="43">
        <v>200.8</v>
      </c>
      <c r="AG73" s="56">
        <v>200.7</v>
      </c>
      <c r="AH73" s="65">
        <v>210.9</v>
      </c>
      <c r="AI73" s="66">
        <v>176.4</v>
      </c>
      <c r="AJ73" s="66">
        <v>158.30000000000001</v>
      </c>
    </row>
    <row r="74" spans="1:36" x14ac:dyDescent="0.2">
      <c r="A74" s="16">
        <v>417082130</v>
      </c>
      <c r="B74" s="18" t="s">
        <v>75</v>
      </c>
      <c r="C74" s="3">
        <v>100</v>
      </c>
      <c r="D74" s="1">
        <v>138.9</v>
      </c>
      <c r="E74" s="1">
        <v>130.9</v>
      </c>
      <c r="F74" s="1">
        <v>126.9</v>
      </c>
      <c r="G74" s="1">
        <v>120.8</v>
      </c>
      <c r="H74" s="1">
        <v>114</v>
      </c>
      <c r="I74" s="3">
        <v>83.778106355048649</v>
      </c>
      <c r="J74" s="1">
        <v>100.3</v>
      </c>
      <c r="K74" s="3">
        <v>105.5</v>
      </c>
      <c r="L74" s="3">
        <v>123.8</v>
      </c>
      <c r="M74" s="3">
        <v>100.4</v>
      </c>
      <c r="N74" s="3">
        <v>102.2</v>
      </c>
      <c r="O74" s="3">
        <v>103.5</v>
      </c>
      <c r="P74" s="28">
        <v>96.5</v>
      </c>
      <c r="Q74" s="3">
        <v>63.463516330785261</v>
      </c>
      <c r="R74" s="1">
        <v>78.8</v>
      </c>
      <c r="S74" s="1">
        <v>66.8</v>
      </c>
      <c r="T74" s="33">
        <f>грузооборот!U74/грузооборот!H74*100</f>
        <v>51.071681815251722</v>
      </c>
      <c r="U74" s="58">
        <v>52</v>
      </c>
      <c r="V74" s="3">
        <v>51.8</v>
      </c>
      <c r="W74" s="3">
        <v>61</v>
      </c>
      <c r="X74" s="3">
        <v>67.2</v>
      </c>
      <c r="Y74" s="40">
        <v>101.4</v>
      </c>
      <c r="Z74" s="3">
        <v>113.2</v>
      </c>
      <c r="AA74" s="31">
        <v>118.5</v>
      </c>
      <c r="AB74" s="27">
        <v>109.9</v>
      </c>
      <c r="AC74" s="44">
        <v>136.1</v>
      </c>
      <c r="AD74" s="44">
        <v>155.6</v>
      </c>
      <c r="AE74" s="33">
        <v>165.1213496800944</v>
      </c>
      <c r="AF74" s="43">
        <v>161</v>
      </c>
      <c r="AG74" s="56">
        <v>164.6</v>
      </c>
      <c r="AH74" s="65">
        <v>166.9</v>
      </c>
      <c r="AI74" s="66">
        <v>146</v>
      </c>
      <c r="AJ74" s="66">
        <v>135.1</v>
      </c>
    </row>
    <row r="75" spans="1:36" x14ac:dyDescent="0.2">
      <c r="A75" s="16">
        <v>417082137</v>
      </c>
      <c r="B75" s="18" t="s">
        <v>76</v>
      </c>
      <c r="C75" s="1">
        <v>101.9</v>
      </c>
      <c r="D75" s="1">
        <v>101.5</v>
      </c>
      <c r="E75" s="1">
        <v>100.9</v>
      </c>
      <c r="F75" s="1">
        <v>100.5</v>
      </c>
      <c r="G75" s="1">
        <v>101.2</v>
      </c>
      <c r="H75" s="1">
        <v>101</v>
      </c>
      <c r="I75" s="3">
        <v>85.901688219729436</v>
      </c>
      <c r="J75" s="1">
        <v>103.5</v>
      </c>
      <c r="K75" s="3">
        <v>103.3</v>
      </c>
      <c r="L75" s="3">
        <v>103.2</v>
      </c>
      <c r="M75" s="3">
        <v>103.1</v>
      </c>
      <c r="N75" s="3">
        <v>104.1</v>
      </c>
      <c r="O75" s="3">
        <v>105.8</v>
      </c>
      <c r="P75" s="31">
        <v>99.9</v>
      </c>
      <c r="Q75" s="3">
        <v>68.891566265060234</v>
      </c>
      <c r="R75" s="1">
        <v>56.3</v>
      </c>
      <c r="S75" s="1">
        <v>45.8</v>
      </c>
      <c r="T75" s="33">
        <f>грузооборот!U75/грузооборот!H75*100</f>
        <v>24.104121475054228</v>
      </c>
      <c r="U75" s="58">
        <v>90</v>
      </c>
      <c r="V75" s="3">
        <v>48.4</v>
      </c>
      <c r="W75" s="3">
        <v>46.8</v>
      </c>
      <c r="X75" s="3">
        <v>95.3</v>
      </c>
      <c r="Y75" s="40">
        <v>92.7</v>
      </c>
      <c r="Z75" s="3">
        <v>94</v>
      </c>
      <c r="AA75" s="31">
        <v>99.8</v>
      </c>
      <c r="AB75" s="27">
        <v>99.8</v>
      </c>
      <c r="AC75" s="44">
        <v>107.5</v>
      </c>
      <c r="AD75" s="44">
        <v>114.8</v>
      </c>
      <c r="AE75" s="33">
        <v>136.90714155914955</v>
      </c>
      <c r="AF75" s="43">
        <v>135</v>
      </c>
      <c r="AG75" s="57">
        <v>146.30000000000001</v>
      </c>
      <c r="AH75" s="65">
        <v>152.6</v>
      </c>
      <c r="AI75" s="66">
        <v>148.5</v>
      </c>
      <c r="AJ75" s="66">
        <v>140.69999999999999</v>
      </c>
    </row>
    <row r="76" spans="1:36" x14ac:dyDescent="0.2">
      <c r="A76" s="16">
        <v>417082138</v>
      </c>
      <c r="B76" s="18" t="s">
        <v>77</v>
      </c>
      <c r="C76" s="1">
        <v>102</v>
      </c>
      <c r="D76" s="1">
        <v>101.6</v>
      </c>
      <c r="E76" s="1">
        <v>101.8</v>
      </c>
      <c r="F76" s="1">
        <v>101.4</v>
      </c>
      <c r="G76" s="1">
        <v>101.5</v>
      </c>
      <c r="H76" s="1">
        <v>101.9</v>
      </c>
      <c r="I76" s="3">
        <v>86.813275118527841</v>
      </c>
      <c r="J76" s="1">
        <v>100.9</v>
      </c>
      <c r="K76" s="3">
        <v>100.8</v>
      </c>
      <c r="L76" s="3">
        <v>100.3</v>
      </c>
      <c r="M76" s="3">
        <v>100.8</v>
      </c>
      <c r="N76" s="3">
        <v>104.8</v>
      </c>
      <c r="O76" s="3">
        <v>101.3</v>
      </c>
      <c r="P76" s="31">
        <v>101.3</v>
      </c>
      <c r="Q76" s="3">
        <v>84.768907563025209</v>
      </c>
      <c r="R76" s="1">
        <v>57.6</v>
      </c>
      <c r="S76" s="1">
        <v>30.8</v>
      </c>
      <c r="T76" s="33">
        <f>грузооборот!U76/грузооборот!H76*100</f>
        <v>24.09750077136686</v>
      </c>
      <c r="U76" s="58">
        <v>98.6</v>
      </c>
      <c r="V76" s="3">
        <v>58.6</v>
      </c>
      <c r="W76" s="3">
        <v>57</v>
      </c>
      <c r="X76" s="3">
        <v>114.6</v>
      </c>
      <c r="Y76" s="40">
        <v>60</v>
      </c>
      <c r="Z76" s="3">
        <v>59.5</v>
      </c>
      <c r="AA76" s="31">
        <v>100</v>
      </c>
      <c r="AB76" s="27">
        <v>99.8</v>
      </c>
      <c r="AC76" s="44">
        <v>102.6</v>
      </c>
      <c r="AD76" s="44">
        <v>106.6</v>
      </c>
      <c r="AE76" s="33">
        <v>127.74821544451653</v>
      </c>
      <c r="AF76" s="43">
        <v>120.4</v>
      </c>
      <c r="AG76" s="57">
        <v>130.30000000000001</v>
      </c>
      <c r="AH76" s="65">
        <v>134.9</v>
      </c>
      <c r="AI76" s="66">
        <v>133</v>
      </c>
      <c r="AJ76" s="66">
        <v>131.1</v>
      </c>
    </row>
    <row r="77" spans="1:36" x14ac:dyDescent="0.2">
      <c r="A77" s="16">
        <v>417082170</v>
      </c>
      <c r="B77" s="18" t="s">
        <v>78</v>
      </c>
      <c r="C77" s="3">
        <v>135</v>
      </c>
      <c r="D77" s="1">
        <v>115.4</v>
      </c>
      <c r="E77" s="1">
        <v>101.8</v>
      </c>
      <c r="F77" s="1">
        <v>103.3</v>
      </c>
      <c r="G77" s="1">
        <v>106</v>
      </c>
      <c r="H77" s="1">
        <v>108</v>
      </c>
      <c r="I77" s="3">
        <v>101</v>
      </c>
      <c r="J77" s="1">
        <v>100.1</v>
      </c>
      <c r="K77" s="3">
        <v>106.4</v>
      </c>
      <c r="L77" s="3">
        <v>104.9</v>
      </c>
      <c r="M77" s="3">
        <v>100.5</v>
      </c>
      <c r="N77" s="3">
        <v>100.1</v>
      </c>
      <c r="O77" s="3">
        <v>104.2</v>
      </c>
      <c r="P77" s="28">
        <v>100.1</v>
      </c>
      <c r="Q77" s="3">
        <v>81.986963009502873</v>
      </c>
      <c r="R77" s="1">
        <v>51.2</v>
      </c>
      <c r="S77" s="1">
        <v>50.9</v>
      </c>
      <c r="T77" s="33">
        <f>грузооборот!U77/грузооборот!H77*100</f>
        <v>48.709392143044674</v>
      </c>
      <c r="U77" s="58">
        <v>38.9</v>
      </c>
      <c r="V77" s="3">
        <v>65.3</v>
      </c>
      <c r="W77" s="3">
        <v>70.5</v>
      </c>
      <c r="X77" s="3">
        <v>77.5</v>
      </c>
      <c r="Y77" s="40">
        <v>85.7</v>
      </c>
      <c r="Z77" s="3">
        <v>85</v>
      </c>
      <c r="AA77" s="31">
        <v>104.7</v>
      </c>
      <c r="AB77" s="27">
        <v>139.4</v>
      </c>
      <c r="AC77" s="44">
        <v>166.5</v>
      </c>
      <c r="AD77" s="44">
        <v>191.7</v>
      </c>
      <c r="AE77" s="33">
        <v>205.2773393281357</v>
      </c>
      <c r="AF77" s="43">
        <v>220.8</v>
      </c>
      <c r="AG77" s="56">
        <v>242.3</v>
      </c>
      <c r="AH77" s="66">
        <v>59</v>
      </c>
      <c r="AI77" s="66">
        <v>58.5</v>
      </c>
      <c r="AJ77" s="66">
        <v>58.5</v>
      </c>
    </row>
    <row r="78" spans="1:36" s="15" customFormat="1" x14ac:dyDescent="0.2">
      <c r="A78" s="16">
        <v>417082190</v>
      </c>
      <c r="B78" s="18" t="s">
        <v>79</v>
      </c>
      <c r="C78" s="1">
        <v>100.1</v>
      </c>
      <c r="D78" s="1">
        <v>109</v>
      </c>
      <c r="E78" s="1">
        <v>119</v>
      </c>
      <c r="F78" s="1">
        <v>112</v>
      </c>
      <c r="G78" s="1">
        <v>116.4</v>
      </c>
      <c r="H78" s="1">
        <v>128.6</v>
      </c>
      <c r="I78" s="3">
        <v>104.06417629184001</v>
      </c>
      <c r="J78" s="1">
        <v>100.3</v>
      </c>
      <c r="K78" s="3">
        <v>110.1</v>
      </c>
      <c r="L78" s="3">
        <v>104.6</v>
      </c>
      <c r="M78" s="3">
        <v>100.8</v>
      </c>
      <c r="N78" s="3">
        <v>100.9</v>
      </c>
      <c r="O78" s="3">
        <v>102.1</v>
      </c>
      <c r="P78" s="28">
        <v>100.8</v>
      </c>
      <c r="Q78" s="3">
        <v>56.639523336643506</v>
      </c>
      <c r="R78" s="1">
        <v>76.3</v>
      </c>
      <c r="S78" s="1">
        <v>67.900000000000006</v>
      </c>
      <c r="T78" s="33">
        <f>грузооборот!U78/грузооборот!H78*100</f>
        <v>46.676397933977093</v>
      </c>
      <c r="U78" s="58">
        <v>53.5</v>
      </c>
      <c r="V78" s="3">
        <v>39.5</v>
      </c>
      <c r="W78" s="3">
        <v>48.2</v>
      </c>
      <c r="X78" s="3">
        <v>54.7</v>
      </c>
      <c r="Y78" s="40">
        <v>59.9</v>
      </c>
      <c r="Z78" s="3">
        <v>60.1</v>
      </c>
      <c r="AA78" s="31">
        <v>120</v>
      </c>
      <c r="AB78" s="27">
        <v>105.2</v>
      </c>
      <c r="AC78" s="44">
        <v>146.30000000000001</v>
      </c>
      <c r="AD78" s="44">
        <v>171.2</v>
      </c>
      <c r="AE78" s="33">
        <v>176.79804052549542</v>
      </c>
      <c r="AF78" s="43">
        <v>173.2</v>
      </c>
      <c r="AG78" s="56">
        <v>176.1</v>
      </c>
      <c r="AH78" s="65">
        <v>182.3</v>
      </c>
      <c r="AI78" s="66">
        <v>157.80000000000001</v>
      </c>
      <c r="AJ78" s="66">
        <v>144.6</v>
      </c>
    </row>
    <row r="79" spans="1:36" s="15" customFormat="1" x14ac:dyDescent="0.2">
      <c r="A79" s="16">
        <v>417082197</v>
      </c>
      <c r="B79" s="18" t="s">
        <v>80</v>
      </c>
      <c r="C79" s="1">
        <v>100.2</v>
      </c>
      <c r="D79" s="1">
        <v>108</v>
      </c>
      <c r="E79" s="1">
        <v>115</v>
      </c>
      <c r="F79" s="1">
        <v>110</v>
      </c>
      <c r="G79" s="1">
        <v>112</v>
      </c>
      <c r="H79" s="1">
        <v>115</v>
      </c>
      <c r="I79" s="3">
        <v>103.32142857142857</v>
      </c>
      <c r="J79" s="1">
        <v>100.3</v>
      </c>
      <c r="K79" s="3">
        <v>101.6</v>
      </c>
      <c r="L79" s="3">
        <v>101.6</v>
      </c>
      <c r="M79" s="3">
        <v>101.5</v>
      </c>
      <c r="N79" s="3">
        <v>104.6</v>
      </c>
      <c r="O79" s="3">
        <v>105</v>
      </c>
      <c r="P79" s="31">
        <v>112.2</v>
      </c>
      <c r="Q79" s="3">
        <v>73.756878439219591</v>
      </c>
      <c r="R79" s="1">
        <v>61.4</v>
      </c>
      <c r="S79" s="1">
        <v>39.299999999999997</v>
      </c>
      <c r="T79" s="33">
        <f>грузооборот!U79/грузооборот!H79*100</f>
        <v>31.609147609147609</v>
      </c>
      <c r="U79" s="58">
        <v>113.7</v>
      </c>
      <c r="V79" s="3">
        <v>58</v>
      </c>
      <c r="W79" s="3">
        <v>56.5</v>
      </c>
      <c r="X79" s="3">
        <v>113.8</v>
      </c>
      <c r="Y79" s="40">
        <v>57.6</v>
      </c>
      <c r="Z79" s="3">
        <v>59</v>
      </c>
      <c r="AA79" s="31">
        <v>119.9</v>
      </c>
      <c r="AB79" s="27">
        <v>105.5</v>
      </c>
      <c r="AC79" s="44">
        <v>102.7</v>
      </c>
      <c r="AD79" s="44">
        <v>109.5</v>
      </c>
      <c r="AE79" s="33">
        <v>131.31582455672577</v>
      </c>
      <c r="AF79" s="43">
        <v>125</v>
      </c>
      <c r="AG79" s="56">
        <v>131.1</v>
      </c>
      <c r="AH79" s="65">
        <v>135.80000000000001</v>
      </c>
      <c r="AI79" s="66">
        <v>140.19999999999999</v>
      </c>
      <c r="AJ79" s="66">
        <v>138.1</v>
      </c>
    </row>
    <row r="80" spans="1:36" x14ac:dyDescent="0.2">
      <c r="A80" s="16">
        <v>417082220</v>
      </c>
      <c r="B80" s="18" t="s">
        <v>81</v>
      </c>
      <c r="C80" s="1">
        <v>116.1</v>
      </c>
      <c r="D80" s="1">
        <v>155.1</v>
      </c>
      <c r="E80" s="1">
        <v>100.9</v>
      </c>
      <c r="F80" s="1">
        <v>110</v>
      </c>
      <c r="G80" s="1">
        <v>107</v>
      </c>
      <c r="H80" s="1">
        <v>120.4</v>
      </c>
      <c r="I80" s="3">
        <v>100.65115614729798</v>
      </c>
      <c r="J80" s="1">
        <v>100.4</v>
      </c>
      <c r="K80" s="3">
        <v>105.1</v>
      </c>
      <c r="L80" s="3">
        <v>100</v>
      </c>
      <c r="M80" s="3">
        <v>100.1</v>
      </c>
      <c r="N80" s="3">
        <v>100.1</v>
      </c>
      <c r="O80" s="3">
        <v>106.2</v>
      </c>
      <c r="P80" s="28">
        <v>114.2</v>
      </c>
      <c r="Q80" s="3">
        <v>94.857045609258009</v>
      </c>
      <c r="R80" s="1">
        <v>65.8</v>
      </c>
      <c r="S80" s="1">
        <v>61.3</v>
      </c>
      <c r="T80" s="33">
        <f>грузооборот!U80/грузооборот!H80*100</f>
        <v>45.900327916111131</v>
      </c>
      <c r="U80" s="58">
        <v>50.2</v>
      </c>
      <c r="V80" s="3">
        <v>45.2</v>
      </c>
      <c r="W80" s="3">
        <v>54.2</v>
      </c>
      <c r="X80" s="3">
        <v>54.5</v>
      </c>
      <c r="Y80" s="40">
        <v>52.2</v>
      </c>
      <c r="Z80" s="3">
        <v>52.3</v>
      </c>
      <c r="AA80" s="31">
        <v>99.5</v>
      </c>
      <c r="AB80" s="27">
        <v>99.4</v>
      </c>
      <c r="AC80" s="44">
        <v>126.9</v>
      </c>
      <c r="AD80" s="44">
        <v>144.9</v>
      </c>
      <c r="AE80" s="33">
        <v>151.64608294930875</v>
      </c>
      <c r="AF80" s="43">
        <v>149.4</v>
      </c>
      <c r="AG80" s="56">
        <v>151.5</v>
      </c>
      <c r="AH80" s="65">
        <v>157.80000000000001</v>
      </c>
      <c r="AI80" s="66">
        <v>140.6</v>
      </c>
      <c r="AJ80" s="66">
        <v>137.4</v>
      </c>
    </row>
    <row r="81" spans="1:36" x14ac:dyDescent="0.2">
      <c r="A81" s="16">
        <v>417082227</v>
      </c>
      <c r="B81" s="19" t="s">
        <v>82</v>
      </c>
      <c r="C81" s="1">
        <v>100.1</v>
      </c>
      <c r="D81" s="1">
        <v>140</v>
      </c>
      <c r="E81" s="1">
        <v>140.30000000000001</v>
      </c>
      <c r="F81" s="1">
        <v>140.4</v>
      </c>
      <c r="G81" s="1">
        <v>136.9</v>
      </c>
      <c r="H81" s="1">
        <v>135.4</v>
      </c>
      <c r="I81" s="3">
        <v>139.7081895199247</v>
      </c>
      <c r="J81" s="1">
        <v>100.4</v>
      </c>
      <c r="K81" s="3">
        <v>101.4</v>
      </c>
      <c r="L81" s="3">
        <v>100.4</v>
      </c>
      <c r="M81" s="3">
        <v>102</v>
      </c>
      <c r="N81" s="3">
        <v>100.1</v>
      </c>
      <c r="O81" s="3">
        <v>109.4</v>
      </c>
      <c r="P81" s="28">
        <v>81</v>
      </c>
      <c r="Q81" s="3">
        <v>56.614466815809109</v>
      </c>
      <c r="R81" s="1">
        <v>75.2</v>
      </c>
      <c r="S81" s="1">
        <v>49.4</v>
      </c>
      <c r="T81" s="33">
        <f>грузооборот!U81/грузооборот!H81*100</f>
        <v>45.922021758226904</v>
      </c>
      <c r="U81" s="58">
        <v>52.6</v>
      </c>
      <c r="V81" s="3">
        <v>32.4</v>
      </c>
      <c r="W81" s="3">
        <v>47.4</v>
      </c>
      <c r="X81" s="3">
        <v>47.5</v>
      </c>
      <c r="Y81" s="40">
        <v>45.7</v>
      </c>
      <c r="Z81" s="3">
        <v>45.1</v>
      </c>
      <c r="AA81" s="31">
        <v>112.1</v>
      </c>
      <c r="AB81" s="27">
        <v>108.2</v>
      </c>
      <c r="AC81" s="43">
        <v>143</v>
      </c>
      <c r="AD81" s="43">
        <v>158.4</v>
      </c>
      <c r="AE81" s="33">
        <v>163.21584023214132</v>
      </c>
      <c r="AF81" s="43">
        <v>164.4</v>
      </c>
      <c r="AG81" s="56">
        <v>164.9</v>
      </c>
      <c r="AH81" s="65">
        <v>146.80000000000001</v>
      </c>
      <c r="AI81" s="66">
        <v>124</v>
      </c>
      <c r="AJ81" s="66">
        <v>116.5</v>
      </c>
    </row>
    <row r="82" spans="1:36" x14ac:dyDescent="0.2">
      <c r="A82" s="16">
        <v>417082060</v>
      </c>
      <c r="B82" s="18" t="s">
        <v>83</v>
      </c>
      <c r="C82" s="1">
        <v>124.3</v>
      </c>
      <c r="D82" s="1">
        <v>108.3</v>
      </c>
      <c r="E82" s="1">
        <v>118.3</v>
      </c>
      <c r="F82" s="1">
        <v>100.2</v>
      </c>
      <c r="G82" s="1">
        <v>100.3</v>
      </c>
      <c r="H82" s="1">
        <v>110.5</v>
      </c>
      <c r="I82" s="3">
        <v>108</v>
      </c>
      <c r="J82" s="1">
        <v>100.3</v>
      </c>
      <c r="K82" s="3">
        <v>104.1</v>
      </c>
      <c r="L82" s="3">
        <v>100.6</v>
      </c>
      <c r="M82" s="3">
        <v>100.3</v>
      </c>
      <c r="N82" s="3">
        <v>100.1</v>
      </c>
      <c r="O82" s="3">
        <v>104.2</v>
      </c>
      <c r="P82" s="28">
        <v>88.7</v>
      </c>
      <c r="Q82" s="3">
        <v>81.90372704552864</v>
      </c>
      <c r="R82" s="1">
        <v>68.900000000000006</v>
      </c>
      <c r="S82" s="1">
        <v>50.8</v>
      </c>
      <c r="T82" s="33">
        <f>грузооборот!U82/грузооборот!H82*100</f>
        <v>66.99655201212164</v>
      </c>
      <c r="U82" s="58">
        <v>45.5</v>
      </c>
      <c r="V82" s="3">
        <v>42.2</v>
      </c>
      <c r="W82" s="3">
        <v>51</v>
      </c>
      <c r="X82" s="3">
        <v>49.1</v>
      </c>
      <c r="Y82" s="40">
        <v>45.8</v>
      </c>
      <c r="Z82" s="3">
        <v>47</v>
      </c>
      <c r="AA82" s="31">
        <v>94.7</v>
      </c>
      <c r="AB82" s="27">
        <v>95.6</v>
      </c>
      <c r="AC82" s="44">
        <v>115.3</v>
      </c>
      <c r="AD82" s="44">
        <v>133.5</v>
      </c>
      <c r="AE82" s="33">
        <v>140.95417699889558</v>
      </c>
      <c r="AF82" s="43">
        <v>140.1</v>
      </c>
      <c r="AG82" s="56">
        <v>144.6</v>
      </c>
      <c r="AH82" s="65">
        <v>151.1</v>
      </c>
      <c r="AI82" s="66">
        <v>135.80000000000001</v>
      </c>
      <c r="AJ82" s="66">
        <v>134</v>
      </c>
    </row>
    <row r="83" spans="1:36" x14ac:dyDescent="0.2">
      <c r="A83" s="16">
        <v>417082067</v>
      </c>
      <c r="B83" s="19" t="s">
        <v>84</v>
      </c>
      <c r="C83" s="1">
        <v>100.5</v>
      </c>
      <c r="D83" s="1">
        <v>110.5</v>
      </c>
      <c r="E83" s="1">
        <v>110.8</v>
      </c>
      <c r="F83" s="1">
        <v>110.9</v>
      </c>
      <c r="G83" s="1">
        <v>137.4</v>
      </c>
      <c r="H83" s="1">
        <v>135.30000000000001</v>
      </c>
      <c r="I83" s="3">
        <v>135.96866293343632</v>
      </c>
      <c r="J83" s="1">
        <v>100.7</v>
      </c>
      <c r="K83" s="3">
        <v>104.7</v>
      </c>
      <c r="L83" s="3">
        <v>100.2</v>
      </c>
      <c r="M83" s="3">
        <v>101.1</v>
      </c>
      <c r="N83" s="3">
        <v>100.5</v>
      </c>
      <c r="O83" s="3">
        <v>105.5</v>
      </c>
      <c r="P83" s="28">
        <v>90</v>
      </c>
      <c r="Q83" s="3">
        <v>100.74021352313167</v>
      </c>
      <c r="R83" s="1">
        <v>78.7</v>
      </c>
      <c r="S83" s="1">
        <v>55.2</v>
      </c>
      <c r="T83" s="33">
        <f>грузооборот!U83/грузооборот!H83*100</f>
        <v>50.575560100841933</v>
      </c>
      <c r="U83" s="58">
        <v>58.4</v>
      </c>
      <c r="V83" s="3">
        <v>43.8</v>
      </c>
      <c r="W83" s="3">
        <v>58.8</v>
      </c>
      <c r="X83" s="3">
        <v>64.7</v>
      </c>
      <c r="Y83" s="40">
        <v>58.5</v>
      </c>
      <c r="Z83" s="3">
        <v>59.1</v>
      </c>
      <c r="AA83" s="31">
        <v>116.2</v>
      </c>
      <c r="AB83" s="27">
        <v>109.5</v>
      </c>
      <c r="AC83" s="44">
        <v>132.4</v>
      </c>
      <c r="AD83" s="44">
        <v>147.69999999999999</v>
      </c>
      <c r="AE83" s="33">
        <v>154.93790656416323</v>
      </c>
      <c r="AF83" s="43">
        <v>155.4</v>
      </c>
      <c r="AG83" s="57">
        <v>159.80000000000001</v>
      </c>
      <c r="AH83" s="65">
        <v>141.5</v>
      </c>
      <c r="AI83" s="66">
        <v>122.6</v>
      </c>
      <c r="AJ83" s="66">
        <v>117</v>
      </c>
    </row>
    <row r="84" spans="1:36" s="15" customFormat="1" x14ac:dyDescent="0.2">
      <c r="A84" s="16">
        <v>417082230</v>
      </c>
      <c r="B84" s="18" t="s">
        <v>85</v>
      </c>
      <c r="C84" s="1">
        <v>100.2</v>
      </c>
      <c r="D84" s="1">
        <v>119.4</v>
      </c>
      <c r="E84" s="1">
        <v>109.9</v>
      </c>
      <c r="F84" s="1">
        <v>104.1</v>
      </c>
      <c r="G84" s="1">
        <v>107.1</v>
      </c>
      <c r="H84" s="1">
        <v>134.69999999999999</v>
      </c>
      <c r="I84" s="3">
        <v>89.985490826482192</v>
      </c>
      <c r="J84" s="1">
        <v>105.8</v>
      </c>
      <c r="K84" s="3">
        <v>122.9</v>
      </c>
      <c r="L84" s="3">
        <v>105.2</v>
      </c>
      <c r="M84" s="3">
        <v>100.2</v>
      </c>
      <c r="N84" s="3">
        <v>100.9</v>
      </c>
      <c r="O84" s="3">
        <v>105.1</v>
      </c>
      <c r="P84" s="28">
        <v>95.3</v>
      </c>
      <c r="Q84" s="3">
        <v>63.642490372272142</v>
      </c>
      <c r="R84" s="1">
        <v>79.5</v>
      </c>
      <c r="S84" s="1">
        <v>68.8</v>
      </c>
      <c r="T84" s="33">
        <f>грузооборот!U84/грузооборот!H84*100</f>
        <v>46.98104412678682</v>
      </c>
      <c r="U84" s="58">
        <v>58.3</v>
      </c>
      <c r="V84" s="3">
        <v>57.7</v>
      </c>
      <c r="W84" s="3">
        <v>68.099999999999994</v>
      </c>
      <c r="X84" s="3">
        <v>96.3</v>
      </c>
      <c r="Y84" s="40">
        <v>115.3</v>
      </c>
      <c r="Z84" s="3">
        <v>121.6</v>
      </c>
      <c r="AA84" s="31">
        <v>116.6</v>
      </c>
      <c r="AB84" s="27">
        <v>107.2</v>
      </c>
      <c r="AC84" s="44">
        <v>148.1</v>
      </c>
      <c r="AD84" s="44">
        <v>166.2</v>
      </c>
      <c r="AE84" s="33">
        <v>171.8692660550459</v>
      </c>
      <c r="AF84" s="43">
        <v>169.6</v>
      </c>
      <c r="AG84" s="56">
        <v>172.8</v>
      </c>
      <c r="AH84" s="65">
        <v>169.8</v>
      </c>
      <c r="AI84" s="66">
        <v>144.4</v>
      </c>
      <c r="AJ84" s="66">
        <v>132.6</v>
      </c>
    </row>
    <row r="85" spans="1:36" x14ac:dyDescent="0.2">
      <c r="A85" s="16">
        <v>417084000</v>
      </c>
      <c r="B85" s="18" t="s">
        <v>86</v>
      </c>
      <c r="C85" s="1">
        <v>120.5</v>
      </c>
      <c r="D85" s="1">
        <v>103.4</v>
      </c>
      <c r="E85" s="1">
        <v>128.30000000000001</v>
      </c>
      <c r="F85" s="1">
        <v>102.1</v>
      </c>
      <c r="G85" s="1">
        <v>108.5</v>
      </c>
      <c r="H85" s="1">
        <v>107.7</v>
      </c>
      <c r="I85" s="3">
        <v>100.36449246420443</v>
      </c>
      <c r="J85" s="1">
        <v>101.5</v>
      </c>
      <c r="K85" s="3">
        <v>111</v>
      </c>
      <c r="L85" s="3">
        <v>112.6</v>
      </c>
      <c r="M85" s="3">
        <v>100.6</v>
      </c>
      <c r="N85" s="3">
        <v>100.2</v>
      </c>
      <c r="O85" s="3">
        <v>106.2</v>
      </c>
      <c r="P85" s="28">
        <v>100.3</v>
      </c>
      <c r="Q85" s="3">
        <v>83.591160220994482</v>
      </c>
      <c r="R85" s="1">
        <v>60.5</v>
      </c>
      <c r="S85" s="1">
        <v>67.3</v>
      </c>
      <c r="T85" s="33">
        <f>грузооборот!U85/грузооборот!H85*100</f>
        <v>54.249718286442651</v>
      </c>
      <c r="U85" s="58">
        <v>51.8</v>
      </c>
      <c r="V85" s="3">
        <v>48.8</v>
      </c>
      <c r="W85" s="3">
        <v>57.8</v>
      </c>
      <c r="X85" s="3">
        <v>74.900000000000006</v>
      </c>
      <c r="Y85" s="40">
        <v>85.9</v>
      </c>
      <c r="Z85" s="3">
        <v>91.8</v>
      </c>
      <c r="AA85" s="31">
        <v>76.8</v>
      </c>
      <c r="AB85" s="27">
        <v>80.8</v>
      </c>
      <c r="AC85" s="44">
        <v>106.4</v>
      </c>
      <c r="AD85" s="44">
        <v>125.4</v>
      </c>
      <c r="AE85" s="33">
        <v>135.04551860739724</v>
      </c>
      <c r="AF85" s="43">
        <v>136.5</v>
      </c>
      <c r="AG85" s="56">
        <v>141.9</v>
      </c>
      <c r="AH85" s="66">
        <v>146</v>
      </c>
      <c r="AI85" s="66">
        <v>132</v>
      </c>
      <c r="AJ85" s="66">
        <v>124.5</v>
      </c>
    </row>
    <row r="86" spans="1:36" s="27" customFormat="1" x14ac:dyDescent="0.2">
      <c r="A86" s="16"/>
      <c r="B86" s="18"/>
      <c r="I86" s="3"/>
      <c r="K86" s="3"/>
      <c r="L86" s="3"/>
      <c r="M86" s="3"/>
      <c r="N86" s="3"/>
      <c r="O86" s="3"/>
      <c r="P86" s="28"/>
      <c r="Q86" s="3"/>
      <c r="U86" s="58"/>
      <c r="W86" s="3"/>
      <c r="X86" s="3"/>
      <c r="Y86" s="3"/>
      <c r="Z86" s="3"/>
      <c r="AA86" s="40"/>
      <c r="AF86" s="43"/>
      <c r="AH86" s="59"/>
      <c r="AI86" s="68"/>
      <c r="AJ86" s="68"/>
    </row>
    <row r="87" spans="1:36" x14ac:dyDescent="0.2">
      <c r="A87" s="16">
        <v>417110000</v>
      </c>
      <c r="B87" s="17" t="s">
        <v>87</v>
      </c>
      <c r="C87" s="2">
        <v>135.54759389271354</v>
      </c>
      <c r="D87" s="2">
        <v>136.00818277774806</v>
      </c>
      <c r="E87" s="2">
        <v>151.15117049828061</v>
      </c>
      <c r="F87" s="2">
        <v>158.56007187363485</v>
      </c>
      <c r="G87" s="2">
        <v>166.16157136306575</v>
      </c>
      <c r="H87" s="2">
        <v>152.67077137212382</v>
      </c>
      <c r="I87" s="15">
        <v>158.6</v>
      </c>
      <c r="J87" s="2">
        <v>158</v>
      </c>
      <c r="K87" s="2">
        <v>157.1</v>
      </c>
      <c r="L87" s="2">
        <v>158.69999999999999</v>
      </c>
      <c r="M87" s="2">
        <v>150</v>
      </c>
      <c r="N87" s="2">
        <v>134.69999999999999</v>
      </c>
      <c r="O87" s="2">
        <v>101.3</v>
      </c>
      <c r="P87" s="2">
        <v>113.1</v>
      </c>
      <c r="Q87" s="2">
        <v>112.2</v>
      </c>
      <c r="R87" s="2">
        <v>86.5</v>
      </c>
      <c r="S87" s="2">
        <v>69.900000000000006</v>
      </c>
      <c r="T87" s="2">
        <v>63</v>
      </c>
      <c r="U87" s="61">
        <v>94.7</v>
      </c>
      <c r="V87" s="2">
        <v>64.5</v>
      </c>
      <c r="W87" s="2">
        <v>67.2</v>
      </c>
      <c r="X87" s="2">
        <v>69.599999999999994</v>
      </c>
      <c r="Y87" s="2">
        <v>71.8</v>
      </c>
      <c r="Z87" s="2">
        <v>76.900000000000006</v>
      </c>
      <c r="AA87" s="2">
        <v>105.4</v>
      </c>
      <c r="AB87" s="15">
        <v>95.2</v>
      </c>
      <c r="AC87" s="15">
        <v>73.900000000000006</v>
      </c>
      <c r="AD87" s="2">
        <v>104</v>
      </c>
      <c r="AE87" s="2">
        <v>114.7</v>
      </c>
      <c r="AF87" s="2">
        <v>126.2</v>
      </c>
      <c r="AG87" s="2">
        <v>130</v>
      </c>
      <c r="AH87" s="60">
        <v>120.8</v>
      </c>
      <c r="AI87" s="60">
        <v>107.6</v>
      </c>
      <c r="AJ87" s="60">
        <v>102.8</v>
      </c>
    </row>
    <row r="88" spans="1:36" x14ac:dyDescent="0.2">
      <c r="A88" s="16">
        <v>417210000</v>
      </c>
      <c r="B88" s="17" t="s">
        <v>88</v>
      </c>
      <c r="C88" s="2">
        <v>104.4776119402985</v>
      </c>
      <c r="D88" s="2">
        <v>104.4776119402985</v>
      </c>
      <c r="E88" s="2">
        <v>104.35212660731949</v>
      </c>
      <c r="F88" s="2">
        <v>104.1819515774028</v>
      </c>
      <c r="G88" s="2">
        <v>104.08163265306123</v>
      </c>
      <c r="H88" s="2">
        <v>104.05797101449275</v>
      </c>
      <c r="I88" s="15">
        <v>104.1</v>
      </c>
      <c r="J88" s="2">
        <v>104</v>
      </c>
      <c r="K88" s="2">
        <v>104.3</v>
      </c>
      <c r="L88" s="2">
        <v>104.8</v>
      </c>
      <c r="M88" s="2">
        <v>105</v>
      </c>
      <c r="N88" s="2">
        <v>104.6</v>
      </c>
      <c r="O88" s="2">
        <v>102.9</v>
      </c>
      <c r="P88" s="2">
        <v>102.9</v>
      </c>
      <c r="Q88" s="2">
        <v>98.6</v>
      </c>
      <c r="R88" s="2">
        <v>86.1</v>
      </c>
      <c r="S88" s="2">
        <v>80.7</v>
      </c>
      <c r="T88" s="2">
        <v>80.400000000000006</v>
      </c>
      <c r="U88" s="61">
        <v>82.2</v>
      </c>
      <c r="V88" s="2">
        <v>84.2</v>
      </c>
      <c r="W88" s="2">
        <v>85.2</v>
      </c>
      <c r="X88" s="2">
        <v>86.4</v>
      </c>
      <c r="Y88" s="2">
        <v>87.3</v>
      </c>
      <c r="Z88" s="2">
        <v>87.9</v>
      </c>
      <c r="AA88" s="2">
        <v>97.2</v>
      </c>
      <c r="AB88" s="15">
        <v>95.8</v>
      </c>
      <c r="AC88" s="15">
        <v>96.2</v>
      </c>
      <c r="AD88" s="15">
        <v>105.5</v>
      </c>
      <c r="AE88" s="15">
        <v>105.7</v>
      </c>
      <c r="AF88" s="2">
        <v>105.3</v>
      </c>
      <c r="AG88" s="2">
        <v>105</v>
      </c>
      <c r="AH88" s="60">
        <v>104.4</v>
      </c>
      <c r="AI88" s="60">
        <v>104.3</v>
      </c>
      <c r="AJ88" s="60">
        <v>104.3</v>
      </c>
    </row>
    <row r="89" spans="1:36" x14ac:dyDescent="0.2">
      <c r="A89" s="22"/>
      <c r="B89" s="22"/>
    </row>
    <row r="90" spans="1:36" x14ac:dyDescent="0.2">
      <c r="A90" s="22"/>
      <c r="B90" s="22"/>
    </row>
    <row r="91" spans="1:36" x14ac:dyDescent="0.2">
      <c r="A91" s="22"/>
      <c r="B91" s="22"/>
    </row>
    <row r="92" spans="1:36" x14ac:dyDescent="0.2">
      <c r="A92" s="22"/>
      <c r="B92" s="22"/>
    </row>
    <row r="93" spans="1:36" x14ac:dyDescent="0.2">
      <c r="A93" s="22"/>
      <c r="B93" s="22"/>
    </row>
    <row r="94" spans="1:36" x14ac:dyDescent="0.2">
      <c r="A94" s="22"/>
      <c r="B94" s="22"/>
    </row>
    <row r="95" spans="1:36" x14ac:dyDescent="0.2">
      <c r="A95" s="22"/>
      <c r="B95" s="22"/>
    </row>
    <row r="96" spans="1:36" x14ac:dyDescent="0.2">
      <c r="A96" s="22"/>
      <c r="B96" s="22"/>
    </row>
    <row r="97" spans="1:2" x14ac:dyDescent="0.2">
      <c r="A97" s="22"/>
      <c r="B97" s="22"/>
    </row>
    <row r="98" spans="1:2" x14ac:dyDescent="0.2">
      <c r="A98" s="22"/>
      <c r="B98" s="22"/>
    </row>
    <row r="99" spans="1:2" x14ac:dyDescent="0.2">
      <c r="A99" s="22"/>
      <c r="B99" s="22"/>
    </row>
    <row r="100" spans="1:2" x14ac:dyDescent="0.2">
      <c r="A100" s="22"/>
      <c r="B100" s="22"/>
    </row>
    <row r="101" spans="1:2" x14ac:dyDescent="0.2">
      <c r="A101" s="22"/>
      <c r="B101" s="22"/>
    </row>
    <row r="102" spans="1:2" x14ac:dyDescent="0.2">
      <c r="A102" s="22"/>
      <c r="B102" s="22"/>
    </row>
    <row r="103" spans="1:2" x14ac:dyDescent="0.2">
      <c r="A103" s="22"/>
      <c r="B103" s="22"/>
    </row>
    <row r="104" spans="1:2" x14ac:dyDescent="0.2">
      <c r="A104" s="22"/>
      <c r="B104" s="22"/>
    </row>
    <row r="105" spans="1:2" x14ac:dyDescent="0.2">
      <c r="A105" s="22"/>
      <c r="B105" s="22"/>
    </row>
    <row r="106" spans="1:2" x14ac:dyDescent="0.2">
      <c r="A106" s="22"/>
      <c r="B106" s="22"/>
    </row>
    <row r="107" spans="1:2" x14ac:dyDescent="0.2">
      <c r="A107" s="22"/>
      <c r="B107" s="22"/>
    </row>
    <row r="108" spans="1:2" x14ac:dyDescent="0.2">
      <c r="A108" s="22"/>
      <c r="B108" s="22"/>
    </row>
    <row r="109" spans="1:2" x14ac:dyDescent="0.2">
      <c r="A109" s="22"/>
      <c r="B109" s="22"/>
    </row>
    <row r="110" spans="1:2" x14ac:dyDescent="0.2">
      <c r="A110" s="22"/>
      <c r="B110" s="22"/>
    </row>
    <row r="111" spans="1:2" x14ac:dyDescent="0.2">
      <c r="A111" s="22"/>
      <c r="B111" s="22"/>
    </row>
    <row r="112" spans="1:2" x14ac:dyDescent="0.2">
      <c r="A112" s="22"/>
      <c r="B112" s="22"/>
    </row>
    <row r="113" spans="1:2" x14ac:dyDescent="0.2">
      <c r="A113" s="22"/>
      <c r="B113" s="22"/>
    </row>
    <row r="114" spans="1:2" x14ac:dyDescent="0.2">
      <c r="A114" s="22"/>
      <c r="B114" s="22"/>
    </row>
    <row r="115" spans="1:2" x14ac:dyDescent="0.2">
      <c r="A115" s="22"/>
      <c r="B115" s="22"/>
    </row>
    <row r="116" spans="1:2" x14ac:dyDescent="0.2">
      <c r="A116" s="22"/>
      <c r="B116" s="22"/>
    </row>
    <row r="117" spans="1:2" x14ac:dyDescent="0.2">
      <c r="A117" s="22"/>
      <c r="B117" s="22"/>
    </row>
    <row r="118" spans="1:2" x14ac:dyDescent="0.2">
      <c r="A118" s="22"/>
      <c r="B118" s="22"/>
    </row>
    <row r="119" spans="1:2" x14ac:dyDescent="0.2">
      <c r="A119" s="22"/>
      <c r="B119" s="22"/>
    </row>
    <row r="120" spans="1:2" x14ac:dyDescent="0.2">
      <c r="A120" s="22"/>
      <c r="B120" s="22"/>
    </row>
    <row r="121" spans="1:2" x14ac:dyDescent="0.2">
      <c r="A121" s="22"/>
      <c r="B121" s="22"/>
    </row>
    <row r="122" spans="1:2" x14ac:dyDescent="0.2">
      <c r="A122" s="22"/>
      <c r="B122" s="22"/>
    </row>
    <row r="123" spans="1:2" x14ac:dyDescent="0.2">
      <c r="A123" s="22"/>
      <c r="B123" s="22"/>
    </row>
    <row r="124" spans="1:2" x14ac:dyDescent="0.2">
      <c r="A124" s="22"/>
      <c r="B124" s="22"/>
    </row>
    <row r="125" spans="1:2" x14ac:dyDescent="0.2">
      <c r="A125" s="22"/>
      <c r="B125" s="22"/>
    </row>
    <row r="126" spans="1:2" x14ac:dyDescent="0.2">
      <c r="A126" s="22"/>
      <c r="B126" s="22"/>
    </row>
    <row r="127" spans="1:2" x14ac:dyDescent="0.2">
      <c r="A127" s="22"/>
      <c r="B127" s="22"/>
    </row>
    <row r="128" spans="1:2" x14ac:dyDescent="0.2">
      <c r="A128" s="22"/>
      <c r="B128" s="22"/>
    </row>
    <row r="129" spans="1:2" x14ac:dyDescent="0.2">
      <c r="A129" s="22"/>
      <c r="B129" s="22"/>
    </row>
    <row r="130" spans="1:2" x14ac:dyDescent="0.2">
      <c r="A130" s="22"/>
      <c r="B130" s="22"/>
    </row>
    <row r="131" spans="1:2" x14ac:dyDescent="0.2">
      <c r="A131" s="22"/>
      <c r="B131" s="22"/>
    </row>
    <row r="132" spans="1:2" x14ac:dyDescent="0.2">
      <c r="A132" s="22"/>
      <c r="B132" s="22"/>
    </row>
    <row r="133" spans="1:2" x14ac:dyDescent="0.2">
      <c r="A133" s="22"/>
      <c r="B133" s="22"/>
    </row>
    <row r="134" spans="1:2" x14ac:dyDescent="0.2">
      <c r="A134" s="22"/>
      <c r="B134" s="22"/>
    </row>
    <row r="135" spans="1:2" x14ac:dyDescent="0.2">
      <c r="A135" s="22"/>
      <c r="B135" s="22"/>
    </row>
    <row r="136" spans="1:2" x14ac:dyDescent="0.2">
      <c r="A136" s="22"/>
      <c r="B136" s="22"/>
    </row>
    <row r="137" spans="1:2" x14ac:dyDescent="0.2">
      <c r="A137" s="22"/>
      <c r="B137" s="22"/>
    </row>
    <row r="138" spans="1:2" x14ac:dyDescent="0.2">
      <c r="A138" s="22"/>
      <c r="B138" s="22"/>
    </row>
    <row r="139" spans="1:2" x14ac:dyDescent="0.2">
      <c r="A139" s="22"/>
      <c r="B139" s="22"/>
    </row>
    <row r="140" spans="1:2" x14ac:dyDescent="0.2">
      <c r="A140" s="22"/>
      <c r="B140" s="22"/>
    </row>
    <row r="141" spans="1:2" x14ac:dyDescent="0.2">
      <c r="A141" s="22"/>
      <c r="B141" s="22"/>
    </row>
    <row r="142" spans="1:2" x14ac:dyDescent="0.2">
      <c r="A142" s="22"/>
      <c r="B142" s="22"/>
    </row>
    <row r="143" spans="1:2" x14ac:dyDescent="0.2">
      <c r="A143" s="22"/>
      <c r="B143" s="22"/>
    </row>
    <row r="144" spans="1:2" x14ac:dyDescent="0.2">
      <c r="A144" s="22"/>
      <c r="B144" s="22"/>
    </row>
    <row r="145" spans="1:2" x14ac:dyDescent="0.2">
      <c r="A145" s="22"/>
      <c r="B145" s="22"/>
    </row>
    <row r="146" spans="1:2" x14ac:dyDescent="0.2">
      <c r="A146" s="22"/>
      <c r="B146" s="22"/>
    </row>
    <row r="147" spans="1:2" x14ac:dyDescent="0.2">
      <c r="A147" s="22"/>
      <c r="B147" s="22"/>
    </row>
    <row r="148" spans="1:2" x14ac:dyDescent="0.2">
      <c r="A148" s="22"/>
      <c r="B148" s="22"/>
    </row>
    <row r="149" spans="1:2" x14ac:dyDescent="0.2">
      <c r="A149" s="22"/>
      <c r="B149" s="22"/>
    </row>
    <row r="150" spans="1:2" x14ac:dyDescent="0.2">
      <c r="A150" s="22"/>
      <c r="B150" s="22"/>
    </row>
    <row r="151" spans="1:2" x14ac:dyDescent="0.2">
      <c r="A151" s="22"/>
      <c r="B151" s="22"/>
    </row>
    <row r="152" spans="1:2" x14ac:dyDescent="0.2">
      <c r="A152" s="22"/>
      <c r="B152" s="22"/>
    </row>
    <row r="153" spans="1:2" x14ac:dyDescent="0.2">
      <c r="A153" s="22"/>
      <c r="B153" s="22"/>
    </row>
    <row r="154" spans="1:2" x14ac:dyDescent="0.2">
      <c r="A154" s="22"/>
      <c r="B154" s="22"/>
    </row>
    <row r="155" spans="1:2" x14ac:dyDescent="0.2">
      <c r="A155" s="22"/>
      <c r="B155" s="22"/>
    </row>
    <row r="156" spans="1:2" x14ac:dyDescent="0.2">
      <c r="A156" s="22"/>
      <c r="B156" s="22"/>
    </row>
    <row r="157" spans="1:2" x14ac:dyDescent="0.2">
      <c r="A157" s="22"/>
      <c r="B157" s="22"/>
    </row>
    <row r="158" spans="1:2" x14ac:dyDescent="0.2">
      <c r="A158" s="22"/>
      <c r="B158" s="22"/>
    </row>
    <row r="159" spans="1:2" x14ac:dyDescent="0.2">
      <c r="A159" s="22"/>
      <c r="B159" s="22"/>
    </row>
    <row r="160" spans="1:2" x14ac:dyDescent="0.2">
      <c r="A160" s="22"/>
      <c r="B160" s="22"/>
    </row>
    <row r="161" spans="1:2" x14ac:dyDescent="0.2">
      <c r="A161" s="22"/>
      <c r="B161" s="22"/>
    </row>
    <row r="162" spans="1:2" x14ac:dyDescent="0.2">
      <c r="A162" s="22"/>
      <c r="B162" s="22"/>
    </row>
    <row r="163" spans="1:2" x14ac:dyDescent="0.2">
      <c r="A163" s="22"/>
      <c r="B163" s="22"/>
    </row>
    <row r="164" spans="1:2" x14ac:dyDescent="0.2">
      <c r="A164" s="22"/>
      <c r="B164" s="22"/>
    </row>
    <row r="165" spans="1:2" x14ac:dyDescent="0.2">
      <c r="A165" s="22"/>
      <c r="B165" s="22"/>
    </row>
    <row r="166" spans="1:2" x14ac:dyDescent="0.2">
      <c r="A166" s="22"/>
      <c r="B166" s="22"/>
    </row>
    <row r="167" spans="1:2" x14ac:dyDescent="0.2">
      <c r="A167" s="22"/>
      <c r="B167" s="22"/>
    </row>
    <row r="168" spans="1:2" x14ac:dyDescent="0.2">
      <c r="A168" s="22"/>
      <c r="B168" s="22"/>
    </row>
    <row r="169" spans="1:2" x14ac:dyDescent="0.2">
      <c r="A169" s="22"/>
      <c r="B169" s="22"/>
    </row>
    <row r="170" spans="1:2" x14ac:dyDescent="0.2">
      <c r="A170" s="22"/>
      <c r="B170" s="22"/>
    </row>
    <row r="171" spans="1:2" x14ac:dyDescent="0.2">
      <c r="A171" s="22"/>
      <c r="B171" s="22"/>
    </row>
    <row r="172" spans="1:2" x14ac:dyDescent="0.2">
      <c r="A172" s="22"/>
      <c r="B172" s="22"/>
    </row>
    <row r="173" spans="1:2" x14ac:dyDescent="0.2">
      <c r="A173" s="22"/>
      <c r="B173" s="22"/>
    </row>
    <row r="174" spans="1:2" x14ac:dyDescent="0.2">
      <c r="A174" s="22"/>
      <c r="B174" s="22"/>
    </row>
    <row r="175" spans="1:2" x14ac:dyDescent="0.2">
      <c r="A175" s="22"/>
      <c r="B175" s="22"/>
    </row>
    <row r="176" spans="1:2" x14ac:dyDescent="0.2">
      <c r="A176" s="22"/>
      <c r="B176" s="22"/>
    </row>
    <row r="177" spans="1:2" x14ac:dyDescent="0.2">
      <c r="A177" s="22"/>
      <c r="B177" s="22"/>
    </row>
    <row r="178" spans="1:2" x14ac:dyDescent="0.2">
      <c r="A178" s="22"/>
      <c r="B178" s="22"/>
    </row>
    <row r="179" spans="1:2" x14ac:dyDescent="0.2">
      <c r="A179" s="22"/>
      <c r="B179" s="22"/>
    </row>
    <row r="180" spans="1:2" x14ac:dyDescent="0.2">
      <c r="A180" s="22"/>
      <c r="B180" s="22"/>
    </row>
    <row r="181" spans="1:2" x14ac:dyDescent="0.2">
      <c r="A181" s="22"/>
      <c r="B181" s="22"/>
    </row>
    <row r="182" spans="1:2" x14ac:dyDescent="0.2">
      <c r="A182" s="22"/>
      <c r="B182" s="22"/>
    </row>
    <row r="183" spans="1:2" x14ac:dyDescent="0.2">
      <c r="A183" s="22"/>
      <c r="B183" s="22"/>
    </row>
    <row r="184" spans="1:2" x14ac:dyDescent="0.2">
      <c r="A184" s="22"/>
      <c r="B184" s="22"/>
    </row>
    <row r="185" spans="1:2" x14ac:dyDescent="0.2">
      <c r="A185" s="22"/>
      <c r="B185" s="22"/>
    </row>
    <row r="186" spans="1:2" x14ac:dyDescent="0.2">
      <c r="A186" s="22"/>
      <c r="B186" s="22"/>
    </row>
    <row r="187" spans="1:2" x14ac:dyDescent="0.2">
      <c r="A187" s="22"/>
      <c r="B187" s="22"/>
    </row>
    <row r="188" spans="1:2" x14ac:dyDescent="0.2">
      <c r="A188" s="22"/>
      <c r="B188" s="22"/>
    </row>
    <row r="189" spans="1:2" x14ac:dyDescent="0.2">
      <c r="A189" s="22"/>
      <c r="B189" s="22"/>
    </row>
    <row r="190" spans="1:2" x14ac:dyDescent="0.2">
      <c r="A190" s="22"/>
      <c r="B190" s="22"/>
    </row>
    <row r="191" spans="1:2" x14ac:dyDescent="0.2">
      <c r="A191" s="22"/>
      <c r="B191" s="22"/>
    </row>
    <row r="192" spans="1:2" x14ac:dyDescent="0.2">
      <c r="A192" s="22"/>
      <c r="B192" s="22"/>
    </row>
    <row r="193" spans="1:2" x14ac:dyDescent="0.2">
      <c r="A193" s="22"/>
      <c r="B193" s="22"/>
    </row>
    <row r="194" spans="1:2" x14ac:dyDescent="0.2">
      <c r="A194" s="22"/>
      <c r="B194" s="22"/>
    </row>
    <row r="195" spans="1:2" x14ac:dyDescent="0.2">
      <c r="A195" s="22"/>
      <c r="B195" s="22"/>
    </row>
    <row r="196" spans="1:2" x14ac:dyDescent="0.2">
      <c r="A196" s="22"/>
      <c r="B196" s="22"/>
    </row>
    <row r="197" spans="1:2" x14ac:dyDescent="0.2">
      <c r="A197" s="22"/>
      <c r="B197" s="22"/>
    </row>
    <row r="198" spans="1:2" x14ac:dyDescent="0.2">
      <c r="A198" s="22"/>
      <c r="B198" s="22"/>
    </row>
    <row r="199" spans="1:2" x14ac:dyDescent="0.2">
      <c r="A199" s="22"/>
      <c r="B199" s="22"/>
    </row>
    <row r="200" spans="1:2" x14ac:dyDescent="0.2">
      <c r="A200" s="22"/>
      <c r="B200" s="22"/>
    </row>
    <row r="201" spans="1:2" x14ac:dyDescent="0.2">
      <c r="A201" s="22"/>
      <c r="B201" s="22"/>
    </row>
    <row r="202" spans="1:2" x14ac:dyDescent="0.2">
      <c r="A202" s="22"/>
      <c r="B202" s="22"/>
    </row>
    <row r="203" spans="1:2" x14ac:dyDescent="0.2">
      <c r="A203" s="22"/>
      <c r="B203" s="22"/>
    </row>
    <row r="204" spans="1:2" x14ac:dyDescent="0.2">
      <c r="A204" s="22"/>
      <c r="B204" s="22"/>
    </row>
    <row r="205" spans="1:2" x14ac:dyDescent="0.2">
      <c r="A205" s="22"/>
      <c r="B205" s="22"/>
    </row>
    <row r="206" spans="1:2" x14ac:dyDescent="0.2">
      <c r="A206" s="22"/>
      <c r="B206" s="22"/>
    </row>
    <row r="207" spans="1:2" x14ac:dyDescent="0.2">
      <c r="A207" s="22"/>
      <c r="B207" s="22"/>
    </row>
    <row r="208" spans="1:2" x14ac:dyDescent="0.2">
      <c r="A208" s="22"/>
      <c r="B208" s="22"/>
    </row>
    <row r="209" spans="1:2" x14ac:dyDescent="0.2">
      <c r="A209" s="22"/>
      <c r="B209" s="22"/>
    </row>
    <row r="210" spans="1:2" x14ac:dyDescent="0.2">
      <c r="A210" s="22"/>
      <c r="B210" s="22"/>
    </row>
    <row r="211" spans="1:2" x14ac:dyDescent="0.2">
      <c r="A211" s="22"/>
      <c r="B211" s="22"/>
    </row>
    <row r="212" spans="1:2" x14ac:dyDescent="0.2">
      <c r="A212" s="22"/>
      <c r="B212" s="22"/>
    </row>
    <row r="213" spans="1:2" x14ac:dyDescent="0.2">
      <c r="A213" s="22"/>
      <c r="B213" s="22"/>
    </row>
    <row r="214" spans="1:2" x14ac:dyDescent="0.2">
      <c r="A214" s="22"/>
      <c r="B214" s="22"/>
    </row>
    <row r="215" spans="1:2" x14ac:dyDescent="0.2">
      <c r="A215" s="22"/>
      <c r="B215" s="22"/>
    </row>
    <row r="216" spans="1:2" x14ac:dyDescent="0.2">
      <c r="A216" s="22"/>
      <c r="B216" s="22"/>
    </row>
    <row r="217" spans="1:2" x14ac:dyDescent="0.2">
      <c r="A217" s="22"/>
      <c r="B217" s="22"/>
    </row>
    <row r="218" spans="1:2" x14ac:dyDescent="0.2">
      <c r="A218" s="22"/>
      <c r="B218" s="22"/>
    </row>
    <row r="219" spans="1:2" x14ac:dyDescent="0.2">
      <c r="A219" s="22"/>
      <c r="B219" s="22"/>
    </row>
    <row r="220" spans="1:2" x14ac:dyDescent="0.2">
      <c r="A220" s="22"/>
      <c r="B220" s="22"/>
    </row>
    <row r="221" spans="1:2" x14ac:dyDescent="0.2">
      <c r="A221" s="22"/>
      <c r="B221" s="22"/>
    </row>
    <row r="222" spans="1:2" x14ac:dyDescent="0.2">
      <c r="A222" s="22"/>
      <c r="B222" s="22"/>
    </row>
    <row r="223" spans="1:2" x14ac:dyDescent="0.2">
      <c r="A223" s="22"/>
      <c r="B223" s="22"/>
    </row>
    <row r="224" spans="1:2" x14ac:dyDescent="0.2">
      <c r="A224" s="22"/>
      <c r="B224" s="22"/>
    </row>
    <row r="225" spans="1:2" x14ac:dyDescent="0.2">
      <c r="A225" s="22"/>
      <c r="B225" s="22"/>
    </row>
    <row r="226" spans="1:2" x14ac:dyDescent="0.2">
      <c r="A226" s="22"/>
      <c r="B226" s="22"/>
    </row>
    <row r="227" spans="1:2" x14ac:dyDescent="0.2">
      <c r="A227" s="22"/>
      <c r="B227" s="22"/>
    </row>
    <row r="228" spans="1:2" x14ac:dyDescent="0.2">
      <c r="A228" s="22"/>
      <c r="B228" s="22"/>
    </row>
    <row r="229" spans="1:2" x14ac:dyDescent="0.2">
      <c r="A229" s="22"/>
      <c r="B229" s="22"/>
    </row>
    <row r="230" spans="1:2" x14ac:dyDescent="0.2">
      <c r="A230" s="22"/>
      <c r="B230" s="22"/>
    </row>
    <row r="231" spans="1:2" x14ac:dyDescent="0.2">
      <c r="A231" s="22"/>
      <c r="B231" s="22"/>
    </row>
    <row r="232" spans="1:2" x14ac:dyDescent="0.2">
      <c r="A232" s="22"/>
      <c r="B232" s="22"/>
    </row>
    <row r="233" spans="1:2" x14ac:dyDescent="0.2">
      <c r="A233" s="22"/>
      <c r="B233" s="22"/>
    </row>
    <row r="234" spans="1:2" x14ac:dyDescent="0.2">
      <c r="A234" s="22"/>
      <c r="B234" s="22"/>
    </row>
    <row r="235" spans="1:2" x14ac:dyDescent="0.2">
      <c r="A235" s="22"/>
      <c r="B235" s="22"/>
    </row>
    <row r="236" spans="1:2" x14ac:dyDescent="0.2">
      <c r="A236" s="22"/>
      <c r="B236" s="22"/>
    </row>
    <row r="237" spans="1:2" x14ac:dyDescent="0.2">
      <c r="A237" s="22"/>
      <c r="B237" s="22"/>
    </row>
    <row r="238" spans="1:2" x14ac:dyDescent="0.2">
      <c r="A238" s="22"/>
      <c r="B238" s="22"/>
    </row>
    <row r="239" spans="1:2" x14ac:dyDescent="0.2">
      <c r="A239" s="22"/>
      <c r="B239" s="22"/>
    </row>
    <row r="240" spans="1:2" x14ac:dyDescent="0.2">
      <c r="A240" s="22"/>
      <c r="B240" s="22"/>
    </row>
    <row r="241" spans="1:2" x14ac:dyDescent="0.2">
      <c r="A241" s="22"/>
      <c r="B241" s="22"/>
    </row>
    <row r="242" spans="1:2" x14ac:dyDescent="0.2">
      <c r="A242" s="22"/>
      <c r="B242" s="22"/>
    </row>
    <row r="243" spans="1:2" x14ac:dyDescent="0.2">
      <c r="A243" s="22"/>
      <c r="B243" s="22"/>
    </row>
    <row r="244" spans="1:2" x14ac:dyDescent="0.2">
      <c r="A244" s="22"/>
      <c r="B244" s="22"/>
    </row>
    <row r="245" spans="1:2" x14ac:dyDescent="0.2">
      <c r="A245" s="22"/>
      <c r="B245" s="22"/>
    </row>
    <row r="246" spans="1:2" x14ac:dyDescent="0.2">
      <c r="A246" s="22"/>
      <c r="B246" s="22"/>
    </row>
    <row r="247" spans="1:2" x14ac:dyDescent="0.2">
      <c r="A247" s="22"/>
      <c r="B247" s="22"/>
    </row>
    <row r="248" spans="1:2" x14ac:dyDescent="0.2">
      <c r="A248" s="22"/>
      <c r="B248" s="22"/>
    </row>
    <row r="249" spans="1:2" x14ac:dyDescent="0.2">
      <c r="A249" s="22"/>
      <c r="B249" s="22"/>
    </row>
    <row r="250" spans="1:2" x14ac:dyDescent="0.2">
      <c r="A250" s="22"/>
      <c r="B250" s="22"/>
    </row>
    <row r="251" spans="1:2" x14ac:dyDescent="0.2">
      <c r="A251" s="22"/>
      <c r="B251" s="22"/>
    </row>
    <row r="252" spans="1:2" x14ac:dyDescent="0.2">
      <c r="A252" s="22"/>
      <c r="B252" s="22"/>
    </row>
    <row r="253" spans="1:2" x14ac:dyDescent="0.2">
      <c r="A253" s="22"/>
      <c r="B253" s="22"/>
    </row>
    <row r="254" spans="1:2" x14ac:dyDescent="0.2">
      <c r="A254" s="22"/>
      <c r="B254" s="22"/>
    </row>
    <row r="255" spans="1:2" x14ac:dyDescent="0.2">
      <c r="A255" s="22"/>
      <c r="B255" s="22"/>
    </row>
    <row r="256" spans="1:2" x14ac:dyDescent="0.2">
      <c r="A256" s="22"/>
      <c r="B256" s="22"/>
    </row>
    <row r="257" spans="1:3" x14ac:dyDescent="0.2">
      <c r="A257" s="22"/>
      <c r="B257" s="22"/>
    </row>
    <row r="258" spans="1:3" x14ac:dyDescent="0.2">
      <c r="A258" s="22"/>
      <c r="B258" s="22"/>
    </row>
    <row r="259" spans="1:3" x14ac:dyDescent="0.2">
      <c r="A259" s="22"/>
      <c r="B259" s="22"/>
    </row>
    <row r="260" spans="1:3" x14ac:dyDescent="0.2">
      <c r="A260" s="22"/>
      <c r="B260" s="22"/>
    </row>
    <row r="261" spans="1:3" x14ac:dyDescent="0.2">
      <c r="A261" s="22"/>
      <c r="B261" s="22"/>
    </row>
    <row r="262" spans="1:3" x14ac:dyDescent="0.2">
      <c r="A262" s="22"/>
      <c r="B262" s="22"/>
    </row>
    <row r="263" spans="1:3" x14ac:dyDescent="0.2">
      <c r="A263" s="22"/>
      <c r="B263" s="23"/>
    </row>
    <row r="264" spans="1:3" x14ac:dyDescent="0.2">
      <c r="C264" s="22"/>
    </row>
    <row r="265" spans="1:3" x14ac:dyDescent="0.2">
      <c r="C265" s="22"/>
    </row>
    <row r="266" spans="1:3" x14ac:dyDescent="0.2">
      <c r="C266" s="22"/>
    </row>
    <row r="267" spans="1:3" x14ac:dyDescent="0.2">
      <c r="C267" s="22"/>
    </row>
    <row r="268" spans="1:3" x14ac:dyDescent="0.2">
      <c r="C268" s="22"/>
    </row>
    <row r="269" spans="1:3" x14ac:dyDescent="0.2">
      <c r="C269" s="22"/>
    </row>
    <row r="270" spans="1:3" x14ac:dyDescent="0.2">
      <c r="C270" s="22"/>
    </row>
    <row r="271" spans="1:3" x14ac:dyDescent="0.2">
      <c r="C271" s="22"/>
    </row>
    <row r="272" spans="1:3" x14ac:dyDescent="0.2">
      <c r="C272" s="22"/>
    </row>
    <row r="273" spans="3:3" x14ac:dyDescent="0.2">
      <c r="C273" s="22"/>
    </row>
    <row r="274" spans="3:3" x14ac:dyDescent="0.2">
      <c r="C274" s="22"/>
    </row>
    <row r="275" spans="3:3" x14ac:dyDescent="0.2">
      <c r="C275" s="22"/>
    </row>
    <row r="276" spans="3:3" x14ac:dyDescent="0.2">
      <c r="C276" s="22"/>
    </row>
    <row r="277" spans="3:3" x14ac:dyDescent="0.2">
      <c r="C277" s="22"/>
    </row>
    <row r="278" spans="3:3" x14ac:dyDescent="0.2">
      <c r="C278" s="22"/>
    </row>
    <row r="279" spans="3:3" x14ac:dyDescent="0.2">
      <c r="C279" s="22"/>
    </row>
    <row r="280" spans="3:3" x14ac:dyDescent="0.2">
      <c r="C280" s="22"/>
    </row>
    <row r="281" spans="3:3" x14ac:dyDescent="0.2">
      <c r="C281" s="22"/>
    </row>
    <row r="282" spans="3:3" x14ac:dyDescent="0.2">
      <c r="C282" s="22"/>
    </row>
    <row r="283" spans="3:3" x14ac:dyDescent="0.2">
      <c r="C283" s="22"/>
    </row>
    <row r="284" spans="3:3" x14ac:dyDescent="0.2">
      <c r="C284" s="22"/>
    </row>
    <row r="285" spans="3:3" x14ac:dyDescent="0.2">
      <c r="C285" s="22"/>
    </row>
    <row r="286" spans="3:3" x14ac:dyDescent="0.2">
      <c r="C286" s="22"/>
    </row>
    <row r="287" spans="3:3" x14ac:dyDescent="0.2">
      <c r="C287" s="22"/>
    </row>
    <row r="288" spans="3:3" x14ac:dyDescent="0.2">
      <c r="C288" s="22"/>
    </row>
    <row r="289" spans="3:3" x14ac:dyDescent="0.2">
      <c r="C289" s="22"/>
    </row>
    <row r="290" spans="3:3" x14ac:dyDescent="0.2">
      <c r="C290" s="22"/>
    </row>
    <row r="291" spans="3:3" x14ac:dyDescent="0.2">
      <c r="C291" s="22"/>
    </row>
    <row r="292" spans="3:3" x14ac:dyDescent="0.2">
      <c r="C292" s="22"/>
    </row>
    <row r="293" spans="3:3" x14ac:dyDescent="0.2">
      <c r="C293" s="22"/>
    </row>
    <row r="294" spans="3:3" x14ac:dyDescent="0.2">
      <c r="C294" s="22"/>
    </row>
    <row r="295" spans="3:3" x14ac:dyDescent="0.2">
      <c r="C295" s="22"/>
    </row>
    <row r="296" spans="3:3" x14ac:dyDescent="0.2">
      <c r="C296" s="22"/>
    </row>
    <row r="297" spans="3:3" x14ac:dyDescent="0.2">
      <c r="C297" s="22"/>
    </row>
    <row r="298" spans="3:3" x14ac:dyDescent="0.2">
      <c r="C298" s="22"/>
    </row>
    <row r="299" spans="3:3" x14ac:dyDescent="0.2">
      <c r="C299" s="22"/>
    </row>
    <row r="300" spans="3:3" x14ac:dyDescent="0.2">
      <c r="C300" s="22"/>
    </row>
    <row r="301" spans="3:3" x14ac:dyDescent="0.2">
      <c r="C301" s="22"/>
    </row>
    <row r="302" spans="3:3" x14ac:dyDescent="0.2">
      <c r="C302" s="22"/>
    </row>
    <row r="303" spans="3:3" x14ac:dyDescent="0.2">
      <c r="C303" s="22"/>
    </row>
    <row r="304" spans="3:3" x14ac:dyDescent="0.2">
      <c r="C304" s="22"/>
    </row>
    <row r="305" spans="3:3" x14ac:dyDescent="0.2">
      <c r="C305" s="22"/>
    </row>
    <row r="306" spans="3:3" x14ac:dyDescent="0.2">
      <c r="C306" s="22"/>
    </row>
    <row r="307" spans="3:3" x14ac:dyDescent="0.2">
      <c r="C307" s="22"/>
    </row>
    <row r="308" spans="3:3" x14ac:dyDescent="0.2">
      <c r="C308" s="22"/>
    </row>
    <row r="309" spans="3:3" x14ac:dyDescent="0.2">
      <c r="C309" s="22"/>
    </row>
    <row r="310" spans="3:3" x14ac:dyDescent="0.2">
      <c r="C310" s="22"/>
    </row>
    <row r="311" spans="3:3" x14ac:dyDescent="0.2">
      <c r="C311" s="22"/>
    </row>
    <row r="312" spans="3:3" x14ac:dyDescent="0.2">
      <c r="C312" s="22"/>
    </row>
    <row r="313" spans="3:3" x14ac:dyDescent="0.2">
      <c r="C313" s="22"/>
    </row>
    <row r="314" spans="3:3" x14ac:dyDescent="0.2">
      <c r="C314" s="22"/>
    </row>
    <row r="315" spans="3:3" x14ac:dyDescent="0.2">
      <c r="C315" s="22"/>
    </row>
    <row r="316" spans="3:3" x14ac:dyDescent="0.2">
      <c r="C316" s="22"/>
    </row>
    <row r="317" spans="3:3" x14ac:dyDescent="0.2">
      <c r="C317" s="22"/>
    </row>
    <row r="318" spans="3:3" x14ac:dyDescent="0.2">
      <c r="C318" s="22"/>
    </row>
    <row r="319" spans="3:3" x14ac:dyDescent="0.2">
      <c r="C319" s="22"/>
    </row>
    <row r="320" spans="3:3" x14ac:dyDescent="0.2">
      <c r="C320" s="22"/>
    </row>
    <row r="321" spans="3:3" x14ac:dyDescent="0.2">
      <c r="C321" s="22"/>
    </row>
    <row r="322" spans="3:3" x14ac:dyDescent="0.2">
      <c r="C322" s="22"/>
    </row>
    <row r="323" spans="3:3" x14ac:dyDescent="0.2">
      <c r="C323" s="22"/>
    </row>
    <row r="324" spans="3:3" x14ac:dyDescent="0.2">
      <c r="C324" s="22"/>
    </row>
    <row r="325" spans="3:3" x14ac:dyDescent="0.2">
      <c r="C325" s="22"/>
    </row>
    <row r="326" spans="3:3" x14ac:dyDescent="0.2">
      <c r="C326" s="22"/>
    </row>
    <row r="327" spans="3:3" x14ac:dyDescent="0.2">
      <c r="C327" s="22"/>
    </row>
    <row r="328" spans="3:3" x14ac:dyDescent="0.2">
      <c r="C328" s="22"/>
    </row>
    <row r="329" spans="3:3" x14ac:dyDescent="0.2">
      <c r="C329" s="22"/>
    </row>
    <row r="330" spans="3:3" x14ac:dyDescent="0.2">
      <c r="C330" s="22"/>
    </row>
    <row r="331" spans="3:3" x14ac:dyDescent="0.2">
      <c r="C331" s="22"/>
    </row>
    <row r="332" spans="3:3" x14ac:dyDescent="0.2">
      <c r="C332" s="22"/>
    </row>
    <row r="333" spans="3:3" x14ac:dyDescent="0.2">
      <c r="C333" s="22"/>
    </row>
    <row r="334" spans="3:3" x14ac:dyDescent="0.2">
      <c r="C334" s="22"/>
    </row>
    <row r="335" spans="3:3" x14ac:dyDescent="0.2">
      <c r="C335" s="22"/>
    </row>
    <row r="336" spans="3:3" x14ac:dyDescent="0.2">
      <c r="C336" s="22"/>
    </row>
    <row r="337" spans="3:3" x14ac:dyDescent="0.2">
      <c r="C337" s="22"/>
    </row>
    <row r="338" spans="3:3" x14ac:dyDescent="0.2">
      <c r="C338" s="22"/>
    </row>
    <row r="339" spans="3:3" x14ac:dyDescent="0.2">
      <c r="C339" s="22"/>
    </row>
    <row r="340" spans="3:3" x14ac:dyDescent="0.2">
      <c r="C340" s="22"/>
    </row>
    <row r="341" spans="3:3" x14ac:dyDescent="0.2">
      <c r="C341" s="22"/>
    </row>
    <row r="342" spans="3:3" x14ac:dyDescent="0.2">
      <c r="C342" s="22"/>
    </row>
    <row r="343" spans="3:3" x14ac:dyDescent="0.2">
      <c r="C343" s="22"/>
    </row>
    <row r="344" spans="3:3" x14ac:dyDescent="0.2">
      <c r="C344" s="22"/>
    </row>
    <row r="345" spans="3:3" x14ac:dyDescent="0.2">
      <c r="C345" s="22"/>
    </row>
    <row r="346" spans="3:3" x14ac:dyDescent="0.2">
      <c r="C346" s="22"/>
    </row>
    <row r="347" spans="3:3" x14ac:dyDescent="0.2">
      <c r="C347" s="22"/>
    </row>
    <row r="348" spans="3:3" x14ac:dyDescent="0.2">
      <c r="C348" s="22"/>
    </row>
    <row r="349" spans="3:3" x14ac:dyDescent="0.2">
      <c r="C349" s="22"/>
    </row>
    <row r="350" spans="3:3" x14ac:dyDescent="0.2">
      <c r="C350" s="22"/>
    </row>
    <row r="351" spans="3:3" x14ac:dyDescent="0.2">
      <c r="C351" s="22"/>
    </row>
    <row r="352" spans="3:3" x14ac:dyDescent="0.2">
      <c r="C352" s="22"/>
    </row>
    <row r="353" spans="3:3" x14ac:dyDescent="0.2">
      <c r="C353" s="22"/>
    </row>
    <row r="354" spans="3:3" x14ac:dyDescent="0.2">
      <c r="C354" s="22"/>
    </row>
    <row r="355" spans="3:3" x14ac:dyDescent="0.2">
      <c r="C355" s="22"/>
    </row>
    <row r="356" spans="3:3" x14ac:dyDescent="0.2">
      <c r="C356" s="22"/>
    </row>
    <row r="357" spans="3:3" x14ac:dyDescent="0.2">
      <c r="C357" s="22"/>
    </row>
    <row r="358" spans="3:3" x14ac:dyDescent="0.2">
      <c r="C358" s="22"/>
    </row>
    <row r="359" spans="3:3" x14ac:dyDescent="0.2">
      <c r="C359" s="22"/>
    </row>
    <row r="360" spans="3:3" x14ac:dyDescent="0.2">
      <c r="C360" s="22"/>
    </row>
    <row r="361" spans="3:3" x14ac:dyDescent="0.2">
      <c r="C361" s="22"/>
    </row>
    <row r="362" spans="3:3" x14ac:dyDescent="0.2">
      <c r="C362" s="22"/>
    </row>
    <row r="363" spans="3:3" x14ac:dyDescent="0.2">
      <c r="C363" s="22"/>
    </row>
    <row r="364" spans="3:3" x14ac:dyDescent="0.2">
      <c r="C364" s="22"/>
    </row>
    <row r="365" spans="3:3" x14ac:dyDescent="0.2">
      <c r="C365" s="22"/>
    </row>
    <row r="366" spans="3:3" x14ac:dyDescent="0.2">
      <c r="C366" s="22"/>
    </row>
    <row r="367" spans="3:3" x14ac:dyDescent="0.2">
      <c r="C367" s="22"/>
    </row>
    <row r="368" spans="3:3" x14ac:dyDescent="0.2">
      <c r="C368" s="22"/>
    </row>
    <row r="369" spans="3:3" x14ac:dyDescent="0.2">
      <c r="C369" s="22"/>
    </row>
    <row r="370" spans="3:3" x14ac:dyDescent="0.2">
      <c r="C370" s="22"/>
    </row>
    <row r="371" spans="3:3" x14ac:dyDescent="0.2">
      <c r="C371" s="22"/>
    </row>
    <row r="372" spans="3:3" x14ac:dyDescent="0.2">
      <c r="C372" s="22"/>
    </row>
    <row r="373" spans="3:3" x14ac:dyDescent="0.2">
      <c r="C373" s="22"/>
    </row>
    <row r="374" spans="3:3" x14ac:dyDescent="0.2">
      <c r="C374" s="22"/>
    </row>
    <row r="375" spans="3:3" x14ac:dyDescent="0.2">
      <c r="C375" s="22"/>
    </row>
    <row r="376" spans="3:3" x14ac:dyDescent="0.2">
      <c r="C376" s="22"/>
    </row>
    <row r="377" spans="3:3" x14ac:dyDescent="0.2">
      <c r="C377" s="22"/>
    </row>
    <row r="378" spans="3:3" x14ac:dyDescent="0.2">
      <c r="C378" s="22"/>
    </row>
    <row r="379" spans="3:3" x14ac:dyDescent="0.2">
      <c r="C379" s="22"/>
    </row>
    <row r="380" spans="3:3" x14ac:dyDescent="0.2">
      <c r="C380" s="22"/>
    </row>
    <row r="381" spans="3:3" x14ac:dyDescent="0.2">
      <c r="C381" s="22"/>
    </row>
    <row r="382" spans="3:3" x14ac:dyDescent="0.2">
      <c r="C382" s="22"/>
    </row>
    <row r="383" spans="3:3" x14ac:dyDescent="0.2">
      <c r="C383" s="22"/>
    </row>
    <row r="384" spans="3:3" x14ac:dyDescent="0.2">
      <c r="C384" s="22"/>
    </row>
    <row r="385" spans="3:3" x14ac:dyDescent="0.2">
      <c r="C385" s="22"/>
    </row>
    <row r="386" spans="3:3" x14ac:dyDescent="0.2">
      <c r="C386" s="22"/>
    </row>
    <row r="387" spans="3:3" x14ac:dyDescent="0.2">
      <c r="C387" s="22"/>
    </row>
    <row r="388" spans="3:3" x14ac:dyDescent="0.2">
      <c r="C388" s="22"/>
    </row>
    <row r="389" spans="3:3" x14ac:dyDescent="0.2">
      <c r="C389" s="22"/>
    </row>
    <row r="390" spans="3:3" x14ac:dyDescent="0.2">
      <c r="C390" s="22"/>
    </row>
    <row r="417" spans="1:21" s="16" customFormat="1" x14ac:dyDescent="0.2">
      <c r="A417" s="1"/>
      <c r="B417" s="1"/>
      <c r="C417" s="1"/>
      <c r="D417" s="1"/>
      <c r="E417" s="1"/>
      <c r="F417" s="1"/>
      <c r="G417" s="1"/>
      <c r="H417" s="1"/>
      <c r="Q417" s="3"/>
      <c r="U417" s="62"/>
    </row>
    <row r="418" spans="1:21" s="16" customFormat="1" x14ac:dyDescent="0.2">
      <c r="A418" s="1"/>
      <c r="B418" s="1"/>
      <c r="C418" s="1"/>
      <c r="D418" s="1"/>
      <c r="E418" s="1"/>
      <c r="F418" s="1"/>
      <c r="G418" s="1"/>
      <c r="H418" s="1"/>
      <c r="Q418" s="3"/>
      <c r="U418" s="62"/>
    </row>
    <row r="536" spans="1:21" s="16" customFormat="1" x14ac:dyDescent="0.2">
      <c r="A536" s="1"/>
      <c r="B536" s="1"/>
      <c r="C536" s="1"/>
      <c r="D536" s="1"/>
      <c r="E536" s="1"/>
      <c r="F536" s="1"/>
      <c r="G536" s="1"/>
      <c r="H536" s="1"/>
      <c r="Q536" s="3"/>
      <c r="U536" s="62"/>
    </row>
    <row r="539" spans="1:21" s="16" customFormat="1" x14ac:dyDescent="0.2">
      <c r="A539" s="1"/>
      <c r="B539" s="1"/>
      <c r="C539" s="1"/>
      <c r="D539" s="1"/>
      <c r="E539" s="1"/>
      <c r="F539" s="1"/>
      <c r="G539" s="1"/>
      <c r="H539" s="1"/>
      <c r="Q539" s="3"/>
      <c r="U539" s="62"/>
    </row>
  </sheetData>
  <mergeCells count="3">
    <mergeCell ref="C3:N3"/>
    <mergeCell ref="O3:Z3"/>
    <mergeCell ref="AA3:AL3"/>
  </mergeCells>
  <phoneticPr fontId="1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грузооборот</vt:lpstr>
      <vt:lpstr>Темпы роста грузооборота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Supataeva</dc:creator>
  <cp:lastModifiedBy>Азамат Абылов</cp:lastModifiedBy>
  <cp:lastPrinted>2019-07-25T11:02:50Z</cp:lastPrinted>
  <dcterms:created xsi:type="dcterms:W3CDTF">2019-07-12T04:11:07Z</dcterms:created>
  <dcterms:modified xsi:type="dcterms:W3CDTF">2021-11-25T04:59:33Z</dcterms:modified>
</cp:coreProperties>
</file>