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Working\207_регион.статистика\OTDELY\Отдел Торговли Транспорта\Торговля 2022г\"/>
    </mc:Choice>
  </mc:AlternateContent>
  <bookViews>
    <workbookView xWindow="0" yWindow="0" windowWidth="28800" windowHeight="12435" activeTab="2"/>
  </bookViews>
  <sheets>
    <sheet name="оборот розн. торг" sheetId="16" r:id="rId1"/>
    <sheet name="оборот розн торг. в % к итогу" sheetId="17" r:id="rId2"/>
    <sheet name="индекс физ. объема оборот розн" sheetId="1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8" i="17" l="1"/>
  <c r="AU8" i="17"/>
  <c r="AV8" i="17"/>
  <c r="AW8" i="17"/>
  <c r="AT15" i="17"/>
  <c r="AU15" i="17"/>
  <c r="AV15" i="17"/>
  <c r="AW15" i="17"/>
  <c r="AT9" i="17"/>
  <c r="AU9" i="17"/>
  <c r="AV9" i="17"/>
  <c r="AW9" i="17"/>
  <c r="AM79" i="17" l="1"/>
  <c r="AN79" i="17"/>
  <c r="AO79" i="17"/>
  <c r="AP79" i="17"/>
  <c r="AQ79" i="17"/>
  <c r="AR79" i="17"/>
  <c r="AS79" i="17"/>
  <c r="AT79" i="17"/>
  <c r="AU79" i="17"/>
  <c r="AV79" i="17"/>
  <c r="AW79" i="17"/>
  <c r="AM78" i="17"/>
  <c r="AN78" i="17"/>
  <c r="AO78" i="17"/>
  <c r="AP78" i="17"/>
  <c r="AQ78" i="17"/>
  <c r="AR78" i="17"/>
  <c r="AS78" i="17"/>
  <c r="AT78" i="17"/>
  <c r="AU78" i="17"/>
  <c r="AV78" i="17"/>
  <c r="AW78" i="17"/>
  <c r="AM77" i="17"/>
  <c r="AN77" i="17"/>
  <c r="AO77" i="17"/>
  <c r="AP77" i="17"/>
  <c r="AQ77" i="17"/>
  <c r="AR77" i="17"/>
  <c r="AS77" i="17"/>
  <c r="AT77" i="17"/>
  <c r="AU77" i="17"/>
  <c r="AV77" i="17"/>
  <c r="AW77" i="17"/>
  <c r="AM76" i="17"/>
  <c r="AN76" i="17"/>
  <c r="AO76" i="17"/>
  <c r="AP76" i="17"/>
  <c r="AQ76" i="17"/>
  <c r="AR76" i="17"/>
  <c r="AS76" i="17"/>
  <c r="AT76" i="17"/>
  <c r="AU76" i="17"/>
  <c r="AV76" i="17"/>
  <c r="AW76" i="17"/>
  <c r="AM75" i="17"/>
  <c r="AN75" i="17"/>
  <c r="AO75" i="17"/>
  <c r="AP75" i="17"/>
  <c r="AQ75" i="17"/>
  <c r="AR75" i="17"/>
  <c r="AS75" i="17"/>
  <c r="AT75" i="17"/>
  <c r="AU75" i="17"/>
  <c r="AV75" i="17"/>
  <c r="AW75" i="17"/>
  <c r="AM74" i="17"/>
  <c r="AN74" i="17"/>
  <c r="AO74" i="17"/>
  <c r="AP74" i="17"/>
  <c r="AQ74" i="17"/>
  <c r="AR74" i="17"/>
  <c r="AS74" i="17"/>
  <c r="AT74" i="17"/>
  <c r="AU74" i="17"/>
  <c r="AV74" i="17"/>
  <c r="AW74" i="17"/>
  <c r="AM73" i="17"/>
  <c r="AN73" i="17"/>
  <c r="AO73" i="17"/>
  <c r="AP73" i="17"/>
  <c r="AQ73" i="17"/>
  <c r="AR73" i="17"/>
  <c r="AS73" i="17"/>
  <c r="AT73" i="17"/>
  <c r="AU73" i="17"/>
  <c r="AV73" i="17"/>
  <c r="AW73" i="17"/>
  <c r="AM72" i="17"/>
  <c r="AN72" i="17"/>
  <c r="AO72" i="17"/>
  <c r="AP72" i="17"/>
  <c r="AQ72" i="17"/>
  <c r="AR72" i="17"/>
  <c r="AS72" i="17"/>
  <c r="AT72" i="17"/>
  <c r="AU72" i="17"/>
  <c r="AV72" i="17"/>
  <c r="AW72" i="17"/>
  <c r="AM71" i="17"/>
  <c r="AN71" i="17"/>
  <c r="AO71" i="17"/>
  <c r="AP71" i="17"/>
  <c r="AQ71" i="17"/>
  <c r="AR71" i="17"/>
  <c r="AS71" i="17"/>
  <c r="AT71" i="17"/>
  <c r="AU71" i="17"/>
  <c r="AV71" i="17"/>
  <c r="AW71" i="17"/>
  <c r="AM70" i="17"/>
  <c r="AN70" i="17"/>
  <c r="AO70" i="17"/>
  <c r="AP70" i="17"/>
  <c r="AQ70" i="17"/>
  <c r="AR70" i="17"/>
  <c r="AS70" i="17"/>
  <c r="AT70" i="17"/>
  <c r="AU70" i="17"/>
  <c r="AV70" i="17"/>
  <c r="AW70" i="17"/>
  <c r="AM69" i="17"/>
  <c r="AN69" i="17"/>
  <c r="AO69" i="17"/>
  <c r="AP69" i="17"/>
  <c r="AQ69" i="17"/>
  <c r="AR69" i="17"/>
  <c r="AS69" i="17"/>
  <c r="AT69" i="17"/>
  <c r="AU69" i="17"/>
  <c r="AV69" i="17"/>
  <c r="AW69" i="17"/>
  <c r="AM68" i="17"/>
  <c r="AN68" i="17"/>
  <c r="AO68" i="17"/>
  <c r="AP68" i="17"/>
  <c r="AQ68" i="17"/>
  <c r="AR68" i="17"/>
  <c r="AS68" i="17"/>
  <c r="AT68" i="17"/>
  <c r="AU68" i="17"/>
  <c r="AV68" i="17"/>
  <c r="AW68" i="17"/>
  <c r="AM67" i="17"/>
  <c r="AN67" i="17"/>
  <c r="AO67" i="17"/>
  <c r="AP67" i="17"/>
  <c r="AQ67" i="17"/>
  <c r="AR67" i="17"/>
  <c r="AS67" i="17"/>
  <c r="AT67" i="17"/>
  <c r="AU67" i="17"/>
  <c r="AV67" i="17"/>
  <c r="AW67" i="17"/>
  <c r="AM66" i="17"/>
  <c r="AN66" i="17"/>
  <c r="AO66" i="17"/>
  <c r="AP66" i="17"/>
  <c r="AQ66" i="17"/>
  <c r="AR66" i="17"/>
  <c r="AS66" i="17"/>
  <c r="AT66" i="17"/>
  <c r="AU66" i="17"/>
  <c r="AV66" i="17"/>
  <c r="AW66" i="17"/>
  <c r="AM65" i="17"/>
  <c r="AN65" i="17"/>
  <c r="AO65" i="17"/>
  <c r="AP65" i="17"/>
  <c r="AQ65" i="17"/>
  <c r="AR65" i="17"/>
  <c r="AS65" i="17"/>
  <c r="AT65" i="17"/>
  <c r="AU65" i="17"/>
  <c r="AV65" i="17"/>
  <c r="AW65" i="17"/>
  <c r="AM64" i="17"/>
  <c r="AN64" i="17"/>
  <c r="AO64" i="17"/>
  <c r="AP64" i="17"/>
  <c r="AQ64" i="17"/>
  <c r="AR64" i="17"/>
  <c r="AS64" i="17"/>
  <c r="AT64" i="17"/>
  <c r="AU64" i="17"/>
  <c r="AV64" i="17"/>
  <c r="AW64" i="17"/>
  <c r="AM63" i="17"/>
  <c r="AN63" i="17"/>
  <c r="AO63" i="17"/>
  <c r="AP63" i="17"/>
  <c r="AQ63" i="17"/>
  <c r="AR63" i="17"/>
  <c r="AS63" i="17"/>
  <c r="AT63" i="17"/>
  <c r="AU63" i="17"/>
  <c r="AV63" i="17"/>
  <c r="AW63" i="17"/>
  <c r="AM62" i="17"/>
  <c r="AN62" i="17"/>
  <c r="AO62" i="17"/>
  <c r="AP62" i="17"/>
  <c r="AQ62" i="17"/>
  <c r="AR62" i="17"/>
  <c r="AS62" i="17"/>
  <c r="AT62" i="17"/>
  <c r="AU62" i="17"/>
  <c r="AV62" i="17"/>
  <c r="AW62" i="17"/>
  <c r="AM61" i="17"/>
  <c r="AN61" i="17"/>
  <c r="AO61" i="17"/>
  <c r="AP61" i="17"/>
  <c r="AQ61" i="17"/>
  <c r="AR61" i="17"/>
  <c r="AS61" i="17"/>
  <c r="AT61" i="17"/>
  <c r="AU61" i="17"/>
  <c r="AV61" i="17"/>
  <c r="AW61" i="17"/>
  <c r="AM60" i="17"/>
  <c r="AN60" i="17"/>
  <c r="AO60" i="17"/>
  <c r="AP60" i="17"/>
  <c r="AQ60" i="17"/>
  <c r="AR60" i="17"/>
  <c r="AS60" i="17"/>
  <c r="AT60" i="17"/>
  <c r="AU60" i="17"/>
  <c r="AV60" i="17"/>
  <c r="AW60" i="17"/>
  <c r="AM59" i="17"/>
  <c r="AN59" i="17"/>
  <c r="AO59" i="17"/>
  <c r="AP59" i="17"/>
  <c r="AQ59" i="17"/>
  <c r="AR59" i="17"/>
  <c r="AS59" i="17"/>
  <c r="AT59" i="17"/>
  <c r="AU59" i="17"/>
  <c r="AV59" i="17"/>
  <c r="AW59" i="17"/>
  <c r="AM58" i="17"/>
  <c r="AN58" i="17"/>
  <c r="AO58" i="17"/>
  <c r="AP58" i="17"/>
  <c r="AQ58" i="17"/>
  <c r="AR58" i="17"/>
  <c r="AS58" i="17"/>
  <c r="AT58" i="17"/>
  <c r="AU58" i="17"/>
  <c r="AV58" i="17"/>
  <c r="AW58" i="17"/>
  <c r="AM57" i="17"/>
  <c r="AN57" i="17"/>
  <c r="AO57" i="17"/>
  <c r="AP57" i="17"/>
  <c r="AQ57" i="17"/>
  <c r="AR57" i="17"/>
  <c r="AS57" i="17"/>
  <c r="AT57" i="17"/>
  <c r="AU57" i="17"/>
  <c r="AV57" i="17"/>
  <c r="AW57" i="17"/>
  <c r="AM56" i="17"/>
  <c r="AN56" i="17"/>
  <c r="AO56" i="17"/>
  <c r="AP56" i="17"/>
  <c r="AQ56" i="17"/>
  <c r="AR56" i="17"/>
  <c r="AS56" i="17"/>
  <c r="AT56" i="17"/>
  <c r="AU56" i="17"/>
  <c r="AV56" i="17"/>
  <c r="AW56" i="17"/>
  <c r="AM55" i="17"/>
  <c r="AN55" i="17"/>
  <c r="AO55" i="17"/>
  <c r="AP55" i="17"/>
  <c r="AQ55" i="17"/>
  <c r="AR55" i="17"/>
  <c r="AS55" i="17"/>
  <c r="AT55" i="17"/>
  <c r="AU55" i="17"/>
  <c r="AV55" i="17"/>
  <c r="AW55" i="17"/>
  <c r="AM54" i="17"/>
  <c r="AN54" i="17"/>
  <c r="AO54" i="17"/>
  <c r="AP54" i="17"/>
  <c r="AQ54" i="17"/>
  <c r="AR54" i="17"/>
  <c r="AS54" i="17"/>
  <c r="AT54" i="17"/>
  <c r="AU54" i="17"/>
  <c r="AV54" i="17"/>
  <c r="AW54" i="17"/>
  <c r="AM53" i="17"/>
  <c r="AN53" i="17"/>
  <c r="AO53" i="17"/>
  <c r="AP53" i="17"/>
  <c r="AQ53" i="17"/>
  <c r="AR53" i="17"/>
  <c r="AS53" i="17"/>
  <c r="AT53" i="17"/>
  <c r="AU53" i="17"/>
  <c r="AV53" i="17"/>
  <c r="AW53" i="17"/>
  <c r="AM52" i="17"/>
  <c r="AN52" i="17"/>
  <c r="AO52" i="17"/>
  <c r="AP52" i="17"/>
  <c r="AQ52" i="17"/>
  <c r="AR52" i="17"/>
  <c r="AS52" i="17"/>
  <c r="AT52" i="17"/>
  <c r="AU52" i="17"/>
  <c r="AV52" i="17"/>
  <c r="AW52" i="17"/>
  <c r="AM51" i="17"/>
  <c r="AN51" i="17"/>
  <c r="AO51" i="17"/>
  <c r="AP51" i="17"/>
  <c r="AQ51" i="17"/>
  <c r="AR51" i="17"/>
  <c r="AS51" i="17"/>
  <c r="AT51" i="17"/>
  <c r="AU51" i="17"/>
  <c r="AV51" i="17"/>
  <c r="AW51" i="17"/>
  <c r="AM50" i="17"/>
  <c r="AN50" i="17"/>
  <c r="AO50" i="17"/>
  <c r="AP50" i="17"/>
  <c r="AQ50" i="17"/>
  <c r="AR50" i="17"/>
  <c r="AS50" i="17"/>
  <c r="AT50" i="17"/>
  <c r="AU50" i="17"/>
  <c r="AV50" i="17"/>
  <c r="AW50" i="17"/>
  <c r="AM49" i="17"/>
  <c r="AN49" i="17"/>
  <c r="AO49" i="17"/>
  <c r="AP49" i="17"/>
  <c r="AQ49" i="17"/>
  <c r="AR49" i="17"/>
  <c r="AS49" i="17"/>
  <c r="AT49" i="17"/>
  <c r="AU49" i="17"/>
  <c r="AV49" i="17"/>
  <c r="AW49" i="17"/>
  <c r="AM48" i="17"/>
  <c r="AN48" i="17"/>
  <c r="AO48" i="17"/>
  <c r="AP48" i="17"/>
  <c r="AQ48" i="17"/>
  <c r="AR48" i="17"/>
  <c r="AS48" i="17"/>
  <c r="AT48" i="17"/>
  <c r="AU48" i="17"/>
  <c r="AV48" i="17"/>
  <c r="AW48" i="17"/>
  <c r="AM47" i="17"/>
  <c r="AN47" i="17"/>
  <c r="AO47" i="17"/>
  <c r="AP47" i="17"/>
  <c r="AQ47" i="17"/>
  <c r="AR47" i="17"/>
  <c r="AS47" i="17"/>
  <c r="AT47" i="17"/>
  <c r="AU47" i="17"/>
  <c r="AV47" i="17"/>
  <c r="AW47" i="17"/>
  <c r="AM46" i="17"/>
  <c r="AN46" i="17"/>
  <c r="AO46" i="17"/>
  <c r="AP46" i="17"/>
  <c r="AQ46" i="17"/>
  <c r="AR46" i="17"/>
  <c r="AS46" i="17"/>
  <c r="AT46" i="17"/>
  <c r="AU46" i="17"/>
  <c r="AV46" i="17"/>
  <c r="AW46" i="17"/>
  <c r="AM45" i="17"/>
  <c r="AN45" i="17"/>
  <c r="AO45" i="17"/>
  <c r="AP45" i="17"/>
  <c r="AQ45" i="17"/>
  <c r="AR45" i="17"/>
  <c r="AS45" i="17"/>
  <c r="AT45" i="17"/>
  <c r="AU45" i="17"/>
  <c r="AV45" i="17"/>
  <c r="AW45" i="17"/>
  <c r="AM44" i="17"/>
  <c r="AN44" i="17"/>
  <c r="AO44" i="17"/>
  <c r="AP44" i="17"/>
  <c r="AQ44" i="17"/>
  <c r="AR44" i="17"/>
  <c r="AS44" i="17"/>
  <c r="AT44" i="17"/>
  <c r="AU44" i="17"/>
  <c r="AV44" i="17"/>
  <c r="AW44" i="17"/>
  <c r="AM43" i="17"/>
  <c r="AN43" i="17"/>
  <c r="AO43" i="17"/>
  <c r="AP43" i="17"/>
  <c r="AQ43" i="17"/>
  <c r="AR43" i="17"/>
  <c r="AS43" i="17"/>
  <c r="AT43" i="17"/>
  <c r="AU43" i="17"/>
  <c r="AV43" i="17"/>
  <c r="AW43" i="17"/>
  <c r="AM42" i="17"/>
  <c r="AN42" i="17"/>
  <c r="AO42" i="17"/>
  <c r="AP42" i="17"/>
  <c r="AQ42" i="17"/>
  <c r="AR42" i="17"/>
  <c r="AS42" i="17"/>
  <c r="AT42" i="17"/>
  <c r="AU42" i="17"/>
  <c r="AV42" i="17"/>
  <c r="AW42" i="17"/>
  <c r="AM41" i="17"/>
  <c r="AN41" i="17"/>
  <c r="AO41" i="17"/>
  <c r="AP41" i="17"/>
  <c r="AQ41" i="17"/>
  <c r="AR41" i="17"/>
  <c r="AS41" i="17"/>
  <c r="AT41" i="17"/>
  <c r="AU41" i="17"/>
  <c r="AV41" i="17"/>
  <c r="AW41" i="17"/>
  <c r="AM40" i="17"/>
  <c r="AN40" i="17"/>
  <c r="AO40" i="17"/>
  <c r="AP40" i="17"/>
  <c r="AQ40" i="17"/>
  <c r="AR40" i="17"/>
  <c r="AS40" i="17"/>
  <c r="AT40" i="17"/>
  <c r="AU40" i="17"/>
  <c r="AV40" i="17"/>
  <c r="AW40" i="17"/>
  <c r="AM39" i="17"/>
  <c r="AN39" i="17"/>
  <c r="AO39" i="17"/>
  <c r="AP39" i="17"/>
  <c r="AQ39" i="17"/>
  <c r="AR39" i="17"/>
  <c r="AS39" i="17"/>
  <c r="AT39" i="17"/>
  <c r="AU39" i="17"/>
  <c r="AV39" i="17"/>
  <c r="AW39" i="17"/>
  <c r="AM38" i="17"/>
  <c r="AN38" i="17"/>
  <c r="AO38" i="17"/>
  <c r="AP38" i="17"/>
  <c r="AQ38" i="17"/>
  <c r="AR38" i="17"/>
  <c r="AS38" i="17"/>
  <c r="AT38" i="17"/>
  <c r="AU38" i="17"/>
  <c r="AV38" i="17"/>
  <c r="AW38" i="17"/>
  <c r="AM37" i="17"/>
  <c r="AN37" i="17"/>
  <c r="AO37" i="17"/>
  <c r="AP37" i="17"/>
  <c r="AQ37" i="17"/>
  <c r="AR37" i="17"/>
  <c r="AS37" i="17"/>
  <c r="AT37" i="17"/>
  <c r="AU37" i="17"/>
  <c r="AV37" i="17"/>
  <c r="AW37" i="17"/>
  <c r="AM36" i="17"/>
  <c r="AN36" i="17"/>
  <c r="AO36" i="17"/>
  <c r="AP36" i="17"/>
  <c r="AQ36" i="17"/>
  <c r="AR36" i="17"/>
  <c r="AS36" i="17"/>
  <c r="AT36" i="17"/>
  <c r="AU36" i="17"/>
  <c r="AV36" i="17"/>
  <c r="AW36" i="17"/>
  <c r="AM35" i="17"/>
  <c r="AN35" i="17"/>
  <c r="AO35" i="17"/>
  <c r="AP35" i="17"/>
  <c r="AQ35" i="17"/>
  <c r="AR35" i="17"/>
  <c r="AS35" i="17"/>
  <c r="AT35" i="17"/>
  <c r="AU35" i="17"/>
  <c r="AV35" i="17"/>
  <c r="AW35" i="17"/>
  <c r="AM34" i="17"/>
  <c r="AN34" i="17"/>
  <c r="AO34" i="17"/>
  <c r="AP34" i="17"/>
  <c r="AQ34" i="17"/>
  <c r="AR34" i="17"/>
  <c r="AS34" i="17"/>
  <c r="AT34" i="17"/>
  <c r="AU34" i="17"/>
  <c r="AV34" i="17"/>
  <c r="AW34" i="17"/>
  <c r="AM33" i="17"/>
  <c r="AN33" i="17"/>
  <c r="AO33" i="17"/>
  <c r="AP33" i="17"/>
  <c r="AQ33" i="17"/>
  <c r="AR33" i="17"/>
  <c r="AS33" i="17"/>
  <c r="AT33" i="17"/>
  <c r="AU33" i="17"/>
  <c r="AV33" i="17"/>
  <c r="AW33" i="17"/>
  <c r="AM32" i="17"/>
  <c r="AN32" i="17"/>
  <c r="AO32" i="17"/>
  <c r="AP32" i="17"/>
  <c r="AQ32" i="17"/>
  <c r="AR32" i="17"/>
  <c r="AS32" i="17"/>
  <c r="AT32" i="17"/>
  <c r="AU32" i="17"/>
  <c r="AV32" i="17"/>
  <c r="AW32" i="17"/>
  <c r="AM31" i="17"/>
  <c r="AN31" i="17"/>
  <c r="AO31" i="17"/>
  <c r="AP31" i="17"/>
  <c r="AQ31" i="17"/>
  <c r="AR31" i="17"/>
  <c r="AS31" i="17"/>
  <c r="AT31" i="17"/>
  <c r="AU31" i="17"/>
  <c r="AV31" i="17"/>
  <c r="AW31" i="17"/>
  <c r="AM30" i="17"/>
  <c r="AN30" i="17"/>
  <c r="AO30" i="17"/>
  <c r="AP30" i="17"/>
  <c r="AQ30" i="17"/>
  <c r="AR30" i="17"/>
  <c r="AS30" i="17"/>
  <c r="AT30" i="17"/>
  <c r="AU30" i="17"/>
  <c r="AV30" i="17"/>
  <c r="AW30" i="17"/>
  <c r="AM29" i="17"/>
  <c r="AN29" i="17"/>
  <c r="AO29" i="17"/>
  <c r="AP29" i="17"/>
  <c r="AQ29" i="17"/>
  <c r="AR29" i="17"/>
  <c r="AS29" i="17"/>
  <c r="AT29" i="17"/>
  <c r="AU29" i="17"/>
  <c r="AV29" i="17"/>
  <c r="AW29" i="17"/>
  <c r="AM28" i="17"/>
  <c r="AN28" i="17"/>
  <c r="AO28" i="17"/>
  <c r="AP28" i="17"/>
  <c r="AQ28" i="17"/>
  <c r="AR28" i="17"/>
  <c r="AS28" i="17"/>
  <c r="AT28" i="17"/>
  <c r="AU28" i="17"/>
  <c r="AV28" i="17"/>
  <c r="AW28" i="17"/>
  <c r="AM27" i="17"/>
  <c r="AN27" i="17"/>
  <c r="AO27" i="17"/>
  <c r="AP27" i="17"/>
  <c r="AQ27" i="17"/>
  <c r="AR27" i="17"/>
  <c r="AS27" i="17"/>
  <c r="AT27" i="17"/>
  <c r="AU27" i="17"/>
  <c r="AV27" i="17"/>
  <c r="AW27" i="17"/>
  <c r="AM26" i="17"/>
  <c r="AN26" i="17"/>
  <c r="AO26" i="17"/>
  <c r="AP26" i="17"/>
  <c r="AQ26" i="17"/>
  <c r="AR26" i="17"/>
  <c r="AS26" i="17"/>
  <c r="AT26" i="17"/>
  <c r="AU26" i="17"/>
  <c r="AV26" i="17"/>
  <c r="AW26" i="17"/>
  <c r="AM25" i="17"/>
  <c r="AN25" i="17"/>
  <c r="AO25" i="17"/>
  <c r="AP25" i="17"/>
  <c r="AQ25" i="17"/>
  <c r="AR25" i="17"/>
  <c r="AS25" i="17"/>
  <c r="AT25" i="17"/>
  <c r="AU25" i="17"/>
  <c r="AV25" i="17"/>
  <c r="AW25" i="17"/>
  <c r="AM24" i="17"/>
  <c r="AN24" i="17"/>
  <c r="AO24" i="17"/>
  <c r="AP24" i="17"/>
  <c r="AQ24" i="17"/>
  <c r="AR24" i="17"/>
  <c r="AS24" i="17"/>
  <c r="AT24" i="17"/>
  <c r="AU24" i="17"/>
  <c r="AV24" i="17"/>
  <c r="AW24" i="17"/>
  <c r="AM23" i="17"/>
  <c r="AN23" i="17"/>
  <c r="AO23" i="17"/>
  <c r="AP23" i="17"/>
  <c r="AQ23" i="17"/>
  <c r="AR23" i="17"/>
  <c r="AS23" i="17"/>
  <c r="AT23" i="17"/>
  <c r="AU23" i="17"/>
  <c r="AV23" i="17"/>
  <c r="AW23" i="17"/>
  <c r="AM22" i="17"/>
  <c r="AN22" i="17"/>
  <c r="AO22" i="17"/>
  <c r="AP22" i="17"/>
  <c r="AQ22" i="17"/>
  <c r="AR22" i="17"/>
  <c r="AS22" i="17"/>
  <c r="AT22" i="17"/>
  <c r="AU22" i="17"/>
  <c r="AV22" i="17"/>
  <c r="AW22" i="17"/>
  <c r="AM21" i="17"/>
  <c r="AN21" i="17"/>
  <c r="AO21" i="17"/>
  <c r="AP21" i="17"/>
  <c r="AQ21" i="17"/>
  <c r="AR21" i="17"/>
  <c r="AS21" i="17"/>
  <c r="AT21" i="17"/>
  <c r="AU21" i="17"/>
  <c r="AV21" i="17"/>
  <c r="AW21" i="17"/>
  <c r="AM20" i="17"/>
  <c r="AN20" i="17"/>
  <c r="AO20" i="17"/>
  <c r="AP20" i="17"/>
  <c r="AQ20" i="17"/>
  <c r="AR20" i="17"/>
  <c r="AS20" i="17"/>
  <c r="AT20" i="17"/>
  <c r="AU20" i="17"/>
  <c r="AV20" i="17"/>
  <c r="AW20" i="17"/>
  <c r="AM19" i="17"/>
  <c r="AN19" i="17"/>
  <c r="AO19" i="17"/>
  <c r="AP19" i="17"/>
  <c r="AQ19" i="17"/>
  <c r="AR19" i="17"/>
  <c r="AS19" i="17"/>
  <c r="AT19" i="17"/>
  <c r="AU19" i="17"/>
  <c r="AV19" i="17"/>
  <c r="AW19" i="17"/>
  <c r="AM18" i="17"/>
  <c r="AN18" i="17"/>
  <c r="AO18" i="17"/>
  <c r="AP18" i="17"/>
  <c r="AQ18" i="17"/>
  <c r="AR18" i="17"/>
  <c r="AS18" i="17"/>
  <c r="AT18" i="17"/>
  <c r="AU18" i="17"/>
  <c r="AV18" i="17"/>
  <c r="AW18" i="17"/>
  <c r="AM17" i="17"/>
  <c r="AN17" i="17"/>
  <c r="AO17" i="17"/>
  <c r="AP17" i="17"/>
  <c r="AQ17" i="17"/>
  <c r="AR17" i="17"/>
  <c r="AS17" i="17"/>
  <c r="AT17" i="17"/>
  <c r="AU17" i="17"/>
  <c r="AV17" i="17"/>
  <c r="AW17" i="17"/>
  <c r="AN16" i="17"/>
  <c r="AO16" i="17"/>
  <c r="AP16" i="17"/>
  <c r="AQ16" i="17"/>
  <c r="AR16" i="17"/>
  <c r="AS16" i="17"/>
  <c r="AT16" i="17"/>
  <c r="AU16" i="17"/>
  <c r="AV16" i="17"/>
  <c r="AW16" i="17"/>
  <c r="AN15" i="17"/>
  <c r="AO15" i="17"/>
  <c r="AP15" i="17"/>
  <c r="AQ15" i="17"/>
  <c r="AR15" i="17"/>
  <c r="AS15" i="17"/>
  <c r="AN14" i="17"/>
  <c r="AO14" i="17"/>
  <c r="AP14" i="17"/>
  <c r="AQ14" i="17"/>
  <c r="AR14" i="17"/>
  <c r="AS14" i="17"/>
  <c r="AT14" i="17"/>
  <c r="AU14" i="17"/>
  <c r="AV14" i="17"/>
  <c r="AW14" i="17"/>
  <c r="AN13" i="17"/>
  <c r="AO13" i="17"/>
  <c r="AP13" i="17"/>
  <c r="AQ13" i="17"/>
  <c r="AR13" i="17"/>
  <c r="AS13" i="17"/>
  <c r="AT13" i="17"/>
  <c r="AU13" i="17"/>
  <c r="AV13" i="17"/>
  <c r="AW13" i="17"/>
  <c r="AN12" i="17"/>
  <c r="AO12" i="17"/>
  <c r="AP12" i="17"/>
  <c r="AQ12" i="17"/>
  <c r="AR12" i="17"/>
  <c r="AS12" i="17"/>
  <c r="AT12" i="17"/>
  <c r="AU12" i="17"/>
  <c r="AV12" i="17"/>
  <c r="AW12" i="17"/>
  <c r="AN11" i="17"/>
  <c r="AO11" i="17"/>
  <c r="AP11" i="17"/>
  <c r="AQ11" i="17"/>
  <c r="AR11" i="17"/>
  <c r="AS11" i="17"/>
  <c r="AT11" i="17"/>
  <c r="AU11" i="17"/>
  <c r="AV11" i="17"/>
  <c r="AW11" i="17"/>
  <c r="AN9" i="17"/>
  <c r="AO9" i="17"/>
  <c r="AP9" i="17"/>
  <c r="AQ9" i="17"/>
  <c r="AR9" i="17"/>
  <c r="AS9" i="17"/>
  <c r="AN8" i="17"/>
  <c r="AO8" i="17"/>
  <c r="AP8" i="17"/>
  <c r="AQ8" i="17"/>
  <c r="AR8" i="17"/>
  <c r="AS8" i="17"/>
  <c r="AM16" i="17"/>
  <c r="AM15" i="17"/>
  <c r="AM14" i="17"/>
  <c r="AM13" i="17"/>
  <c r="AM12" i="17"/>
  <c r="AM11" i="17"/>
  <c r="AM10" i="17"/>
  <c r="AN10" i="17"/>
  <c r="AO10" i="17"/>
  <c r="AP10" i="17"/>
  <c r="AQ10" i="17"/>
  <c r="AR10" i="17"/>
  <c r="AS10" i="17"/>
  <c r="AT10" i="17"/>
  <c r="AU10" i="17"/>
  <c r="AV10" i="17"/>
  <c r="AW10" i="17"/>
  <c r="AM9" i="17"/>
  <c r="AM8" i="17"/>
  <c r="AL79" i="17" l="1"/>
  <c r="AL78" i="17"/>
  <c r="AL77" i="17"/>
  <c r="AL76" i="17"/>
  <c r="AL75" i="17"/>
  <c r="AL74" i="17"/>
  <c r="AL73" i="17"/>
  <c r="AL72" i="17"/>
  <c r="AL71" i="17"/>
  <c r="AL70" i="17"/>
  <c r="AL69" i="17"/>
  <c r="AL68" i="17"/>
  <c r="AL67" i="17"/>
  <c r="AL66" i="17"/>
  <c r="AL65" i="17"/>
  <c r="AL64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L48" i="17"/>
  <c r="AL47" i="17"/>
  <c r="AL46" i="17"/>
  <c r="AL45" i="17"/>
  <c r="AL44" i="17"/>
  <c r="AL43" i="17"/>
  <c r="AL42" i="17"/>
  <c r="AL41" i="17"/>
  <c r="AL40" i="17"/>
  <c r="AL39" i="17"/>
  <c r="AL38" i="17"/>
  <c r="AL37" i="17"/>
  <c r="AL36" i="17"/>
  <c r="AL35" i="17"/>
  <c r="AL34" i="17"/>
  <c r="AL33" i="17"/>
  <c r="AL32" i="17"/>
  <c r="AL31" i="17"/>
  <c r="AL30" i="17"/>
  <c r="AL29" i="17"/>
  <c r="AL28" i="17"/>
  <c r="AL27" i="17"/>
  <c r="AL26" i="17"/>
  <c r="AL25" i="17"/>
  <c r="AL24" i="17"/>
  <c r="AL23" i="17"/>
  <c r="AL22" i="17"/>
  <c r="AL21" i="17"/>
  <c r="AL20" i="17"/>
  <c r="AL19" i="17"/>
  <c r="AL18" i="17"/>
  <c r="AL17" i="17"/>
  <c r="AL16" i="17"/>
  <c r="AL15" i="17"/>
  <c r="AL14" i="17"/>
  <c r="AL13" i="17"/>
  <c r="AL12" i="17"/>
  <c r="AL11" i="17"/>
  <c r="AL10" i="17"/>
  <c r="AL9" i="17"/>
  <c r="AL8" i="17"/>
  <c r="AL5" i="16"/>
  <c r="AL7" i="17" l="1"/>
  <c r="AE9" i="17"/>
  <c r="AE10" i="17"/>
  <c r="AE11" i="17"/>
  <c r="AE12" i="17"/>
  <c r="AE13" i="17"/>
  <c r="AE14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1" i="17"/>
  <c r="AE32" i="17"/>
  <c r="AE33" i="17"/>
  <c r="AE34" i="17"/>
  <c r="AE35" i="17"/>
  <c r="AE36" i="17"/>
  <c r="AE37" i="17"/>
  <c r="AE38" i="17"/>
  <c r="AE40" i="17"/>
  <c r="AE41" i="17"/>
  <c r="AE42" i="17"/>
  <c r="AE43" i="17"/>
  <c r="AE44" i="17"/>
  <c r="AE45" i="17"/>
  <c r="AE47" i="17"/>
  <c r="AE48" i="17"/>
  <c r="AE49" i="17"/>
  <c r="AE50" i="17"/>
  <c r="AE51" i="17"/>
  <c r="AE52" i="17"/>
  <c r="AE53" i="17"/>
  <c r="AE54" i="17"/>
  <c r="AE56" i="17"/>
  <c r="AE57" i="17"/>
  <c r="AE58" i="17"/>
  <c r="AE59" i="17"/>
  <c r="AE60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5" i="17"/>
  <c r="AE76" i="17"/>
  <c r="AE77" i="17"/>
  <c r="AE78" i="17"/>
  <c r="AD8" i="17" l="1"/>
  <c r="AF8" i="17"/>
  <c r="AG8" i="17"/>
  <c r="AH8" i="17"/>
  <c r="AI8" i="17"/>
  <c r="AJ8" i="17"/>
  <c r="AK8" i="17"/>
  <c r="AA9" i="17"/>
  <c r="AB9" i="17"/>
  <c r="AC9" i="17"/>
  <c r="AD9" i="17"/>
  <c r="AF9" i="17"/>
  <c r="AG9" i="17"/>
  <c r="AH9" i="17"/>
  <c r="AI9" i="17"/>
  <c r="AJ9" i="17"/>
  <c r="AK9" i="17"/>
  <c r="AA10" i="17"/>
  <c r="AB10" i="17"/>
  <c r="AC10" i="17"/>
  <c r="AD10" i="17"/>
  <c r="AF10" i="17"/>
  <c r="AG10" i="17"/>
  <c r="AH10" i="17"/>
  <c r="AI10" i="17"/>
  <c r="AJ10" i="17"/>
  <c r="AK10" i="17"/>
  <c r="AA11" i="17"/>
  <c r="AB11" i="17"/>
  <c r="AC11" i="17"/>
  <c r="AD11" i="17"/>
  <c r="AF11" i="17"/>
  <c r="AG11" i="17"/>
  <c r="AH11" i="17"/>
  <c r="AI11" i="17"/>
  <c r="AJ11" i="17"/>
  <c r="AK11" i="17"/>
  <c r="AA12" i="17"/>
  <c r="AB12" i="17"/>
  <c r="AC12" i="17"/>
  <c r="AD12" i="17"/>
  <c r="AF12" i="17"/>
  <c r="AG12" i="17"/>
  <c r="AH12" i="17"/>
  <c r="AI12" i="17"/>
  <c r="AJ12" i="17"/>
  <c r="AK12" i="17"/>
  <c r="AA13" i="17"/>
  <c r="AB13" i="17"/>
  <c r="AC13" i="17"/>
  <c r="AD13" i="17"/>
  <c r="AF13" i="17"/>
  <c r="AG13" i="17"/>
  <c r="AH13" i="17"/>
  <c r="AI13" i="17"/>
  <c r="AJ13" i="17"/>
  <c r="AK13" i="17"/>
  <c r="AA14" i="17"/>
  <c r="AB14" i="17"/>
  <c r="AC14" i="17"/>
  <c r="AD14" i="17"/>
  <c r="AF14" i="17"/>
  <c r="AG14" i="17"/>
  <c r="AH14" i="17"/>
  <c r="AI14" i="17"/>
  <c r="AJ14" i="17"/>
  <c r="AK14" i="17"/>
  <c r="AB15" i="17"/>
  <c r="AD15" i="17"/>
  <c r="AF15" i="17"/>
  <c r="AG15" i="17"/>
  <c r="AH15" i="17"/>
  <c r="AI15" i="17"/>
  <c r="AJ15" i="17"/>
  <c r="AK15" i="17"/>
  <c r="AA16" i="17"/>
  <c r="AB16" i="17"/>
  <c r="AC16" i="17"/>
  <c r="AD16" i="17"/>
  <c r="AF16" i="17"/>
  <c r="AG16" i="17"/>
  <c r="AH16" i="17"/>
  <c r="AI16" i="17"/>
  <c r="AJ16" i="17"/>
  <c r="AK16" i="17"/>
  <c r="AA17" i="17"/>
  <c r="AB17" i="17"/>
  <c r="AC17" i="17"/>
  <c r="AD17" i="17"/>
  <c r="AF17" i="17"/>
  <c r="AG17" i="17"/>
  <c r="AH17" i="17"/>
  <c r="AI17" i="17"/>
  <c r="AJ17" i="17"/>
  <c r="AK17" i="17"/>
  <c r="AA18" i="17"/>
  <c r="AB18" i="17"/>
  <c r="AC18" i="17"/>
  <c r="AD18" i="17"/>
  <c r="AF18" i="17"/>
  <c r="AG18" i="17"/>
  <c r="AH18" i="17"/>
  <c r="AI18" i="17"/>
  <c r="AJ18" i="17"/>
  <c r="AK18" i="17"/>
  <c r="AA19" i="17"/>
  <c r="AB19" i="17"/>
  <c r="AC19" i="17"/>
  <c r="AD19" i="17"/>
  <c r="AF19" i="17"/>
  <c r="AG19" i="17"/>
  <c r="AH19" i="17"/>
  <c r="AI19" i="17"/>
  <c r="AJ19" i="17"/>
  <c r="AK19" i="17"/>
  <c r="AA20" i="17"/>
  <c r="AB20" i="17"/>
  <c r="AC20" i="17"/>
  <c r="AD20" i="17"/>
  <c r="AF20" i="17"/>
  <c r="AG20" i="17"/>
  <c r="AH20" i="17"/>
  <c r="AI20" i="17"/>
  <c r="AJ20" i="17"/>
  <c r="AK20" i="17"/>
  <c r="AA21" i="17"/>
  <c r="AB21" i="17"/>
  <c r="AC21" i="17"/>
  <c r="AD21" i="17"/>
  <c r="AF21" i="17"/>
  <c r="AG21" i="17"/>
  <c r="AH21" i="17"/>
  <c r="AI21" i="17"/>
  <c r="AJ21" i="17"/>
  <c r="AK21" i="17"/>
  <c r="AA22" i="17"/>
  <c r="AB22" i="17"/>
  <c r="AC22" i="17"/>
  <c r="AD22" i="17"/>
  <c r="AF22" i="17"/>
  <c r="AG22" i="17"/>
  <c r="AH22" i="17"/>
  <c r="AI22" i="17"/>
  <c r="AJ22" i="17"/>
  <c r="AK22" i="17"/>
  <c r="AA23" i="17"/>
  <c r="AB23" i="17"/>
  <c r="AC23" i="17"/>
  <c r="AD23" i="17"/>
  <c r="AF23" i="17"/>
  <c r="AG23" i="17"/>
  <c r="AH23" i="17"/>
  <c r="AI23" i="17"/>
  <c r="AJ23" i="17"/>
  <c r="AK23" i="17"/>
  <c r="AA24" i="17"/>
  <c r="AB24" i="17"/>
  <c r="AC24" i="17"/>
  <c r="AD24" i="17"/>
  <c r="AF24" i="17"/>
  <c r="AG24" i="17"/>
  <c r="AH24" i="17"/>
  <c r="AI24" i="17"/>
  <c r="AJ24" i="17"/>
  <c r="AK24" i="17"/>
  <c r="AA25" i="17"/>
  <c r="AB25" i="17"/>
  <c r="AC25" i="17"/>
  <c r="AD25" i="17"/>
  <c r="AF25" i="17"/>
  <c r="AG25" i="17"/>
  <c r="AH25" i="17"/>
  <c r="AI25" i="17"/>
  <c r="AJ25" i="17"/>
  <c r="AK25" i="17"/>
  <c r="AA26" i="17"/>
  <c r="AB26" i="17"/>
  <c r="AC26" i="17"/>
  <c r="AD26" i="17"/>
  <c r="AF26" i="17"/>
  <c r="AG26" i="17"/>
  <c r="AH26" i="17"/>
  <c r="AI26" i="17"/>
  <c r="AJ26" i="17"/>
  <c r="AK26" i="17"/>
  <c r="AA27" i="17"/>
  <c r="AB27" i="17"/>
  <c r="AC27" i="17"/>
  <c r="AD27" i="17"/>
  <c r="AF27" i="17"/>
  <c r="AG27" i="17"/>
  <c r="AH27" i="17"/>
  <c r="AI27" i="17"/>
  <c r="AJ27" i="17"/>
  <c r="AK27" i="17"/>
  <c r="AA28" i="17"/>
  <c r="AB28" i="17"/>
  <c r="AC28" i="17"/>
  <c r="AD28" i="17"/>
  <c r="AF28" i="17"/>
  <c r="AG28" i="17"/>
  <c r="AH28" i="17"/>
  <c r="AI28" i="17"/>
  <c r="AJ28" i="17"/>
  <c r="AK28" i="17"/>
  <c r="AA29" i="17"/>
  <c r="AB29" i="17"/>
  <c r="AC29" i="17"/>
  <c r="AD29" i="17"/>
  <c r="AF29" i="17"/>
  <c r="AG29" i="17"/>
  <c r="AH29" i="17"/>
  <c r="AI29" i="17"/>
  <c r="AJ29" i="17"/>
  <c r="AK29" i="17"/>
  <c r="AD30" i="17"/>
  <c r="AF30" i="17"/>
  <c r="AG30" i="17"/>
  <c r="AH30" i="17"/>
  <c r="AI30" i="17"/>
  <c r="AJ30" i="17"/>
  <c r="AK30" i="17"/>
  <c r="AA31" i="17"/>
  <c r="AB31" i="17"/>
  <c r="AC31" i="17"/>
  <c r="AD31" i="17"/>
  <c r="AF31" i="17"/>
  <c r="AG31" i="17"/>
  <c r="AH31" i="17"/>
  <c r="AI31" i="17"/>
  <c r="AJ31" i="17"/>
  <c r="AK31" i="17"/>
  <c r="AA32" i="17"/>
  <c r="AB32" i="17"/>
  <c r="AC32" i="17"/>
  <c r="AD32" i="17"/>
  <c r="AF32" i="17"/>
  <c r="AG32" i="17"/>
  <c r="AH32" i="17"/>
  <c r="AI32" i="17"/>
  <c r="AJ32" i="17"/>
  <c r="AK32" i="17"/>
  <c r="AA33" i="17"/>
  <c r="AB33" i="17"/>
  <c r="AC33" i="17"/>
  <c r="AD33" i="17"/>
  <c r="AF33" i="17"/>
  <c r="AG33" i="17"/>
  <c r="AH33" i="17"/>
  <c r="AI33" i="17"/>
  <c r="AJ33" i="17"/>
  <c r="AK33" i="17"/>
  <c r="AA34" i="17"/>
  <c r="AB34" i="17"/>
  <c r="AC34" i="17"/>
  <c r="AD34" i="17"/>
  <c r="AF34" i="17"/>
  <c r="AG34" i="17"/>
  <c r="AH34" i="17"/>
  <c r="AI34" i="17"/>
  <c r="AJ34" i="17"/>
  <c r="AK34" i="17"/>
  <c r="AA35" i="17"/>
  <c r="AB35" i="17"/>
  <c r="AC35" i="17"/>
  <c r="AD35" i="17"/>
  <c r="AF35" i="17"/>
  <c r="AG35" i="17"/>
  <c r="AH35" i="17"/>
  <c r="AI35" i="17"/>
  <c r="AJ35" i="17"/>
  <c r="AK35" i="17"/>
  <c r="AA36" i="17"/>
  <c r="AB36" i="17"/>
  <c r="AC36" i="17"/>
  <c r="AD36" i="17"/>
  <c r="AF36" i="17"/>
  <c r="AG36" i="17"/>
  <c r="AH36" i="17"/>
  <c r="AI36" i="17"/>
  <c r="AJ36" i="17"/>
  <c r="AK36" i="17"/>
  <c r="AA37" i="17"/>
  <c r="AB37" i="17"/>
  <c r="AC37" i="17"/>
  <c r="AD37" i="17"/>
  <c r="AF37" i="17"/>
  <c r="AG37" i="17"/>
  <c r="AH37" i="17"/>
  <c r="AI37" i="17"/>
  <c r="AJ37" i="17"/>
  <c r="AK37" i="17"/>
  <c r="AA38" i="17"/>
  <c r="AB38" i="17"/>
  <c r="AC38" i="17"/>
  <c r="AD38" i="17"/>
  <c r="AF38" i="17"/>
  <c r="AG38" i="17"/>
  <c r="AH38" i="17"/>
  <c r="AI38" i="17"/>
  <c r="AJ38" i="17"/>
  <c r="AK38" i="17"/>
  <c r="AB39" i="17"/>
  <c r="AD39" i="17"/>
  <c r="AF39" i="17"/>
  <c r="AG39" i="17"/>
  <c r="AH39" i="17"/>
  <c r="AI39" i="17"/>
  <c r="AJ39" i="17"/>
  <c r="AK39" i="17"/>
  <c r="AA40" i="17"/>
  <c r="AB40" i="17"/>
  <c r="AC40" i="17"/>
  <c r="AD40" i="17"/>
  <c r="AF40" i="17"/>
  <c r="AG40" i="17"/>
  <c r="AH40" i="17"/>
  <c r="AI40" i="17"/>
  <c r="AJ40" i="17"/>
  <c r="AK40" i="17"/>
  <c r="AA41" i="17"/>
  <c r="AB41" i="17"/>
  <c r="AC41" i="17"/>
  <c r="AD41" i="17"/>
  <c r="AF41" i="17"/>
  <c r="AG41" i="17"/>
  <c r="AH41" i="17"/>
  <c r="AI41" i="17"/>
  <c r="AJ41" i="17"/>
  <c r="AK41" i="17"/>
  <c r="AA42" i="17"/>
  <c r="AB42" i="17"/>
  <c r="AC42" i="17"/>
  <c r="AD42" i="17"/>
  <c r="AF42" i="17"/>
  <c r="AG42" i="17"/>
  <c r="AH42" i="17"/>
  <c r="AI42" i="17"/>
  <c r="AJ42" i="17"/>
  <c r="AK42" i="17"/>
  <c r="AA43" i="17"/>
  <c r="AB43" i="17"/>
  <c r="AC43" i="17"/>
  <c r="AD43" i="17"/>
  <c r="AF43" i="17"/>
  <c r="AG43" i="17"/>
  <c r="AH43" i="17"/>
  <c r="AI43" i="17"/>
  <c r="AJ43" i="17"/>
  <c r="AK43" i="17"/>
  <c r="AA44" i="17"/>
  <c r="AB44" i="17"/>
  <c r="AC44" i="17"/>
  <c r="AD44" i="17"/>
  <c r="AF44" i="17"/>
  <c r="AG44" i="17"/>
  <c r="AH44" i="17"/>
  <c r="AI44" i="17"/>
  <c r="AJ44" i="17"/>
  <c r="AK44" i="17"/>
  <c r="AA45" i="17"/>
  <c r="AB45" i="17"/>
  <c r="AC45" i="17"/>
  <c r="AD45" i="17"/>
  <c r="AF45" i="17"/>
  <c r="AG45" i="17"/>
  <c r="AH45" i="17"/>
  <c r="AI45" i="17"/>
  <c r="AJ45" i="17"/>
  <c r="AK45" i="17"/>
  <c r="AD46" i="17"/>
  <c r="AF46" i="17"/>
  <c r="AG46" i="17"/>
  <c r="AH46" i="17"/>
  <c r="AI46" i="17"/>
  <c r="AJ46" i="17"/>
  <c r="AK46" i="17"/>
  <c r="AA47" i="17"/>
  <c r="AB47" i="17"/>
  <c r="AC47" i="17"/>
  <c r="AD47" i="17"/>
  <c r="AF47" i="17"/>
  <c r="AG47" i="17"/>
  <c r="AH47" i="17"/>
  <c r="AI47" i="17"/>
  <c r="AJ47" i="17"/>
  <c r="AK47" i="17"/>
  <c r="AA48" i="17"/>
  <c r="AB48" i="17"/>
  <c r="AC48" i="17"/>
  <c r="AD48" i="17"/>
  <c r="AF48" i="17"/>
  <c r="AG48" i="17"/>
  <c r="AH48" i="17"/>
  <c r="AI48" i="17"/>
  <c r="AJ48" i="17"/>
  <c r="AK48" i="17"/>
  <c r="AA49" i="17"/>
  <c r="AB49" i="17"/>
  <c r="AC49" i="17"/>
  <c r="AD49" i="17"/>
  <c r="AF49" i="17"/>
  <c r="AG49" i="17"/>
  <c r="AH49" i="17"/>
  <c r="AI49" i="17"/>
  <c r="AJ49" i="17"/>
  <c r="AK49" i="17"/>
  <c r="AA50" i="17"/>
  <c r="AB50" i="17"/>
  <c r="AC50" i="17"/>
  <c r="AD50" i="17"/>
  <c r="AF50" i="17"/>
  <c r="AG50" i="17"/>
  <c r="AH50" i="17"/>
  <c r="AI50" i="17"/>
  <c r="AJ50" i="17"/>
  <c r="AK50" i="17"/>
  <c r="AA51" i="17"/>
  <c r="AB51" i="17"/>
  <c r="AC51" i="17"/>
  <c r="AD51" i="17"/>
  <c r="AF51" i="17"/>
  <c r="AG51" i="17"/>
  <c r="AH51" i="17"/>
  <c r="AI51" i="17"/>
  <c r="AJ51" i="17"/>
  <c r="AK51" i="17"/>
  <c r="AA52" i="17"/>
  <c r="AB52" i="17"/>
  <c r="AC52" i="17"/>
  <c r="AD52" i="17"/>
  <c r="AF52" i="17"/>
  <c r="AG52" i="17"/>
  <c r="AH52" i="17"/>
  <c r="AI52" i="17"/>
  <c r="AJ52" i="17"/>
  <c r="AK52" i="17"/>
  <c r="AA53" i="17"/>
  <c r="AB53" i="17"/>
  <c r="AC53" i="17"/>
  <c r="AD53" i="17"/>
  <c r="AF53" i="17"/>
  <c r="AG53" i="17"/>
  <c r="AH53" i="17"/>
  <c r="AI53" i="17"/>
  <c r="AJ53" i="17"/>
  <c r="AK53" i="17"/>
  <c r="AA54" i="17"/>
  <c r="AB54" i="17"/>
  <c r="AC54" i="17"/>
  <c r="AD54" i="17"/>
  <c r="AF54" i="17"/>
  <c r="AG54" i="17"/>
  <c r="AH54" i="17"/>
  <c r="AI54" i="17"/>
  <c r="AJ54" i="17"/>
  <c r="AK54" i="17"/>
  <c r="AB55" i="17"/>
  <c r="AD55" i="17"/>
  <c r="AF55" i="17"/>
  <c r="AG55" i="17"/>
  <c r="AH55" i="17"/>
  <c r="AI55" i="17"/>
  <c r="AJ55" i="17"/>
  <c r="AK55" i="17"/>
  <c r="AA56" i="17"/>
  <c r="AB56" i="17"/>
  <c r="AC56" i="17"/>
  <c r="AD56" i="17"/>
  <c r="AF56" i="17"/>
  <c r="AG56" i="17"/>
  <c r="AH56" i="17"/>
  <c r="AI56" i="17"/>
  <c r="AJ56" i="17"/>
  <c r="AK56" i="17"/>
  <c r="AA57" i="17"/>
  <c r="AB57" i="17"/>
  <c r="AC57" i="17"/>
  <c r="AD57" i="17"/>
  <c r="AF57" i="17"/>
  <c r="AG57" i="17"/>
  <c r="AH57" i="17"/>
  <c r="AI57" i="17"/>
  <c r="AJ57" i="17"/>
  <c r="AK57" i="17"/>
  <c r="AA58" i="17"/>
  <c r="AB58" i="17"/>
  <c r="AC58" i="17"/>
  <c r="AD58" i="17"/>
  <c r="AF58" i="17"/>
  <c r="AG58" i="17"/>
  <c r="AH58" i="17"/>
  <c r="AI58" i="17"/>
  <c r="AJ58" i="17"/>
  <c r="AK58" i="17"/>
  <c r="AA59" i="17"/>
  <c r="AB59" i="17"/>
  <c r="AC59" i="17"/>
  <c r="AD59" i="17"/>
  <c r="AF59" i="17"/>
  <c r="AG59" i="17"/>
  <c r="AH59" i="17"/>
  <c r="AI59" i="17"/>
  <c r="AJ59" i="17"/>
  <c r="AK59" i="17"/>
  <c r="AA60" i="17"/>
  <c r="AB60" i="17"/>
  <c r="AC60" i="17"/>
  <c r="AD60" i="17"/>
  <c r="AF60" i="17"/>
  <c r="AG60" i="17"/>
  <c r="AH60" i="17"/>
  <c r="AI60" i="17"/>
  <c r="AJ60" i="17"/>
  <c r="AK60" i="17"/>
  <c r="AB61" i="17"/>
  <c r="AD61" i="17"/>
  <c r="AF61" i="17"/>
  <c r="AG61" i="17"/>
  <c r="AH61" i="17"/>
  <c r="AI61" i="17"/>
  <c r="AJ61" i="17"/>
  <c r="AK61" i="17"/>
  <c r="AA62" i="17"/>
  <c r="AB62" i="17"/>
  <c r="AC62" i="17"/>
  <c r="AD62" i="17"/>
  <c r="AF62" i="17"/>
  <c r="AG62" i="17"/>
  <c r="AH62" i="17"/>
  <c r="AI62" i="17"/>
  <c r="AJ62" i="17"/>
  <c r="AK62" i="17"/>
  <c r="AA63" i="17"/>
  <c r="AB63" i="17"/>
  <c r="AC63" i="17"/>
  <c r="AD63" i="17"/>
  <c r="AF63" i="17"/>
  <c r="AG63" i="17"/>
  <c r="AH63" i="17"/>
  <c r="AI63" i="17"/>
  <c r="AJ63" i="17"/>
  <c r="AK63" i="17"/>
  <c r="AA64" i="17"/>
  <c r="AB64" i="17"/>
  <c r="AC64" i="17"/>
  <c r="AD64" i="17"/>
  <c r="AF64" i="17"/>
  <c r="AG64" i="17"/>
  <c r="AH64" i="17"/>
  <c r="AI64" i="17"/>
  <c r="AJ64" i="17"/>
  <c r="AK64" i="17"/>
  <c r="AA65" i="17"/>
  <c r="AB65" i="17"/>
  <c r="AC65" i="17"/>
  <c r="AD65" i="17"/>
  <c r="AF65" i="17"/>
  <c r="AG65" i="17"/>
  <c r="AH65" i="17"/>
  <c r="AI65" i="17"/>
  <c r="AJ65" i="17"/>
  <c r="AK65" i="17"/>
  <c r="AA66" i="17"/>
  <c r="AB66" i="17"/>
  <c r="AC66" i="17"/>
  <c r="AD66" i="17"/>
  <c r="AF66" i="17"/>
  <c r="AG66" i="17"/>
  <c r="AH66" i="17"/>
  <c r="AI66" i="17"/>
  <c r="AJ66" i="17"/>
  <c r="AK66" i="17"/>
  <c r="AA67" i="17"/>
  <c r="AB67" i="17"/>
  <c r="AC67" i="17"/>
  <c r="AD67" i="17"/>
  <c r="AF67" i="17"/>
  <c r="AG67" i="17"/>
  <c r="AH67" i="17"/>
  <c r="AI67" i="17"/>
  <c r="AJ67" i="17"/>
  <c r="AK67" i="17"/>
  <c r="AA68" i="17"/>
  <c r="AB68" i="17"/>
  <c r="AC68" i="17"/>
  <c r="AD68" i="17"/>
  <c r="AF68" i="17"/>
  <c r="AG68" i="17"/>
  <c r="AH68" i="17"/>
  <c r="AI68" i="17"/>
  <c r="AJ68" i="17"/>
  <c r="AK68" i="17"/>
  <c r="AA69" i="17"/>
  <c r="AB69" i="17"/>
  <c r="AC69" i="17"/>
  <c r="AD69" i="17"/>
  <c r="AF69" i="17"/>
  <c r="AG69" i="17"/>
  <c r="AH69" i="17"/>
  <c r="AI69" i="17"/>
  <c r="AJ69" i="17"/>
  <c r="AK69" i="17"/>
  <c r="AA70" i="17"/>
  <c r="AB70" i="17"/>
  <c r="AC70" i="17"/>
  <c r="AD70" i="17"/>
  <c r="AF70" i="17"/>
  <c r="AG70" i="17"/>
  <c r="AH70" i="17"/>
  <c r="AI70" i="17"/>
  <c r="AJ70" i="17"/>
  <c r="AK70" i="17"/>
  <c r="AA71" i="17"/>
  <c r="AB71" i="17"/>
  <c r="AC71" i="17"/>
  <c r="AD71" i="17"/>
  <c r="AF71" i="17"/>
  <c r="AG71" i="17"/>
  <c r="AH71" i="17"/>
  <c r="AI71" i="17"/>
  <c r="AJ71" i="17"/>
  <c r="AK71" i="17"/>
  <c r="AA72" i="17"/>
  <c r="AB72" i="17"/>
  <c r="AC72" i="17"/>
  <c r="AD72" i="17"/>
  <c r="AF72" i="17"/>
  <c r="AG72" i="17"/>
  <c r="AH72" i="17"/>
  <c r="AI72" i="17"/>
  <c r="AJ72" i="17"/>
  <c r="AK72" i="17"/>
  <c r="AA73" i="17"/>
  <c r="AB73" i="17"/>
  <c r="AC73" i="17"/>
  <c r="AD73" i="17"/>
  <c r="AF73" i="17"/>
  <c r="AG73" i="17"/>
  <c r="AH73" i="17"/>
  <c r="AI73" i="17"/>
  <c r="AJ73" i="17"/>
  <c r="AK73" i="17"/>
  <c r="AD74" i="17"/>
  <c r="AF74" i="17"/>
  <c r="AG74" i="17"/>
  <c r="AH74" i="17"/>
  <c r="AI74" i="17"/>
  <c r="AJ74" i="17"/>
  <c r="AK74" i="17"/>
  <c r="AA75" i="17"/>
  <c r="AB75" i="17"/>
  <c r="AC75" i="17"/>
  <c r="AD75" i="17"/>
  <c r="AF75" i="17"/>
  <c r="AG75" i="17"/>
  <c r="AH75" i="17"/>
  <c r="AI75" i="17"/>
  <c r="AJ75" i="17"/>
  <c r="AK75" i="17"/>
  <c r="AA76" i="17"/>
  <c r="AB76" i="17"/>
  <c r="AC76" i="17"/>
  <c r="AD76" i="17"/>
  <c r="AF76" i="17"/>
  <c r="AG76" i="17"/>
  <c r="AH76" i="17"/>
  <c r="AI76" i="17"/>
  <c r="AJ76" i="17"/>
  <c r="AK76" i="17"/>
  <c r="AA77" i="17"/>
  <c r="AB77" i="17"/>
  <c r="AC77" i="17"/>
  <c r="AD77" i="17"/>
  <c r="AF77" i="17"/>
  <c r="AG77" i="17"/>
  <c r="AH77" i="17"/>
  <c r="AI77" i="17"/>
  <c r="AJ77" i="17"/>
  <c r="AK77" i="17"/>
  <c r="AA78" i="17"/>
  <c r="AB78" i="17"/>
  <c r="AC78" i="17"/>
  <c r="AD78" i="17"/>
  <c r="AF78" i="17"/>
  <c r="AG78" i="17"/>
  <c r="AH78" i="17"/>
  <c r="AI78" i="17"/>
  <c r="AJ78" i="17"/>
  <c r="AK78" i="17"/>
  <c r="AD79" i="17"/>
  <c r="AF79" i="17"/>
  <c r="AG79" i="17"/>
  <c r="AH79" i="17"/>
  <c r="AI79" i="17"/>
  <c r="AJ79" i="17"/>
  <c r="AK79" i="17"/>
  <c r="Z78" i="17"/>
  <c r="Z77" i="17"/>
  <c r="Z76" i="17"/>
  <c r="Z75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0" i="17"/>
  <c r="Z59" i="17"/>
  <c r="Z58" i="17"/>
  <c r="Z57" i="17"/>
  <c r="Z56" i="17"/>
  <c r="Z54" i="17"/>
  <c r="Z53" i="17"/>
  <c r="Z52" i="17"/>
  <c r="Z51" i="17"/>
  <c r="Z50" i="17"/>
  <c r="Z49" i="17"/>
  <c r="Z48" i="17"/>
  <c r="Z47" i="17"/>
  <c r="Z45" i="17"/>
  <c r="Z44" i="17"/>
  <c r="Z43" i="17"/>
  <c r="Z42" i="17"/>
  <c r="Z41" i="17"/>
  <c r="Z40" i="17"/>
  <c r="Z38" i="17"/>
  <c r="Z37" i="17"/>
  <c r="Z36" i="17"/>
  <c r="Z35" i="17"/>
  <c r="Z34" i="17"/>
  <c r="Z33" i="17"/>
  <c r="Z32" i="17"/>
  <c r="Z31" i="17"/>
  <c r="Z27" i="17"/>
  <c r="Z29" i="17"/>
  <c r="Z28" i="17"/>
  <c r="Z26" i="17"/>
  <c r="Z25" i="17"/>
  <c r="Z24" i="17"/>
  <c r="Z23" i="17"/>
  <c r="Z22" i="17"/>
  <c r="Z21" i="17"/>
  <c r="Z20" i="17"/>
  <c r="Z19" i="17"/>
  <c r="Z18" i="17"/>
  <c r="Z17" i="17"/>
  <c r="Z16" i="17"/>
  <c r="Z14" i="17"/>
  <c r="Z13" i="17"/>
  <c r="Z12" i="17"/>
  <c r="Z11" i="17"/>
  <c r="Z10" i="17"/>
  <c r="Z9" i="17"/>
  <c r="Z30" i="17"/>
  <c r="Z15" i="17"/>
  <c r="Z79" i="17"/>
  <c r="Z74" i="17"/>
  <c r="Z61" i="17"/>
  <c r="Z55" i="17"/>
  <c r="Z46" i="17"/>
  <c r="Z39" i="17"/>
  <c r="Z8" i="17"/>
  <c r="AA8" i="16"/>
  <c r="AA15" i="17" s="1"/>
  <c r="AB8" i="16"/>
  <c r="AB5" i="16" s="1"/>
  <c r="AC8" i="16"/>
  <c r="AC8" i="17" s="1"/>
  <c r="AD5" i="16"/>
  <c r="AE8" i="16"/>
  <c r="AF5" i="16"/>
  <c r="AI5" i="16"/>
  <c r="Z8" i="16"/>
  <c r="Z5" i="16"/>
  <c r="AG5" i="16"/>
  <c r="AJ5" i="16"/>
  <c r="AH5" i="16"/>
  <c r="AK5" i="16"/>
  <c r="Z7" i="17" l="1"/>
  <c r="AD7" i="17"/>
  <c r="AD4" i="17" s="1"/>
  <c r="AK7" i="17"/>
  <c r="AK4" i="17" s="1"/>
  <c r="AJ7" i="17"/>
  <c r="AJ4" i="17" s="1"/>
  <c r="AI7" i="17"/>
  <c r="AI4" i="17" s="1"/>
  <c r="AH7" i="17"/>
  <c r="AH4" i="17" s="1"/>
  <c r="AG7" i="17"/>
  <c r="AG4" i="17" s="1"/>
  <c r="AF7" i="17"/>
  <c r="AF4" i="17" s="1"/>
  <c r="AE5" i="16"/>
  <c r="AE8" i="17"/>
  <c r="AE15" i="17"/>
  <c r="AE39" i="17"/>
  <c r="AE55" i="17"/>
  <c r="AE79" i="17"/>
  <c r="AE61" i="17"/>
  <c r="AE30" i="17"/>
  <c r="AE46" i="17"/>
  <c r="AE74" i="17"/>
  <c r="AB46" i="17"/>
  <c r="AB30" i="17"/>
  <c r="AB79" i="17"/>
  <c r="AB74" i="17"/>
  <c r="AB8" i="17"/>
  <c r="AC79" i="17"/>
  <c r="AC61" i="17"/>
  <c r="AC5" i="16"/>
  <c r="AC55" i="17"/>
  <c r="AC74" i="17"/>
  <c r="AC46" i="17"/>
  <c r="AC39" i="17"/>
  <c r="AC30" i="17"/>
  <c r="AC15" i="17"/>
  <c r="AA61" i="17"/>
  <c r="AA5" i="16"/>
  <c r="AA8" i="17"/>
  <c r="AA74" i="17"/>
  <c r="AA46" i="17"/>
  <c r="AA30" i="17"/>
  <c r="AA79" i="17"/>
  <c r="AA55" i="17"/>
  <c r="AA39" i="17"/>
  <c r="Z4" i="17"/>
  <c r="X4" i="17"/>
  <c r="AC7" i="17" l="1"/>
  <c r="AC4" i="17" s="1"/>
  <c r="AE7" i="17"/>
  <c r="AE4" i="17" s="1"/>
  <c r="AB7" i="17"/>
  <c r="AB4" i="17" s="1"/>
  <c r="AA7" i="17"/>
  <c r="AA4" i="17" s="1"/>
  <c r="N4" i="17"/>
  <c r="O4" i="17"/>
  <c r="P4" i="17"/>
  <c r="Q4" i="17"/>
  <c r="R4" i="17"/>
  <c r="S4" i="17"/>
  <c r="T4" i="17"/>
  <c r="U4" i="17"/>
  <c r="V4" i="17"/>
  <c r="W4" i="17"/>
  <c r="Y4" i="17"/>
  <c r="S5" i="16"/>
  <c r="N5" i="16"/>
  <c r="O5" i="16"/>
  <c r="P5" i="16"/>
  <c r="Q5" i="16"/>
  <c r="R5" i="16"/>
  <c r="T5" i="16"/>
  <c r="U5" i="16"/>
  <c r="V5" i="16"/>
  <c r="W5" i="16"/>
  <c r="X5" i="16"/>
  <c r="Y5" i="16"/>
  <c r="C4" i="17"/>
  <c r="D4" i="17"/>
  <c r="E4" i="17"/>
  <c r="F4" i="17"/>
  <c r="G4" i="17"/>
  <c r="H4" i="17"/>
  <c r="I4" i="17"/>
  <c r="J4" i="17"/>
  <c r="K4" i="17"/>
  <c r="L4" i="17"/>
  <c r="M4" i="17"/>
  <c r="B4" i="17"/>
  <c r="B5" i="16"/>
  <c r="C5" i="16" l="1"/>
  <c r="D5" i="16"/>
  <c r="E5" i="16"/>
  <c r="F5" i="16"/>
  <c r="G5" i="16"/>
  <c r="H5" i="16"/>
  <c r="I5" i="16"/>
  <c r="J5" i="16"/>
  <c r="K5" i="16"/>
  <c r="L5" i="16"/>
  <c r="M5" i="16"/>
</calcChain>
</file>

<file path=xl/sharedStrings.xml><?xml version="1.0" encoding="utf-8"?>
<sst xmlns="http://schemas.openxmlformats.org/spreadsheetml/2006/main" count="433" uniqueCount="134">
  <si>
    <t>Кыргыз Республикасы</t>
  </si>
  <si>
    <t>Баткен облусу</t>
  </si>
  <si>
    <t>Баткен</t>
  </si>
  <si>
    <t>Баткен ш.</t>
  </si>
  <si>
    <t>Кадамжай</t>
  </si>
  <si>
    <t>Лейлек</t>
  </si>
  <si>
    <t>Сілікті ш.</t>
  </si>
  <si>
    <t>Кызыл-Кыя ш.</t>
  </si>
  <si>
    <t>Жалал-Абад облусу</t>
  </si>
  <si>
    <t>Аксы</t>
  </si>
  <si>
    <t>Ала-Бука</t>
  </si>
  <si>
    <t>Базар-Коргон</t>
  </si>
  <si>
    <t>Ноокен</t>
  </si>
  <si>
    <t xml:space="preserve">  Кочкор-Ата ш.</t>
  </si>
  <si>
    <t>Сузак</t>
  </si>
  <si>
    <t xml:space="preserve">  Кјк-Жаѕгак</t>
  </si>
  <si>
    <t>Тогуз-Торо</t>
  </si>
  <si>
    <t>Токтогул</t>
  </si>
  <si>
    <t>Чаткал</t>
  </si>
  <si>
    <t>Жалал-Абад ш.</t>
  </si>
  <si>
    <t>Кара-Кјл ш.</t>
  </si>
  <si>
    <t>Майлы-Суу ш.</t>
  </si>
  <si>
    <t>Таш-Кјмір ш.</t>
  </si>
  <si>
    <t>Ысык-К¼л облусу</t>
  </si>
  <si>
    <t>Ак-Суу</t>
  </si>
  <si>
    <t>Каракол ш.</t>
  </si>
  <si>
    <t>Жети-Јгіз</t>
  </si>
  <si>
    <t>Ысык-Кјл</t>
  </si>
  <si>
    <t xml:space="preserve">  Чолпон-Ата ш.</t>
  </si>
  <si>
    <t>Тон</t>
  </si>
  <si>
    <t>Тіп</t>
  </si>
  <si>
    <t>Балыкчы ш.</t>
  </si>
  <si>
    <t>Нарын облусу</t>
  </si>
  <si>
    <t>Ак-Талаа</t>
  </si>
  <si>
    <t>Ат-Башы</t>
  </si>
  <si>
    <t>Жумгал</t>
  </si>
  <si>
    <t>Кочкор</t>
  </si>
  <si>
    <t>Нарын</t>
  </si>
  <si>
    <t>Нарын ш.</t>
  </si>
  <si>
    <t>Ош облусу</t>
  </si>
  <si>
    <t>Алай</t>
  </si>
  <si>
    <t>Араван</t>
  </si>
  <si>
    <t>Кара-Кулжа</t>
  </si>
  <si>
    <t>Кара-Суу</t>
  </si>
  <si>
    <t>Ноокат</t>
  </si>
  <si>
    <t>Јзгјн</t>
  </si>
  <si>
    <t xml:space="preserve">  Јзгјн ш.</t>
  </si>
  <si>
    <t>Чоѕ-Алай</t>
  </si>
  <si>
    <t>Талас облусу</t>
  </si>
  <si>
    <t>Бакай-Ата</t>
  </si>
  <si>
    <t>Кара-Буура</t>
  </si>
  <si>
    <t>Манас</t>
  </si>
  <si>
    <t>Талас</t>
  </si>
  <si>
    <t>Талас ш.</t>
  </si>
  <si>
    <t>Ч³й облусу</t>
  </si>
  <si>
    <t>Аламідін</t>
  </si>
  <si>
    <t>Жайыл</t>
  </si>
  <si>
    <t xml:space="preserve">  Кара-Балта ш.</t>
  </si>
  <si>
    <t>Кемин</t>
  </si>
  <si>
    <t>Москва</t>
  </si>
  <si>
    <t>Панфилов</t>
  </si>
  <si>
    <t>Сокулук</t>
  </si>
  <si>
    <t xml:space="preserve">  Шопоков ш.</t>
  </si>
  <si>
    <t>Ысык-Ата</t>
  </si>
  <si>
    <t xml:space="preserve">  Кант ш.</t>
  </si>
  <si>
    <t>Чій</t>
  </si>
  <si>
    <t>Токмок ш.</t>
  </si>
  <si>
    <t>Бишкек ш.</t>
  </si>
  <si>
    <t>Ленин</t>
  </si>
  <si>
    <t>Октябрь</t>
  </si>
  <si>
    <t>Биринчи май</t>
  </si>
  <si>
    <t>Свердлов</t>
  </si>
  <si>
    <t>Ош ш.</t>
  </si>
  <si>
    <t>105.8</t>
  </si>
  <si>
    <t>102.7</t>
  </si>
  <si>
    <t>121.7</t>
  </si>
  <si>
    <t>103.1</t>
  </si>
  <si>
    <t>100.9</t>
  </si>
  <si>
    <t>104.8</t>
  </si>
  <si>
    <t>105.9</t>
  </si>
  <si>
    <t>103.2</t>
  </si>
  <si>
    <t>102.6</t>
  </si>
  <si>
    <t>121.6</t>
  </si>
  <si>
    <t>103.5</t>
  </si>
  <si>
    <t>102.1</t>
  </si>
  <si>
    <t>103.4</t>
  </si>
  <si>
    <t>253,,9</t>
  </si>
  <si>
    <t>113.8</t>
  </si>
  <si>
    <t>110.8</t>
  </si>
  <si>
    <t>112.4</t>
  </si>
  <si>
    <t xml:space="preserve">¹Облус боюнча чекене сооданын жалпы ж³г³рт³³ кјлјм³н³н ичинде райондордогу чекене соода ж³г³рт³³ кјлјм³н³н салыштырма салмагы </t>
  </si>
  <si>
    <t>(в процентах к соответствующему периоду прошлого года)</t>
  </si>
  <si>
    <t>(в процентах к итогу1)</t>
  </si>
  <si>
    <r>
      <t>(пайыз менен жыйынтыкка карата</t>
    </r>
    <r>
      <rPr>
        <i/>
        <sz val="10"/>
        <color theme="1"/>
        <rFont val="Kyrghyz Times"/>
      </rPr>
      <t>1</t>
    </r>
    <r>
      <rPr>
        <i/>
        <sz val="9"/>
        <color theme="1"/>
        <rFont val="Kyrghyz Times"/>
      </rPr>
      <t>)</t>
    </r>
  </si>
  <si>
    <t>(млн. сом)</t>
  </si>
  <si>
    <t>янв-фев</t>
  </si>
  <si>
    <t>янв</t>
  </si>
  <si>
    <t>янв-март</t>
  </si>
  <si>
    <t>янв-апр</t>
  </si>
  <si>
    <t>янв-май</t>
  </si>
  <si>
    <t>янв-июнь</t>
  </si>
  <si>
    <t>янв-июль</t>
  </si>
  <si>
    <t>янв-авг</t>
  </si>
  <si>
    <t>янв-сент</t>
  </si>
  <si>
    <t>янв-окт</t>
  </si>
  <si>
    <t>янв-нояб</t>
  </si>
  <si>
    <t>янв-дек</t>
  </si>
  <si>
    <t>Оборот розничной торговли, включая оборот предприятий питания по всем каналам реализации</t>
  </si>
  <si>
    <t>Тамактануу ишканаларынын ж³г³рт³³с³н кошкондогу сатуунун бардык каналдары боюнча чекене сооданын ж³г³рт³л³ш³</t>
  </si>
  <si>
    <r>
      <t>¹</t>
    </r>
    <r>
      <rPr>
        <sz val="9"/>
        <color rgb="FF000000"/>
        <rFont val="Kyrghyz Times"/>
      </rPr>
      <t>Удельный вес оборота розничной торговли районов в общем объеме оборота розничной торговли области.</t>
    </r>
  </si>
  <si>
    <t>(мурунку жылдын тийишт³³ мезгилине карата)</t>
  </si>
  <si>
    <t>Тамактануу ишканаларынын жүгүртүүсүн кошкондогу сатуунун бардык каналдары боюнча чекене сооданын жүгүртүлүшү</t>
  </si>
  <si>
    <t>Сүлүктү ш.</t>
  </si>
  <si>
    <t xml:space="preserve">  Көк-Жаңгак</t>
  </si>
  <si>
    <t>Кара-Көл ш.</t>
  </si>
  <si>
    <t>Таш-Көмүр ш.</t>
  </si>
  <si>
    <t>Ысык-Көл облусу</t>
  </si>
  <si>
    <t>Жети-Өгүз</t>
  </si>
  <si>
    <t>Ысык-Көл</t>
  </si>
  <si>
    <t>Өзгөн</t>
  </si>
  <si>
    <t xml:space="preserve">  Өзгөн ш.</t>
  </si>
  <si>
    <t>Чүй облусу</t>
  </si>
  <si>
    <t>Аламүдун</t>
  </si>
  <si>
    <t>Чүй</t>
  </si>
  <si>
    <t>Түп</t>
  </si>
  <si>
    <t>Тоң</t>
  </si>
  <si>
    <t>янв-авгус</t>
  </si>
  <si>
    <t>янв-сен</t>
  </si>
  <si>
    <t>янв-ноя</t>
  </si>
  <si>
    <t>103,,5</t>
  </si>
  <si>
    <t>2824,,8</t>
  </si>
  <si>
    <t>2022г.</t>
  </si>
  <si>
    <t>янв-иай</t>
  </si>
  <si>
    <t>Управление статистики потребительского рынка, ИКТ и социальной статистки, тел: 664166, Жолдошева Азадагуль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</si>
</sst>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Kyrghyz Times"/>
    </font>
    <font>
      <b/>
      <i/>
      <sz val="11"/>
      <color theme="1"/>
      <name val="Kyrghyz Times"/>
    </font>
    <font>
      <b/>
      <sz val="9"/>
      <color theme="1"/>
      <name val="Kyrghyz Times"/>
    </font>
    <font>
      <b/>
      <sz val="9"/>
      <color rgb="FF000000"/>
      <name val="Kyrghyz Times"/>
    </font>
    <font>
      <sz val="9"/>
      <color rgb="FF000000"/>
      <name val="Kyrghyz Times"/>
    </font>
    <font>
      <sz val="9"/>
      <color theme="1"/>
      <name val="Kyrghyz Times"/>
    </font>
    <font>
      <sz val="11"/>
      <color theme="1"/>
      <name val="Kyrghyz Times"/>
    </font>
    <font>
      <i/>
      <sz val="9"/>
      <color theme="1"/>
      <name val="Kyrghyz Times"/>
    </font>
    <font>
      <sz val="9"/>
      <color theme="1"/>
      <name val="Calibri"/>
      <family val="2"/>
      <charset val="204"/>
      <scheme val="minor"/>
    </font>
    <font>
      <i/>
      <sz val="10"/>
      <color theme="1"/>
      <name val="Kyrghyz Times"/>
    </font>
    <font>
      <sz val="8"/>
      <name val="Calibri"/>
      <family val="2"/>
      <charset val="204"/>
      <scheme val="minor"/>
    </font>
    <font>
      <b/>
      <u/>
      <sz val="9"/>
      <name val="Kyrghyz Times"/>
    </font>
    <font>
      <b/>
      <sz val="9"/>
      <name val="Kyrghyz Times"/>
    </font>
    <font>
      <vertAlign val="superscript"/>
      <sz val="9"/>
      <color theme="1"/>
      <name val="Kyrghyz Times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30" fillId="0" borderId="0"/>
    <xf numFmtId="0" fontId="29" fillId="0" borderId="0"/>
    <xf numFmtId="0" fontId="30" fillId="0" borderId="0"/>
  </cellStyleXfs>
  <cellXfs count="12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 indent="1"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6" fillId="0" borderId="0" xfId="0" applyFont="1" applyFill="1" applyAlignment="1">
      <alignment horizontal="left" vertical="center" wrapText="1" indent="1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 indent="1"/>
    </xf>
    <xf numFmtId="165" fontId="20" fillId="0" borderId="0" xfId="0" applyNumberFormat="1" applyFont="1" applyFill="1" applyBorder="1" applyAlignment="1">
      <alignment horizontal="right" wrapText="1"/>
    </xf>
    <xf numFmtId="165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 indent="1"/>
    </xf>
    <xf numFmtId="165" fontId="21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vertical="center" wrapText="1" indent="1"/>
    </xf>
    <xf numFmtId="165" fontId="21" fillId="0" borderId="0" xfId="0" applyNumberFormat="1" applyFont="1" applyFill="1" applyAlignment="1">
      <alignment horizontal="right" wrapText="1"/>
    </xf>
    <xf numFmtId="165" fontId="21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left" vertical="center" wrapText="1" indent="1"/>
    </xf>
    <xf numFmtId="165" fontId="25" fillId="0" borderId="0" xfId="0" applyNumberFormat="1" applyFont="1" applyFill="1" applyAlignment="1">
      <alignment horizontal="right" wrapText="1"/>
    </xf>
    <xf numFmtId="165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 wrapText="1"/>
    </xf>
    <xf numFmtId="0" fontId="20" fillId="0" borderId="1" xfId="0" applyFont="1" applyFill="1" applyBorder="1" applyAlignment="1">
      <alignment horizontal="left" vertical="center" wrapText="1" indent="1"/>
    </xf>
    <xf numFmtId="165" fontId="20" fillId="0" borderId="1" xfId="0" applyNumberFormat="1" applyFont="1" applyFill="1" applyBorder="1" applyAlignment="1">
      <alignment horizontal="right" wrapText="1"/>
    </xf>
    <xf numFmtId="165" fontId="20" fillId="0" borderId="1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/>
    <xf numFmtId="0" fontId="27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ill="1" applyBorder="1"/>
    <xf numFmtId="0" fontId="4" fillId="0" borderId="1" xfId="0" applyFont="1" applyBorder="1"/>
    <xf numFmtId="164" fontId="3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6" fillId="0" borderId="0" xfId="0" applyFont="1" applyFill="1" applyAlignment="1"/>
    <xf numFmtId="0" fontId="28" fillId="0" borderId="0" xfId="0" applyFont="1" applyAlignment="1">
      <alignment horizontal="right" vertical="center" wrapText="1"/>
    </xf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164" fontId="3" fillId="0" borderId="0" xfId="0" applyNumberFormat="1" applyFont="1" applyFill="1"/>
    <xf numFmtId="164" fontId="6" fillId="0" borderId="0" xfId="0" applyNumberFormat="1" applyFont="1" applyFill="1"/>
    <xf numFmtId="0" fontId="25" fillId="0" borderId="2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6" fillId="0" borderId="1" xfId="0" applyFont="1" applyFill="1" applyBorder="1"/>
    <xf numFmtId="4" fontId="25" fillId="0" borderId="2" xfId="0" applyNumberFormat="1" applyFont="1" applyBorder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165" fontId="25" fillId="0" borderId="2" xfId="0" applyNumberFormat="1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 wrapText="1"/>
    </xf>
    <xf numFmtId="165" fontId="24" fillId="0" borderId="0" xfId="0" applyNumberFormat="1" applyFont="1" applyAlignment="1">
      <alignment horizontal="right" vertical="center" wrapText="1"/>
    </xf>
    <xf numFmtId="165" fontId="2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/>
    <xf numFmtId="164" fontId="25" fillId="0" borderId="2" xfId="0" applyNumberFormat="1" applyFont="1" applyBorder="1" applyAlignment="1">
      <alignment horizontal="right" vertical="center" wrapText="1"/>
    </xf>
    <xf numFmtId="164" fontId="6" fillId="0" borderId="0" xfId="0" applyNumberFormat="1" applyFont="1" applyFill="1" applyBorder="1"/>
    <xf numFmtId="164" fontId="2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7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2" fillId="0" borderId="2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26" fillId="0" borderId="0" xfId="0" applyFont="1" applyFill="1" applyAlignment="1">
      <alignment vertical="center" wrapText="1"/>
    </xf>
    <xf numFmtId="0" fontId="16" fillId="0" borderId="0" xfId="0" applyFont="1" applyFill="1" applyAlignment="1"/>
    <xf numFmtId="0" fontId="12" fillId="0" borderId="2" xfId="0" applyFont="1" applyFill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31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3"/>
  <sheetViews>
    <sheetView zoomScale="120" zoomScaleNormal="120" workbookViewId="0">
      <pane xSplit="1" ySplit="7" topLeftCell="AM8" activePane="bottomRight" state="frozen"/>
      <selection pane="topRight" activeCell="B1" sqref="B1"/>
      <selection pane="bottomLeft" activeCell="A7" sqref="A7"/>
      <selection pane="bottomRight" activeCell="BG10" sqref="BG10"/>
    </sheetView>
  </sheetViews>
  <sheetFormatPr defaultColWidth="8.85546875" defaultRowHeight="15" x14ac:dyDescent="0.25"/>
  <cols>
    <col min="1" max="1" width="23.7109375" style="35" customWidth="1"/>
    <col min="2" max="2" width="16.42578125" style="35" customWidth="1"/>
    <col min="3" max="3" width="9" style="35" bestFit="1" customWidth="1"/>
    <col min="4" max="5" width="9" style="35" hidden="1" customWidth="1"/>
    <col min="6" max="12" width="10.140625" style="35" hidden="1" customWidth="1"/>
    <col min="13" max="13" width="9.7109375" style="35" hidden="1" customWidth="1"/>
    <col min="14" max="37" width="9.7109375" style="35" customWidth="1"/>
    <col min="38" max="38" width="9.140625" style="3" bestFit="1" customWidth="1"/>
    <col min="39" max="50" width="8.85546875" style="3"/>
    <col min="51" max="51" width="10.42578125" style="3" bestFit="1" customWidth="1"/>
    <col min="52" max="53" width="8.85546875" style="3"/>
    <col min="54" max="55" width="9.140625" style="3" bestFit="1" customWidth="1"/>
    <col min="56" max="56" width="10.7109375" style="3" customWidth="1"/>
    <col min="57" max="58" width="8.85546875" style="3"/>
    <col min="59" max="59" width="7.85546875" style="3" customWidth="1"/>
    <col min="60" max="16384" width="8.85546875" style="3"/>
  </cols>
  <sheetData>
    <row r="1" spans="1:73" ht="64.5" thickBot="1" x14ac:dyDescent="0.3">
      <c r="A1" s="121" t="s">
        <v>133</v>
      </c>
    </row>
    <row r="2" spans="1:73" ht="18" customHeight="1" x14ac:dyDescent="0.25">
      <c r="A2" s="33" t="s">
        <v>111</v>
      </c>
      <c r="B2" s="34"/>
      <c r="N2" s="34"/>
      <c r="Z2" s="34"/>
    </row>
    <row r="3" spans="1:73" ht="18" customHeight="1" x14ac:dyDescent="0.25">
      <c r="A3" s="36" t="s">
        <v>107</v>
      </c>
      <c r="B3" s="34"/>
      <c r="N3" s="34"/>
      <c r="Z3" s="34"/>
    </row>
    <row r="4" spans="1:73" s="28" customFormat="1" ht="18" customHeight="1" x14ac:dyDescent="0.25">
      <c r="A4" s="37" t="s">
        <v>94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61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61"/>
      <c r="AG4" s="38"/>
      <c r="AH4" s="38"/>
      <c r="AI4" s="38"/>
      <c r="AJ4" s="38"/>
      <c r="AK4" s="38"/>
    </row>
    <row r="5" spans="1:73" s="28" customFormat="1" ht="18" customHeight="1" thickBot="1" x14ac:dyDescent="0.25">
      <c r="A5" s="39"/>
      <c r="B5" s="40">
        <f>B9+B16+B31+B40+B47+B56+B62+B75+B80-B8</f>
        <v>0</v>
      </c>
      <c r="C5" s="40">
        <f t="shared" ref="C5:Z5" si="0">C9+C16+C31+C40+C47+C56+C62+C75+C80-C8</f>
        <v>9.9999999998544808E-2</v>
      </c>
      <c r="D5" s="40">
        <f t="shared" si="0"/>
        <v>0</v>
      </c>
      <c r="E5" s="40">
        <f t="shared" si="0"/>
        <v>-9.9999999991268851E-2</v>
      </c>
      <c r="F5" s="40">
        <f t="shared" si="0"/>
        <v>0</v>
      </c>
      <c r="G5" s="40">
        <f t="shared" si="0"/>
        <v>0</v>
      </c>
      <c r="H5" s="40">
        <f t="shared" si="0"/>
        <v>-0.10000000000582077</v>
      </c>
      <c r="I5" s="40">
        <f t="shared" si="0"/>
        <v>-0.20000000004074536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9.9999999976716936E-2</v>
      </c>
      <c r="N5" s="40">
        <f t="shared" si="0"/>
        <v>0</v>
      </c>
      <c r="O5" s="40">
        <f t="shared" si="0"/>
        <v>0</v>
      </c>
      <c r="P5" s="40">
        <f t="shared" si="0"/>
        <v>-0.10000000000582077</v>
      </c>
      <c r="Q5" s="40">
        <f t="shared" si="0"/>
        <v>0</v>
      </c>
      <c r="R5" s="40">
        <f t="shared" si="0"/>
        <v>0</v>
      </c>
      <c r="S5" s="40">
        <f t="shared" si="0"/>
        <v>0</v>
      </c>
      <c r="T5" s="40">
        <f t="shared" si="0"/>
        <v>0</v>
      </c>
      <c r="U5" s="40">
        <f t="shared" si="0"/>
        <v>0</v>
      </c>
      <c r="V5" s="40">
        <f t="shared" si="0"/>
        <v>0</v>
      </c>
      <c r="W5" s="40">
        <f t="shared" si="0"/>
        <v>0</v>
      </c>
      <c r="X5" s="40">
        <f t="shared" si="0"/>
        <v>0</v>
      </c>
      <c r="Y5" s="40">
        <f t="shared" si="0"/>
        <v>0</v>
      </c>
      <c r="Z5" s="40">
        <f t="shared" si="0"/>
        <v>0</v>
      </c>
      <c r="AA5" s="40">
        <f t="shared" ref="AA5:AL5" si="1">AA9+AA16+AA31+AA40+AA47+AA56+AA62+AA75+AA80-AA8</f>
        <v>0</v>
      </c>
      <c r="AB5" s="40">
        <f t="shared" si="1"/>
        <v>0</v>
      </c>
      <c r="AC5" s="40">
        <f t="shared" si="1"/>
        <v>0</v>
      </c>
      <c r="AD5" s="40">
        <f t="shared" si="1"/>
        <v>0</v>
      </c>
      <c r="AE5" s="40">
        <f t="shared" si="1"/>
        <v>0</v>
      </c>
      <c r="AF5" s="40">
        <f t="shared" si="1"/>
        <v>0</v>
      </c>
      <c r="AG5" s="40">
        <f t="shared" si="1"/>
        <v>0</v>
      </c>
      <c r="AH5" s="40">
        <f t="shared" si="1"/>
        <v>0</v>
      </c>
      <c r="AI5" s="40">
        <f t="shared" si="1"/>
        <v>0</v>
      </c>
      <c r="AJ5" s="40">
        <f t="shared" si="1"/>
        <v>0</v>
      </c>
      <c r="AK5" s="40">
        <f t="shared" si="1"/>
        <v>0</v>
      </c>
      <c r="AL5" s="91">
        <f t="shared" si="1"/>
        <v>0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2"/>
      <c r="BG5" s="122"/>
    </row>
    <row r="6" spans="1:73" s="10" customFormat="1" ht="18" customHeight="1" x14ac:dyDescent="0.2">
      <c r="A6" s="41"/>
      <c r="B6" s="113">
        <v>2018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>
        <v>2019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>
        <v>2020</v>
      </c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Q6" s="29">
        <v>2021</v>
      </c>
      <c r="AY6" s="103" t="s">
        <v>131</v>
      </c>
    </row>
    <row r="7" spans="1:73" s="10" customFormat="1" ht="18" customHeight="1" thickBot="1" x14ac:dyDescent="0.25">
      <c r="A7" s="42"/>
      <c r="B7" s="43" t="s">
        <v>96</v>
      </c>
      <c r="C7" s="43" t="s">
        <v>95</v>
      </c>
      <c r="D7" s="43" t="s">
        <v>97</v>
      </c>
      <c r="E7" s="43" t="s">
        <v>98</v>
      </c>
      <c r="F7" s="43" t="s">
        <v>99</v>
      </c>
      <c r="G7" s="43" t="s">
        <v>100</v>
      </c>
      <c r="H7" s="43" t="s">
        <v>101</v>
      </c>
      <c r="I7" s="43" t="s">
        <v>102</v>
      </c>
      <c r="J7" s="43" t="s">
        <v>103</v>
      </c>
      <c r="K7" s="43" t="s">
        <v>104</v>
      </c>
      <c r="L7" s="43" t="s">
        <v>105</v>
      </c>
      <c r="M7" s="43" t="s">
        <v>106</v>
      </c>
      <c r="N7" s="43" t="s">
        <v>96</v>
      </c>
      <c r="O7" s="43" t="s">
        <v>95</v>
      </c>
      <c r="P7" s="43" t="s">
        <v>97</v>
      </c>
      <c r="Q7" s="43" t="s">
        <v>98</v>
      </c>
      <c r="R7" s="43" t="s">
        <v>99</v>
      </c>
      <c r="S7" s="43" t="s">
        <v>100</v>
      </c>
      <c r="T7" s="43" t="s">
        <v>101</v>
      </c>
      <c r="U7" s="43" t="s">
        <v>102</v>
      </c>
      <c r="V7" s="43" t="s">
        <v>103</v>
      </c>
      <c r="W7" s="43" t="s">
        <v>104</v>
      </c>
      <c r="X7" s="43" t="s">
        <v>105</v>
      </c>
      <c r="Y7" s="43" t="s">
        <v>106</v>
      </c>
      <c r="Z7" s="43" t="s">
        <v>96</v>
      </c>
      <c r="AA7" s="43" t="s">
        <v>95</v>
      </c>
      <c r="AB7" s="43" t="s">
        <v>97</v>
      </c>
      <c r="AC7" s="43" t="s">
        <v>98</v>
      </c>
      <c r="AD7" s="43" t="s">
        <v>99</v>
      </c>
      <c r="AE7" s="43" t="s">
        <v>100</v>
      </c>
      <c r="AF7" s="43" t="s">
        <v>101</v>
      </c>
      <c r="AG7" s="43" t="s">
        <v>102</v>
      </c>
      <c r="AH7" s="43" t="s">
        <v>103</v>
      </c>
      <c r="AI7" s="43" t="s">
        <v>104</v>
      </c>
      <c r="AJ7" s="43" t="s">
        <v>105</v>
      </c>
      <c r="AK7" s="43" t="s">
        <v>106</v>
      </c>
      <c r="AL7" s="92" t="s">
        <v>96</v>
      </c>
      <c r="AM7" s="92" t="s">
        <v>95</v>
      </c>
      <c r="AN7" s="92" t="s">
        <v>97</v>
      </c>
      <c r="AO7" s="92" t="s">
        <v>98</v>
      </c>
      <c r="AP7" s="92" t="s">
        <v>99</v>
      </c>
      <c r="AQ7" s="92" t="s">
        <v>100</v>
      </c>
      <c r="AR7" s="92" t="s">
        <v>101</v>
      </c>
      <c r="AS7" s="92" t="s">
        <v>102</v>
      </c>
      <c r="AT7" s="92" t="s">
        <v>103</v>
      </c>
      <c r="AU7" s="92" t="s">
        <v>104</v>
      </c>
      <c r="AV7" s="92" t="s">
        <v>105</v>
      </c>
      <c r="AW7" s="92" t="s">
        <v>106</v>
      </c>
      <c r="AX7" s="92" t="s">
        <v>96</v>
      </c>
      <c r="AY7" s="92" t="s">
        <v>95</v>
      </c>
      <c r="AZ7" s="92" t="s">
        <v>97</v>
      </c>
      <c r="BA7" s="92" t="s">
        <v>98</v>
      </c>
      <c r="BB7" s="92" t="s">
        <v>99</v>
      </c>
      <c r="BC7" s="92" t="s">
        <v>100</v>
      </c>
      <c r="BD7" s="92" t="s">
        <v>101</v>
      </c>
      <c r="BE7" s="92" t="s">
        <v>102</v>
      </c>
      <c r="BF7" s="92" t="s">
        <v>103</v>
      </c>
      <c r="BG7" s="92" t="s">
        <v>104</v>
      </c>
    </row>
    <row r="8" spans="1:73" s="29" customFormat="1" ht="13.9" customHeight="1" x14ac:dyDescent="0.2">
      <c r="A8" s="44" t="s">
        <v>0</v>
      </c>
      <c r="B8" s="45">
        <v>18911.3</v>
      </c>
      <c r="C8" s="46">
        <v>38719.699999999997</v>
      </c>
      <c r="D8" s="46">
        <v>60495.3</v>
      </c>
      <c r="E8" s="46">
        <v>84188.9</v>
      </c>
      <c r="F8" s="46">
        <v>108859.6</v>
      </c>
      <c r="G8" s="46">
        <v>135229.29999999999</v>
      </c>
      <c r="H8" s="46">
        <v>166788</v>
      </c>
      <c r="I8" s="46">
        <v>203091.7</v>
      </c>
      <c r="J8" s="46">
        <v>241637.6</v>
      </c>
      <c r="K8" s="46">
        <v>279240.5</v>
      </c>
      <c r="L8" s="46">
        <v>316872.7</v>
      </c>
      <c r="M8" s="46">
        <v>383215.5</v>
      </c>
      <c r="N8" s="45">
        <v>19685.3</v>
      </c>
      <c r="O8" s="46">
        <v>40210.800000000003</v>
      </c>
      <c r="P8" s="46">
        <v>62873.8</v>
      </c>
      <c r="Q8" s="46">
        <v>87361.3</v>
      </c>
      <c r="R8" s="46">
        <v>112811.6</v>
      </c>
      <c r="S8" s="46">
        <v>140446.6</v>
      </c>
      <c r="T8" s="46">
        <v>173414.9</v>
      </c>
      <c r="U8" s="64">
        <v>211805.7</v>
      </c>
      <c r="V8" s="64">
        <v>251784.8</v>
      </c>
      <c r="W8" s="69">
        <v>291254.09999999998</v>
      </c>
      <c r="X8" s="69">
        <v>331585.2</v>
      </c>
      <c r="Y8" s="64">
        <v>405829.3</v>
      </c>
      <c r="Z8" s="45">
        <f>Z9+Z16+Z31+Z40+Z47+Z56+Z62+Z75+Z80</f>
        <v>20858.5</v>
      </c>
      <c r="AA8" s="45">
        <f t="shared" ref="AA8:AE8" si="2">AA9+AA16+AA31+AA40+AA47+AA56+AA62+AA75+AA80</f>
        <v>42976.899999999994</v>
      </c>
      <c r="AB8" s="45">
        <f t="shared" si="2"/>
        <v>67653.700000000012</v>
      </c>
      <c r="AC8" s="45">
        <f t="shared" si="2"/>
        <v>81739.299999999988</v>
      </c>
      <c r="AD8" s="69">
        <v>99543.4</v>
      </c>
      <c r="AE8" s="45">
        <f t="shared" si="2"/>
        <v>122257.1</v>
      </c>
      <c r="AF8" s="87">
        <v>148031.70000000001</v>
      </c>
      <c r="AG8" s="87">
        <v>181266</v>
      </c>
      <c r="AH8" s="87">
        <v>217514.2</v>
      </c>
      <c r="AI8" s="87">
        <v>252380.3</v>
      </c>
      <c r="AJ8" s="87">
        <v>289365.5</v>
      </c>
      <c r="AK8" s="87">
        <v>354954.8</v>
      </c>
      <c r="AL8" s="87">
        <v>19562.599999999999</v>
      </c>
      <c r="AM8" s="87">
        <v>40324.300000000003</v>
      </c>
      <c r="AN8" s="87">
        <v>65408.9</v>
      </c>
      <c r="AO8" s="87">
        <v>93551</v>
      </c>
      <c r="AP8" s="87">
        <v>122022.3</v>
      </c>
      <c r="AQ8" s="29">
        <v>152242.79999999999</v>
      </c>
      <c r="AR8" s="87">
        <v>187828.4</v>
      </c>
      <c r="AS8" s="87">
        <v>233694.5</v>
      </c>
      <c r="AT8" s="96">
        <v>282590.09999999998</v>
      </c>
      <c r="AU8" s="87">
        <v>329306.40000000002</v>
      </c>
      <c r="AV8" s="99">
        <v>379102</v>
      </c>
      <c r="AW8" s="104">
        <v>466239</v>
      </c>
      <c r="AX8" s="104">
        <v>25078</v>
      </c>
      <c r="AY8" s="29">
        <v>51077.599999999999</v>
      </c>
      <c r="AZ8" s="99">
        <v>83051.899999999994</v>
      </c>
      <c r="BA8" s="87">
        <v>119742.3</v>
      </c>
      <c r="BB8" s="87">
        <v>156505.60000000001</v>
      </c>
      <c r="BC8" s="87">
        <v>192787.1</v>
      </c>
      <c r="BD8" s="87">
        <v>235407.9</v>
      </c>
      <c r="BE8" s="87">
        <v>295171</v>
      </c>
      <c r="BF8" s="96">
        <v>355563.5</v>
      </c>
      <c r="BG8" s="99">
        <v>417148.7</v>
      </c>
    </row>
    <row r="9" spans="1:73" s="29" customFormat="1" ht="13.9" customHeight="1" x14ac:dyDescent="0.2">
      <c r="A9" s="44" t="s">
        <v>1</v>
      </c>
      <c r="B9" s="45">
        <v>879.8</v>
      </c>
      <c r="C9" s="46">
        <v>1606.3</v>
      </c>
      <c r="D9" s="46">
        <v>2476.6999999999998</v>
      </c>
      <c r="E9" s="46">
        <v>3591.3</v>
      </c>
      <c r="F9" s="46">
        <v>4611</v>
      </c>
      <c r="G9" s="46">
        <v>5734.1</v>
      </c>
      <c r="H9" s="46">
        <v>6783.1</v>
      </c>
      <c r="I9" s="46">
        <v>8303.6</v>
      </c>
      <c r="J9" s="46">
        <v>9842.9</v>
      </c>
      <c r="K9" s="46">
        <v>11210.5</v>
      </c>
      <c r="L9" s="46">
        <v>12674</v>
      </c>
      <c r="M9" s="46">
        <v>15002.1</v>
      </c>
      <c r="N9" s="45">
        <v>900.9</v>
      </c>
      <c r="O9" s="46">
        <v>1682.5</v>
      </c>
      <c r="P9" s="46">
        <v>2592.8000000000002</v>
      </c>
      <c r="Q9" s="46">
        <v>3719.6</v>
      </c>
      <c r="R9" s="46">
        <v>4757.5</v>
      </c>
      <c r="S9" s="46">
        <v>5901.1</v>
      </c>
      <c r="T9" s="46">
        <v>6992.9</v>
      </c>
      <c r="U9" s="62">
        <v>8580.9</v>
      </c>
      <c r="V9" s="62">
        <v>10005.6</v>
      </c>
      <c r="W9" s="62">
        <v>11540.6</v>
      </c>
      <c r="X9" s="62">
        <v>13041</v>
      </c>
      <c r="Y9" s="62">
        <v>15517.2</v>
      </c>
      <c r="Z9" s="45">
        <v>994.5</v>
      </c>
      <c r="AA9" s="45">
        <v>1970.4</v>
      </c>
      <c r="AB9" s="45">
        <v>2915.7</v>
      </c>
      <c r="AC9" s="62">
        <v>3626.6</v>
      </c>
      <c r="AD9" s="62">
        <v>4612.8</v>
      </c>
      <c r="AE9" s="45">
        <v>5765.2</v>
      </c>
      <c r="AF9" s="88">
        <v>6826.4</v>
      </c>
      <c r="AG9" s="88">
        <v>8428.7999999999993</v>
      </c>
      <c r="AH9" s="88">
        <v>9877.4</v>
      </c>
      <c r="AI9" s="88">
        <v>11444.5</v>
      </c>
      <c r="AJ9" s="88">
        <v>12907.6</v>
      </c>
      <c r="AK9" s="88">
        <v>14910</v>
      </c>
      <c r="AL9" s="88">
        <v>1013.5</v>
      </c>
      <c r="AM9" s="88">
        <v>1973.8</v>
      </c>
      <c r="AN9" s="88">
        <v>3085</v>
      </c>
      <c r="AO9" s="88">
        <v>4291.1000000000004</v>
      </c>
      <c r="AP9" s="88">
        <v>5300.5</v>
      </c>
      <c r="AQ9" s="29">
        <v>6422.7</v>
      </c>
      <c r="AR9" s="88">
        <v>7494.4</v>
      </c>
      <c r="AS9" s="88">
        <v>9210.7999999999993</v>
      </c>
      <c r="AT9" s="97">
        <v>10893.8</v>
      </c>
      <c r="AU9" s="88">
        <v>12651.3</v>
      </c>
      <c r="AV9" s="100">
        <v>14327.2</v>
      </c>
      <c r="AW9" s="88">
        <v>16476.3</v>
      </c>
      <c r="AX9" s="88">
        <v>1182.5999999999999</v>
      </c>
      <c r="AY9" s="29">
        <v>2384.1999999999998</v>
      </c>
      <c r="AZ9" s="100">
        <v>3888</v>
      </c>
      <c r="BA9" s="88">
        <v>5423.2</v>
      </c>
      <c r="BB9" s="88">
        <v>7033.4</v>
      </c>
      <c r="BC9" s="88">
        <v>8535.1</v>
      </c>
      <c r="BD9" s="88">
        <v>9842.7000000000007</v>
      </c>
      <c r="BE9" s="88">
        <v>11789.6</v>
      </c>
      <c r="BF9" s="88">
        <v>13746.1</v>
      </c>
      <c r="BG9" s="100">
        <v>15490.3</v>
      </c>
      <c r="BL9" s="94"/>
      <c r="BM9" s="77"/>
      <c r="BN9" s="77"/>
      <c r="BS9" s="94"/>
      <c r="BT9" s="77"/>
      <c r="BU9" s="77"/>
    </row>
    <row r="10" spans="1:73" s="10" customFormat="1" ht="13.9" customHeight="1" x14ac:dyDescent="0.2">
      <c r="A10" s="47" t="s">
        <v>2</v>
      </c>
      <c r="B10" s="48">
        <v>53.2</v>
      </c>
      <c r="C10" s="49">
        <v>111.3</v>
      </c>
      <c r="D10" s="49">
        <v>290.8</v>
      </c>
      <c r="E10" s="49">
        <v>369.5</v>
      </c>
      <c r="F10" s="49">
        <v>448.5</v>
      </c>
      <c r="G10" s="49">
        <v>536.20000000000005</v>
      </c>
      <c r="H10" s="49">
        <v>616.79999999999995</v>
      </c>
      <c r="I10" s="49">
        <v>737.6</v>
      </c>
      <c r="J10" s="49">
        <v>950.8</v>
      </c>
      <c r="K10" s="49">
        <v>1263.2</v>
      </c>
      <c r="L10" s="49">
        <v>1485.8</v>
      </c>
      <c r="M10" s="49">
        <v>1868.3</v>
      </c>
      <c r="N10" s="48">
        <v>53.3</v>
      </c>
      <c r="O10" s="49">
        <v>113.8</v>
      </c>
      <c r="P10" s="49">
        <v>299.8</v>
      </c>
      <c r="Q10" s="49">
        <v>380.7</v>
      </c>
      <c r="R10" s="49">
        <v>463.2</v>
      </c>
      <c r="S10" s="49">
        <v>554.1</v>
      </c>
      <c r="T10" s="49">
        <v>637.20000000000005</v>
      </c>
      <c r="U10" s="63">
        <v>761.4</v>
      </c>
      <c r="V10" s="63">
        <v>982.6</v>
      </c>
      <c r="W10" s="63">
        <v>1302.5999999999999</v>
      </c>
      <c r="X10" s="63">
        <v>1527.1</v>
      </c>
      <c r="Y10" s="63">
        <v>1921.6</v>
      </c>
      <c r="Z10" s="48">
        <v>54.6</v>
      </c>
      <c r="AA10" s="48">
        <v>120</v>
      </c>
      <c r="AB10" s="48">
        <v>304</v>
      </c>
      <c r="AC10" s="84">
        <v>356.9</v>
      </c>
      <c r="AD10" s="84">
        <v>426.7</v>
      </c>
      <c r="AE10" s="48">
        <v>504.7</v>
      </c>
      <c r="AF10" s="84">
        <v>581.9</v>
      </c>
      <c r="AG10" s="84">
        <v>699</v>
      </c>
      <c r="AH10" s="84">
        <v>914.6</v>
      </c>
      <c r="AI10" s="84">
        <v>1189.5999999999999</v>
      </c>
      <c r="AJ10" s="84">
        <v>1410.8</v>
      </c>
      <c r="AK10" s="84">
        <v>1784.5</v>
      </c>
      <c r="AL10" s="84">
        <v>56.2</v>
      </c>
      <c r="AM10" s="84">
        <v>121.8</v>
      </c>
      <c r="AN10" s="84">
        <v>310.3</v>
      </c>
      <c r="AO10" s="84">
        <v>381</v>
      </c>
      <c r="AP10" s="84">
        <v>474.1</v>
      </c>
      <c r="AQ10" s="10">
        <v>563.5</v>
      </c>
      <c r="AR10" s="84">
        <v>643.79999999999995</v>
      </c>
      <c r="AS10" s="84">
        <v>762.4</v>
      </c>
      <c r="AT10" s="84">
        <v>989.5</v>
      </c>
      <c r="AU10" s="84">
        <v>1236.5999999999999</v>
      </c>
      <c r="AV10" s="101">
        <v>1554.1</v>
      </c>
      <c r="AW10" s="84">
        <v>1845.5</v>
      </c>
      <c r="AX10" s="84">
        <v>57.3</v>
      </c>
      <c r="AY10" s="10">
        <v>127.9</v>
      </c>
      <c r="AZ10" s="101">
        <v>346.3</v>
      </c>
      <c r="BA10" s="84">
        <v>426.2</v>
      </c>
      <c r="BB10" s="84">
        <v>563.6</v>
      </c>
      <c r="BC10" s="84">
        <v>667.7</v>
      </c>
      <c r="BD10" s="84">
        <v>751.8</v>
      </c>
      <c r="BE10" s="84">
        <v>907.8</v>
      </c>
      <c r="BF10" s="84">
        <v>1083.8</v>
      </c>
      <c r="BG10" s="84">
        <v>1328.8</v>
      </c>
      <c r="BL10" s="88"/>
      <c r="BM10" s="65"/>
      <c r="BN10" s="65"/>
      <c r="BS10" s="88"/>
      <c r="BT10" s="65"/>
      <c r="BU10" s="65"/>
    </row>
    <row r="11" spans="1:73" s="10" customFormat="1" ht="13.9" customHeight="1" x14ac:dyDescent="0.2">
      <c r="A11" s="47" t="s">
        <v>3</v>
      </c>
      <c r="B11" s="48">
        <v>63.7</v>
      </c>
      <c r="C11" s="49">
        <v>129.30000000000001</v>
      </c>
      <c r="D11" s="49">
        <v>225.6</v>
      </c>
      <c r="E11" s="49">
        <v>330.4</v>
      </c>
      <c r="F11" s="49">
        <v>438.3</v>
      </c>
      <c r="G11" s="49">
        <v>545.4</v>
      </c>
      <c r="H11" s="49">
        <v>638.5</v>
      </c>
      <c r="I11" s="49">
        <v>735.9</v>
      </c>
      <c r="J11" s="49">
        <v>838.8</v>
      </c>
      <c r="K11" s="49">
        <v>941.3</v>
      </c>
      <c r="L11" s="49">
        <v>1034.7</v>
      </c>
      <c r="M11" s="49">
        <v>1156.5</v>
      </c>
      <c r="N11" s="48">
        <v>64.3</v>
      </c>
      <c r="O11" s="49">
        <v>131.69999999999999</v>
      </c>
      <c r="P11" s="49">
        <v>232.8</v>
      </c>
      <c r="Q11" s="49">
        <v>340.3</v>
      </c>
      <c r="R11" s="49">
        <v>453.1</v>
      </c>
      <c r="S11" s="49">
        <v>562.29999999999995</v>
      </c>
      <c r="T11" s="49">
        <v>656.6</v>
      </c>
      <c r="U11" s="63">
        <v>755.8</v>
      </c>
      <c r="V11" s="63">
        <v>863.5</v>
      </c>
      <c r="W11" s="63">
        <v>970.4</v>
      </c>
      <c r="X11" s="63">
        <v>1066.2</v>
      </c>
      <c r="Y11" s="63">
        <v>1186</v>
      </c>
      <c r="Z11" s="48">
        <v>65.7</v>
      </c>
      <c r="AA11" s="49">
        <v>140.1</v>
      </c>
      <c r="AB11" s="49">
        <v>238.1</v>
      </c>
      <c r="AC11" s="84">
        <v>332.3</v>
      </c>
      <c r="AD11" s="84">
        <v>430.6</v>
      </c>
      <c r="AE11" s="49">
        <v>521</v>
      </c>
      <c r="AF11" s="84">
        <v>609.1</v>
      </c>
      <c r="AG11" s="84">
        <v>712.5</v>
      </c>
      <c r="AH11" s="84">
        <v>794.4</v>
      </c>
      <c r="AI11" s="84">
        <v>894.2</v>
      </c>
      <c r="AJ11" s="84">
        <v>992.2</v>
      </c>
      <c r="AK11" s="84">
        <v>1109.8</v>
      </c>
      <c r="AL11" s="84">
        <v>69.400000000000006</v>
      </c>
      <c r="AM11" s="84">
        <v>144.5</v>
      </c>
      <c r="AN11" s="84">
        <v>243.8</v>
      </c>
      <c r="AO11" s="84">
        <v>350.4</v>
      </c>
      <c r="AP11" s="84">
        <v>472.4</v>
      </c>
      <c r="AQ11" s="10">
        <v>580.29999999999995</v>
      </c>
      <c r="AR11" s="84">
        <v>670.5</v>
      </c>
      <c r="AS11" s="84">
        <v>766</v>
      </c>
      <c r="AT11" s="84">
        <v>857.2</v>
      </c>
      <c r="AU11" s="84">
        <v>1088.2</v>
      </c>
      <c r="AV11" s="101">
        <v>1206.4000000000001</v>
      </c>
      <c r="AW11" s="84">
        <v>1335</v>
      </c>
      <c r="AX11" s="84">
        <v>80.599999999999994</v>
      </c>
      <c r="AY11" s="10">
        <v>163.6</v>
      </c>
      <c r="AZ11" s="101">
        <v>290.2</v>
      </c>
      <c r="BA11" s="84">
        <v>429.1</v>
      </c>
      <c r="BB11" s="84">
        <v>631.79999999999995</v>
      </c>
      <c r="BC11" s="84">
        <v>772.8</v>
      </c>
      <c r="BD11" s="84">
        <v>918.3</v>
      </c>
      <c r="BE11" s="84">
        <v>1107.7</v>
      </c>
      <c r="BF11" s="84">
        <v>1205.7</v>
      </c>
      <c r="BG11" s="84">
        <v>1452.8</v>
      </c>
      <c r="BL11" s="84"/>
      <c r="BM11" s="66"/>
      <c r="BN11" s="66"/>
      <c r="BS11" s="84"/>
      <c r="BT11" s="66"/>
      <c r="BU11" s="66"/>
    </row>
    <row r="12" spans="1:73" s="10" customFormat="1" ht="13.9" customHeight="1" x14ac:dyDescent="0.2">
      <c r="A12" s="47" t="s">
        <v>4</v>
      </c>
      <c r="B12" s="48">
        <v>150.80000000000001</v>
      </c>
      <c r="C12" s="49">
        <v>303.39999999999998</v>
      </c>
      <c r="D12" s="49">
        <v>456.3</v>
      </c>
      <c r="E12" s="49">
        <v>610.1</v>
      </c>
      <c r="F12" s="49">
        <v>764.7</v>
      </c>
      <c r="G12" s="49">
        <v>919.4</v>
      </c>
      <c r="H12" s="49">
        <v>1039.9000000000001</v>
      </c>
      <c r="I12" s="49">
        <v>1177.2</v>
      </c>
      <c r="J12" s="49">
        <v>1316.7</v>
      </c>
      <c r="K12" s="49">
        <v>1464.3</v>
      </c>
      <c r="L12" s="49">
        <v>1618.8</v>
      </c>
      <c r="M12" s="49">
        <v>1793.2</v>
      </c>
      <c r="N12" s="48">
        <v>155.1</v>
      </c>
      <c r="O12" s="49">
        <v>312.10000000000002</v>
      </c>
      <c r="P12" s="49">
        <v>469.1</v>
      </c>
      <c r="Q12" s="49">
        <v>628.9</v>
      </c>
      <c r="R12" s="49">
        <v>788.3</v>
      </c>
      <c r="S12" s="49">
        <v>948.9</v>
      </c>
      <c r="T12" s="49">
        <v>1100.4000000000001</v>
      </c>
      <c r="U12" s="63">
        <v>1251.8</v>
      </c>
      <c r="V12" s="63">
        <v>1403.4</v>
      </c>
      <c r="W12" s="63">
        <v>1556.6</v>
      </c>
      <c r="X12" s="63">
        <v>1712.1</v>
      </c>
      <c r="Y12" s="63">
        <v>1997.5</v>
      </c>
      <c r="Z12" s="48">
        <v>193.4</v>
      </c>
      <c r="AA12" s="49">
        <v>388</v>
      </c>
      <c r="AB12" s="49">
        <v>594.29999999999995</v>
      </c>
      <c r="AC12" s="84">
        <v>681.9</v>
      </c>
      <c r="AD12" s="84">
        <v>819.2</v>
      </c>
      <c r="AE12" s="49">
        <v>999.3</v>
      </c>
      <c r="AF12" s="84">
        <v>1175.5999999999999</v>
      </c>
      <c r="AG12" s="84">
        <v>1353</v>
      </c>
      <c r="AH12" s="84">
        <v>1530.5</v>
      </c>
      <c r="AI12" s="84">
        <v>1708.4</v>
      </c>
      <c r="AJ12" s="84">
        <v>1885.8</v>
      </c>
      <c r="AK12" s="84">
        <v>2071.8000000000002</v>
      </c>
      <c r="AL12" s="84">
        <v>194.5</v>
      </c>
      <c r="AM12" s="84">
        <v>390.5</v>
      </c>
      <c r="AN12" s="84">
        <v>602.6</v>
      </c>
      <c r="AO12" s="84">
        <v>817.9</v>
      </c>
      <c r="AP12" s="84">
        <v>1031.0999999999999</v>
      </c>
      <c r="AQ12" s="10">
        <v>1246.4000000000001</v>
      </c>
      <c r="AR12" s="84">
        <v>1528.1</v>
      </c>
      <c r="AS12" s="84">
        <v>1838</v>
      </c>
      <c r="AT12" s="84">
        <v>2161.9</v>
      </c>
      <c r="AU12" s="84">
        <v>2485.3000000000002</v>
      </c>
      <c r="AV12" s="101">
        <v>2773.4</v>
      </c>
      <c r="AW12" s="84">
        <v>3088.6</v>
      </c>
      <c r="AX12" s="84">
        <v>270.39999999999998</v>
      </c>
      <c r="AY12" s="105">
        <v>536</v>
      </c>
      <c r="AZ12" s="101">
        <v>788.1</v>
      </c>
      <c r="BA12" s="84">
        <v>1057.3</v>
      </c>
      <c r="BB12" s="84">
        <v>1351.2</v>
      </c>
      <c r="BC12" s="84">
        <v>1642.6</v>
      </c>
      <c r="BD12" s="84">
        <v>1958.8</v>
      </c>
      <c r="BE12" s="84">
        <v>2308.1</v>
      </c>
      <c r="BF12" s="84">
        <v>2693.4</v>
      </c>
      <c r="BG12" s="84">
        <v>3039.5</v>
      </c>
      <c r="BL12" s="84"/>
      <c r="BM12" s="66"/>
      <c r="BN12" s="66"/>
      <c r="BS12" s="84"/>
      <c r="BT12" s="66"/>
      <c r="BU12" s="66"/>
    </row>
    <row r="13" spans="1:73" s="20" customFormat="1" ht="13.9" customHeight="1" x14ac:dyDescent="0.2">
      <c r="A13" s="50" t="s">
        <v>5</v>
      </c>
      <c r="B13" s="51">
        <v>214.8</v>
      </c>
      <c r="C13" s="52">
        <v>385</v>
      </c>
      <c r="D13" s="52">
        <v>588.20000000000005</v>
      </c>
      <c r="E13" s="52">
        <v>954.4</v>
      </c>
      <c r="F13" s="52">
        <v>1307.2</v>
      </c>
      <c r="G13" s="52">
        <v>1622</v>
      </c>
      <c r="H13" s="52">
        <v>1937.5</v>
      </c>
      <c r="I13" s="52">
        <v>2608</v>
      </c>
      <c r="J13" s="52">
        <v>3059</v>
      </c>
      <c r="K13" s="52">
        <v>3452.1</v>
      </c>
      <c r="L13" s="52">
        <v>3890.1</v>
      </c>
      <c r="M13" s="52">
        <v>4848.8999999999996</v>
      </c>
      <c r="N13" s="51">
        <v>225</v>
      </c>
      <c r="O13" s="52">
        <v>403.3</v>
      </c>
      <c r="P13" s="52">
        <v>609.70000000000005</v>
      </c>
      <c r="Q13" s="52">
        <v>975.8</v>
      </c>
      <c r="R13" s="52">
        <v>1330.4</v>
      </c>
      <c r="S13" s="52">
        <v>1650.8</v>
      </c>
      <c r="T13" s="52">
        <v>1969.3</v>
      </c>
      <c r="U13" s="63">
        <v>2651.5</v>
      </c>
      <c r="V13" s="63">
        <v>3103.6</v>
      </c>
      <c r="W13" s="63">
        <v>3520.3</v>
      </c>
      <c r="X13" s="63">
        <v>3971.1</v>
      </c>
      <c r="Y13" s="63">
        <v>4968</v>
      </c>
      <c r="Z13" s="51">
        <v>236.6</v>
      </c>
      <c r="AA13" s="52">
        <v>429.6</v>
      </c>
      <c r="AB13" s="52">
        <v>595.6</v>
      </c>
      <c r="AC13" s="84">
        <v>904.1</v>
      </c>
      <c r="AD13" s="84">
        <v>1218.3</v>
      </c>
      <c r="AE13" s="52">
        <v>1542.2</v>
      </c>
      <c r="AF13" s="84">
        <v>1835.9</v>
      </c>
      <c r="AG13" s="84">
        <v>2520.5</v>
      </c>
      <c r="AH13" s="84">
        <v>2970.3</v>
      </c>
      <c r="AI13" s="84">
        <v>3381.9</v>
      </c>
      <c r="AJ13" s="84">
        <v>3841.7</v>
      </c>
      <c r="AK13" s="84">
        <v>4459.2</v>
      </c>
      <c r="AL13" s="84">
        <v>240.1</v>
      </c>
      <c r="AM13" s="84">
        <v>439</v>
      </c>
      <c r="AN13" s="84">
        <v>628.20000000000005</v>
      </c>
      <c r="AO13" s="84">
        <v>947.5</v>
      </c>
      <c r="AP13" s="84">
        <v>1261.7</v>
      </c>
      <c r="AQ13" s="20">
        <v>1510.4</v>
      </c>
      <c r="AR13" s="84">
        <v>1713.6</v>
      </c>
      <c r="AS13" s="84">
        <v>2148</v>
      </c>
      <c r="AT13" s="84">
        <v>2452.1999999999998</v>
      </c>
      <c r="AU13" s="84">
        <v>2747.4</v>
      </c>
      <c r="AV13" s="101">
        <v>3064</v>
      </c>
      <c r="AW13" s="84">
        <v>3510</v>
      </c>
      <c r="AX13" s="84">
        <v>266.5</v>
      </c>
      <c r="AY13" s="20">
        <v>532.1</v>
      </c>
      <c r="AZ13" s="101">
        <v>829.1</v>
      </c>
      <c r="BA13" s="84">
        <v>1108</v>
      </c>
      <c r="BB13" s="84">
        <v>1443</v>
      </c>
      <c r="BC13" s="84">
        <v>1770.2</v>
      </c>
      <c r="BD13" s="84">
        <v>2075.5</v>
      </c>
      <c r="BE13" s="84">
        <v>2537</v>
      </c>
      <c r="BF13" s="84">
        <v>2875.2</v>
      </c>
      <c r="BG13" s="84">
        <v>3171.9</v>
      </c>
      <c r="BL13" s="84"/>
      <c r="BM13" s="66"/>
      <c r="BN13" s="66"/>
      <c r="BS13" s="84"/>
      <c r="BT13" s="66"/>
      <c r="BU13" s="66"/>
    </row>
    <row r="14" spans="1:73" s="20" customFormat="1" ht="13.9" customHeight="1" x14ac:dyDescent="0.2">
      <c r="A14" s="50" t="s">
        <v>112</v>
      </c>
      <c r="B14" s="53">
        <v>31.1</v>
      </c>
      <c r="C14" s="52">
        <v>63.5</v>
      </c>
      <c r="D14" s="52">
        <v>86.2</v>
      </c>
      <c r="E14" s="52">
        <v>117.7</v>
      </c>
      <c r="F14" s="52">
        <v>148.19999999999999</v>
      </c>
      <c r="G14" s="52">
        <v>179.7</v>
      </c>
      <c r="H14" s="52">
        <v>210.7</v>
      </c>
      <c r="I14" s="52">
        <v>238.9</v>
      </c>
      <c r="J14" s="52">
        <v>267.3</v>
      </c>
      <c r="K14" s="52">
        <v>299.60000000000002</v>
      </c>
      <c r="L14" s="52">
        <v>339.6</v>
      </c>
      <c r="M14" s="52">
        <v>385.8</v>
      </c>
      <c r="N14" s="53">
        <v>32.4</v>
      </c>
      <c r="O14" s="52">
        <v>65.7</v>
      </c>
      <c r="P14" s="52">
        <v>98</v>
      </c>
      <c r="Q14" s="52">
        <v>132.5</v>
      </c>
      <c r="R14" s="52">
        <v>166.3</v>
      </c>
      <c r="S14" s="52">
        <v>200.3</v>
      </c>
      <c r="T14" s="52">
        <v>234.6</v>
      </c>
      <c r="U14" s="63">
        <v>269.10000000000002</v>
      </c>
      <c r="V14" s="63">
        <v>295.5</v>
      </c>
      <c r="W14" s="63">
        <v>324.7</v>
      </c>
      <c r="X14" s="63">
        <v>358.1</v>
      </c>
      <c r="Y14" s="63">
        <v>407.8</v>
      </c>
      <c r="Z14" s="53">
        <v>33.5</v>
      </c>
      <c r="AA14" s="52">
        <v>71.3</v>
      </c>
      <c r="AB14" s="52">
        <v>103.3</v>
      </c>
      <c r="AC14" s="84">
        <v>126</v>
      </c>
      <c r="AD14" s="84">
        <v>148.19999999999999</v>
      </c>
      <c r="AE14" s="52">
        <v>175.7</v>
      </c>
      <c r="AF14" s="84">
        <v>209.1</v>
      </c>
      <c r="AG14" s="84">
        <v>247.4</v>
      </c>
      <c r="AH14" s="84">
        <v>282.39999999999998</v>
      </c>
      <c r="AI14" s="84">
        <v>317.39999999999998</v>
      </c>
      <c r="AJ14" s="84">
        <v>352.4</v>
      </c>
      <c r="AK14" s="84">
        <v>387.4</v>
      </c>
      <c r="AL14" s="84">
        <v>36.9</v>
      </c>
      <c r="AM14" s="84">
        <v>75</v>
      </c>
      <c r="AN14" s="84">
        <v>113.3</v>
      </c>
      <c r="AO14" s="84">
        <v>152.4</v>
      </c>
      <c r="AP14" s="84">
        <v>194.1</v>
      </c>
      <c r="AQ14" s="20">
        <v>236.8</v>
      </c>
      <c r="AR14" s="84">
        <v>279.89999999999998</v>
      </c>
      <c r="AS14" s="84">
        <v>322.60000000000002</v>
      </c>
      <c r="AT14" s="84">
        <v>365.6</v>
      </c>
      <c r="AU14" s="84">
        <v>408.7</v>
      </c>
      <c r="AV14" s="101">
        <v>451.7</v>
      </c>
      <c r="AW14" s="84">
        <v>497.3</v>
      </c>
      <c r="AX14" s="84">
        <v>44.8</v>
      </c>
      <c r="AY14" s="20">
        <v>93.1</v>
      </c>
      <c r="AZ14" s="101">
        <v>142.9</v>
      </c>
      <c r="BA14" s="84">
        <v>192.7</v>
      </c>
      <c r="BB14" s="84">
        <v>243.5</v>
      </c>
      <c r="BC14" s="84">
        <v>295.5</v>
      </c>
      <c r="BD14" s="84">
        <v>347.5</v>
      </c>
      <c r="BE14" s="84">
        <v>416.6</v>
      </c>
      <c r="BF14" s="84">
        <v>485.7</v>
      </c>
      <c r="BG14" s="84">
        <v>554.70000000000005</v>
      </c>
      <c r="BL14" s="84"/>
      <c r="BM14" s="66"/>
      <c r="BN14" s="66"/>
      <c r="BS14" s="84"/>
      <c r="BT14" s="66"/>
      <c r="BU14" s="66"/>
    </row>
    <row r="15" spans="1:73" s="20" customFormat="1" ht="13.9" customHeight="1" x14ac:dyDescent="0.2">
      <c r="A15" s="50" t="s">
        <v>7</v>
      </c>
      <c r="B15" s="53">
        <v>366.2</v>
      </c>
      <c r="C15" s="52">
        <v>613.79999999999995</v>
      </c>
      <c r="D15" s="52">
        <v>829.5</v>
      </c>
      <c r="E15" s="52">
        <v>1209.2</v>
      </c>
      <c r="F15" s="52">
        <v>1504</v>
      </c>
      <c r="G15" s="52">
        <v>1931.4</v>
      </c>
      <c r="H15" s="52">
        <v>2339.6999999999998</v>
      </c>
      <c r="I15" s="52">
        <v>2806</v>
      </c>
      <c r="J15" s="52">
        <v>3410.3</v>
      </c>
      <c r="K15" s="52">
        <v>3790</v>
      </c>
      <c r="L15" s="52">
        <v>4305</v>
      </c>
      <c r="M15" s="52">
        <v>4949.3999999999996</v>
      </c>
      <c r="N15" s="53">
        <v>370.8</v>
      </c>
      <c r="O15" s="52">
        <v>655.9</v>
      </c>
      <c r="P15" s="52">
        <v>883.4</v>
      </c>
      <c r="Q15" s="52">
        <v>1261.4000000000001</v>
      </c>
      <c r="R15" s="52">
        <v>1556.2</v>
      </c>
      <c r="S15" s="52">
        <v>1984.7</v>
      </c>
      <c r="T15" s="52">
        <v>2394.8000000000002</v>
      </c>
      <c r="U15" s="63">
        <v>2891.3</v>
      </c>
      <c r="V15" s="63">
        <v>3357</v>
      </c>
      <c r="W15" s="63">
        <v>3866</v>
      </c>
      <c r="X15" s="63">
        <v>4406.3999999999996</v>
      </c>
      <c r="Y15" s="63">
        <v>5036.3</v>
      </c>
      <c r="Z15" s="53">
        <v>410.7</v>
      </c>
      <c r="AA15" s="52">
        <v>821.4</v>
      </c>
      <c r="AB15" s="52">
        <v>1080.4000000000001</v>
      </c>
      <c r="AC15" s="84">
        <v>1225.4000000000001</v>
      </c>
      <c r="AD15" s="84">
        <v>1569.8</v>
      </c>
      <c r="AE15" s="52">
        <v>2022.3</v>
      </c>
      <c r="AF15" s="84">
        <v>2414.6999999999998</v>
      </c>
      <c r="AG15" s="84">
        <v>2896.4</v>
      </c>
      <c r="AH15" s="84">
        <v>3385.2</v>
      </c>
      <c r="AI15" s="84">
        <v>3953</v>
      </c>
      <c r="AJ15" s="84">
        <v>4424.7</v>
      </c>
      <c r="AK15" s="84">
        <v>5097.3</v>
      </c>
      <c r="AL15" s="84">
        <v>416.4</v>
      </c>
      <c r="AM15" s="84">
        <v>803</v>
      </c>
      <c r="AN15" s="84">
        <v>1186.8</v>
      </c>
      <c r="AO15" s="84">
        <v>1641.9</v>
      </c>
      <c r="AP15" s="84">
        <v>1867.1</v>
      </c>
      <c r="AQ15" s="20">
        <v>2285.3000000000002</v>
      </c>
      <c r="AR15" s="84">
        <v>2658.5</v>
      </c>
      <c r="AS15" s="84">
        <v>3373.8</v>
      </c>
      <c r="AT15" s="84">
        <v>4067.4</v>
      </c>
      <c r="AU15" s="84">
        <v>4685.1000000000004</v>
      </c>
      <c r="AV15" s="101">
        <v>5277.6</v>
      </c>
      <c r="AW15" s="84">
        <v>6199.9</v>
      </c>
      <c r="AX15" s="84">
        <v>463</v>
      </c>
      <c r="AY15" s="20">
        <v>931.5</v>
      </c>
      <c r="AZ15" s="101">
        <v>1491.4</v>
      </c>
      <c r="BA15" s="84">
        <v>2209.9</v>
      </c>
      <c r="BB15" s="84">
        <v>2800.3</v>
      </c>
      <c r="BC15" s="84">
        <v>3386.3</v>
      </c>
      <c r="BD15" s="84">
        <v>3790.8</v>
      </c>
      <c r="BE15" s="84">
        <v>4512.3999999999996</v>
      </c>
      <c r="BF15" s="84">
        <v>5402.3</v>
      </c>
      <c r="BG15" s="84">
        <v>5942.6</v>
      </c>
      <c r="BL15" s="84"/>
      <c r="BM15" s="66"/>
      <c r="BN15" s="66"/>
      <c r="BS15" s="84"/>
      <c r="BT15" s="66"/>
      <c r="BU15" s="66"/>
    </row>
    <row r="16" spans="1:73" s="16" customFormat="1" ht="13.9" customHeight="1" x14ac:dyDescent="0.2">
      <c r="A16" s="54" t="s">
        <v>8</v>
      </c>
      <c r="B16" s="55">
        <v>1415.1</v>
      </c>
      <c r="C16" s="56">
        <v>3293.7</v>
      </c>
      <c r="D16" s="56">
        <v>5754.9</v>
      </c>
      <c r="E16" s="56">
        <v>8866.9</v>
      </c>
      <c r="F16" s="56">
        <v>12219.2</v>
      </c>
      <c r="G16" s="56">
        <v>15734.9</v>
      </c>
      <c r="H16" s="56">
        <v>20966.099999999999</v>
      </c>
      <c r="I16" s="56">
        <v>26273.5</v>
      </c>
      <c r="J16" s="56">
        <v>32379</v>
      </c>
      <c r="K16" s="56">
        <v>38423.800000000003</v>
      </c>
      <c r="L16" s="56">
        <v>45258.2</v>
      </c>
      <c r="M16" s="56">
        <v>60590.9</v>
      </c>
      <c r="N16" s="55">
        <v>1471.8</v>
      </c>
      <c r="O16" s="56">
        <v>3448.9</v>
      </c>
      <c r="P16" s="56">
        <v>6018.1</v>
      </c>
      <c r="Q16" s="56">
        <v>9201.2000000000007</v>
      </c>
      <c r="R16" s="56">
        <v>12652.9</v>
      </c>
      <c r="S16" s="56">
        <v>16358.2</v>
      </c>
      <c r="T16" s="56">
        <v>21779.5</v>
      </c>
      <c r="U16" s="65">
        <v>27371.599999999999</v>
      </c>
      <c r="V16" s="65">
        <v>33833.800000000003</v>
      </c>
      <c r="W16" s="65">
        <v>40231.800000000003</v>
      </c>
      <c r="X16" s="65">
        <v>47472.6</v>
      </c>
      <c r="Y16" s="65">
        <v>64422.5</v>
      </c>
      <c r="Z16" s="55">
        <v>1552</v>
      </c>
      <c r="AA16" s="55">
        <v>3649.9</v>
      </c>
      <c r="AB16" s="55">
        <v>6365.8</v>
      </c>
      <c r="AC16" s="65">
        <v>8199</v>
      </c>
      <c r="AD16" s="65">
        <v>10091.4</v>
      </c>
      <c r="AE16" s="55">
        <v>13538</v>
      </c>
      <c r="AF16" s="88">
        <v>16072</v>
      </c>
      <c r="AG16" s="88">
        <v>21961.9</v>
      </c>
      <c r="AH16" s="88">
        <v>27810.6</v>
      </c>
      <c r="AI16" s="88">
        <v>32408.6</v>
      </c>
      <c r="AJ16" s="88">
        <v>39004.6</v>
      </c>
      <c r="AK16" s="88">
        <v>51384.4</v>
      </c>
      <c r="AL16" s="88">
        <v>1619</v>
      </c>
      <c r="AM16" s="88">
        <v>3702</v>
      </c>
      <c r="AN16" s="88">
        <v>6779</v>
      </c>
      <c r="AO16" s="88">
        <v>9567.5</v>
      </c>
      <c r="AP16" s="88">
        <v>12349.9</v>
      </c>
      <c r="AQ16" s="16">
        <v>16605.2</v>
      </c>
      <c r="AR16" s="88">
        <v>20277.900000000001</v>
      </c>
      <c r="AS16" s="88">
        <v>27778.3</v>
      </c>
      <c r="AT16" s="97">
        <v>35303.599999999999</v>
      </c>
      <c r="AU16" s="88">
        <v>41849.699999999997</v>
      </c>
      <c r="AV16" s="100">
        <v>50446.8</v>
      </c>
      <c r="AW16" s="88">
        <v>67340.3</v>
      </c>
      <c r="AX16" s="88">
        <v>2043.3</v>
      </c>
      <c r="AY16" s="16">
        <v>4729.6000000000004</v>
      </c>
      <c r="AZ16" s="100">
        <v>8412.1</v>
      </c>
      <c r="BA16" s="88">
        <v>11997.6</v>
      </c>
      <c r="BB16" s="88">
        <v>15440.8</v>
      </c>
      <c r="BC16" s="88">
        <v>20448.3</v>
      </c>
      <c r="BD16" s="88">
        <v>26144</v>
      </c>
      <c r="BE16" s="88">
        <v>35439.5</v>
      </c>
      <c r="BF16" s="88">
        <v>44370.9</v>
      </c>
      <c r="BG16" s="100">
        <v>53214.9</v>
      </c>
      <c r="BL16" s="84"/>
      <c r="BM16" s="66"/>
      <c r="BN16" s="66"/>
      <c r="BS16" s="84"/>
      <c r="BT16" s="66"/>
      <c r="BU16" s="66"/>
    </row>
    <row r="17" spans="1:73" s="20" customFormat="1" ht="13.9" customHeight="1" x14ac:dyDescent="0.2">
      <c r="A17" s="50" t="s">
        <v>9</v>
      </c>
      <c r="B17" s="53">
        <v>95.1</v>
      </c>
      <c r="C17" s="52">
        <v>246.7</v>
      </c>
      <c r="D17" s="52">
        <v>421.4</v>
      </c>
      <c r="E17" s="52">
        <v>799.4</v>
      </c>
      <c r="F17" s="52">
        <v>1108.3</v>
      </c>
      <c r="G17" s="52">
        <v>1726.9</v>
      </c>
      <c r="H17" s="52">
        <v>2383.5</v>
      </c>
      <c r="I17" s="52">
        <v>3257.8</v>
      </c>
      <c r="J17" s="52">
        <v>4072.4</v>
      </c>
      <c r="K17" s="52">
        <v>4939.1000000000004</v>
      </c>
      <c r="L17" s="52">
        <v>5680</v>
      </c>
      <c r="M17" s="52">
        <v>6481.3</v>
      </c>
      <c r="N17" s="53">
        <v>102.2</v>
      </c>
      <c r="O17" s="52">
        <v>268.2</v>
      </c>
      <c r="P17" s="52">
        <v>451.8</v>
      </c>
      <c r="Q17" s="52">
        <v>837.7</v>
      </c>
      <c r="R17" s="52">
        <v>1173.2</v>
      </c>
      <c r="S17" s="52">
        <v>1822.4</v>
      </c>
      <c r="T17" s="52">
        <v>2483.9</v>
      </c>
      <c r="U17" s="66">
        <v>3396.4</v>
      </c>
      <c r="V17" s="66">
        <v>4237.8</v>
      </c>
      <c r="W17" s="66">
        <v>5146.7</v>
      </c>
      <c r="X17" s="66">
        <v>5904.3</v>
      </c>
      <c r="Y17" s="66">
        <v>6753.6</v>
      </c>
      <c r="Z17" s="53">
        <v>108.4</v>
      </c>
      <c r="AA17" s="53">
        <v>282.10000000000002</v>
      </c>
      <c r="AB17" s="53">
        <v>480.2</v>
      </c>
      <c r="AC17" s="84">
        <v>762.9</v>
      </c>
      <c r="AD17" s="84">
        <v>891</v>
      </c>
      <c r="AE17" s="53">
        <v>1473.9</v>
      </c>
      <c r="AF17" s="84">
        <v>1563</v>
      </c>
      <c r="AG17" s="84">
        <v>2284.6</v>
      </c>
      <c r="AH17" s="84">
        <v>2941.1</v>
      </c>
      <c r="AI17" s="84">
        <v>3564.2</v>
      </c>
      <c r="AJ17" s="84">
        <v>4141.7</v>
      </c>
      <c r="AK17" s="84">
        <v>4783.8</v>
      </c>
      <c r="AL17" s="84">
        <v>121</v>
      </c>
      <c r="AM17" s="84">
        <v>310.10000000000002</v>
      </c>
      <c r="AN17" s="84">
        <v>534.6</v>
      </c>
      <c r="AO17" s="84">
        <v>893.3</v>
      </c>
      <c r="AP17" s="84">
        <v>1065.4000000000001</v>
      </c>
      <c r="AQ17" s="20">
        <v>1822.5</v>
      </c>
      <c r="AR17" s="84">
        <v>2007.5</v>
      </c>
      <c r="AS17" s="84">
        <v>2938.8</v>
      </c>
      <c r="AT17" s="84">
        <v>3782.4</v>
      </c>
      <c r="AU17" s="84">
        <v>4542.5</v>
      </c>
      <c r="AV17" s="101">
        <v>5273</v>
      </c>
      <c r="AW17" s="84">
        <v>6300.4</v>
      </c>
      <c r="AX17" s="84">
        <v>148.80000000000001</v>
      </c>
      <c r="AY17" s="20">
        <v>379.1</v>
      </c>
      <c r="AZ17" s="101">
        <v>654.79999999999995</v>
      </c>
      <c r="BA17" s="84">
        <v>1091.5999999999999</v>
      </c>
      <c r="BB17" s="84">
        <v>1316.6</v>
      </c>
      <c r="BC17" s="84">
        <v>2196.1</v>
      </c>
      <c r="BD17" s="84">
        <v>2493.5</v>
      </c>
      <c r="BE17" s="84">
        <v>3459.9</v>
      </c>
      <c r="BF17" s="84">
        <v>4455.6000000000004</v>
      </c>
      <c r="BG17" s="84">
        <v>5531.8</v>
      </c>
      <c r="BL17" s="88"/>
      <c r="BM17" s="65"/>
      <c r="BN17" s="65"/>
      <c r="BS17" s="88"/>
      <c r="BT17" s="65"/>
      <c r="BU17" s="65"/>
    </row>
    <row r="18" spans="1:73" s="20" customFormat="1" ht="13.9" customHeight="1" x14ac:dyDescent="0.2">
      <c r="A18" s="50" t="s">
        <v>10</v>
      </c>
      <c r="B18" s="53">
        <v>138.5</v>
      </c>
      <c r="C18" s="52">
        <v>313.7</v>
      </c>
      <c r="D18" s="52">
        <v>647.9</v>
      </c>
      <c r="E18" s="52">
        <v>916.2</v>
      </c>
      <c r="F18" s="52">
        <v>1123.5999999999999</v>
      </c>
      <c r="G18" s="52">
        <v>1500.2</v>
      </c>
      <c r="H18" s="52">
        <v>1833.3</v>
      </c>
      <c r="I18" s="52">
        <v>2375.9</v>
      </c>
      <c r="J18" s="52">
        <v>2740.7</v>
      </c>
      <c r="K18" s="52">
        <v>3395.3</v>
      </c>
      <c r="L18" s="52">
        <v>3967.6</v>
      </c>
      <c r="M18" s="52">
        <v>4845.1000000000004</v>
      </c>
      <c r="N18" s="53">
        <v>145.69999999999999</v>
      </c>
      <c r="O18" s="52">
        <v>333.4</v>
      </c>
      <c r="P18" s="52">
        <v>674.8</v>
      </c>
      <c r="Q18" s="52">
        <v>964.5</v>
      </c>
      <c r="R18" s="52">
        <v>1184.8</v>
      </c>
      <c r="S18" s="52">
        <v>1575</v>
      </c>
      <c r="T18" s="52">
        <v>1916.2</v>
      </c>
      <c r="U18" s="66">
        <v>2491.6</v>
      </c>
      <c r="V18" s="66">
        <v>2889.5</v>
      </c>
      <c r="W18" s="66">
        <v>3562.5</v>
      </c>
      <c r="X18" s="66">
        <v>4054.4</v>
      </c>
      <c r="Y18" s="66">
        <v>5041.8999999999996</v>
      </c>
      <c r="Z18" s="53">
        <v>154.1</v>
      </c>
      <c r="AA18" s="52">
        <v>350.4</v>
      </c>
      <c r="AB18" s="52">
        <v>717.4</v>
      </c>
      <c r="AC18" s="84">
        <v>861.1</v>
      </c>
      <c r="AD18" s="84">
        <v>1023.4</v>
      </c>
      <c r="AE18" s="52">
        <v>1449.9</v>
      </c>
      <c r="AF18" s="84">
        <v>1599.5</v>
      </c>
      <c r="AG18" s="84">
        <v>2243.4</v>
      </c>
      <c r="AH18" s="84">
        <v>2651.8</v>
      </c>
      <c r="AI18" s="84">
        <v>3017.1</v>
      </c>
      <c r="AJ18" s="84">
        <v>3578.3</v>
      </c>
      <c r="AK18" s="84">
        <v>4609.7</v>
      </c>
      <c r="AL18" s="84">
        <v>155.9</v>
      </c>
      <c r="AM18" s="84">
        <v>361.5</v>
      </c>
      <c r="AN18" s="84">
        <v>771.8</v>
      </c>
      <c r="AO18" s="84">
        <v>991.4</v>
      </c>
      <c r="AP18" s="84">
        <v>1193.4000000000001</v>
      </c>
      <c r="AQ18" s="20">
        <v>1702.7</v>
      </c>
      <c r="AR18" s="84">
        <v>1995.2</v>
      </c>
      <c r="AS18" s="84">
        <v>2808.2</v>
      </c>
      <c r="AT18" s="84">
        <v>3354.6</v>
      </c>
      <c r="AU18" s="84">
        <v>3850.1</v>
      </c>
      <c r="AV18" s="101">
        <v>4596.8</v>
      </c>
      <c r="AW18" s="84">
        <v>6027.4</v>
      </c>
      <c r="AX18" s="84">
        <v>177</v>
      </c>
      <c r="AY18" s="20">
        <v>456</v>
      </c>
      <c r="AZ18" s="101">
        <v>933</v>
      </c>
      <c r="BA18" s="84">
        <v>1217.7</v>
      </c>
      <c r="BB18" s="84">
        <v>1476.3</v>
      </c>
      <c r="BC18" s="84">
        <v>2064.4</v>
      </c>
      <c r="BD18" s="84">
        <v>2513.8000000000002</v>
      </c>
      <c r="BE18" s="84">
        <v>3259.9</v>
      </c>
      <c r="BF18" s="84">
        <v>3992.6</v>
      </c>
      <c r="BG18" s="84">
        <v>4718.6000000000004</v>
      </c>
      <c r="BL18" s="84"/>
      <c r="BM18" s="66"/>
      <c r="BN18" s="66"/>
      <c r="BS18" s="84"/>
      <c r="BT18" s="66"/>
      <c r="BU18" s="66"/>
    </row>
    <row r="19" spans="1:73" s="20" customFormat="1" ht="13.9" customHeight="1" x14ac:dyDescent="0.2">
      <c r="A19" s="50" t="s">
        <v>11</v>
      </c>
      <c r="B19" s="53">
        <v>123.5</v>
      </c>
      <c r="C19" s="52">
        <v>289</v>
      </c>
      <c r="D19" s="52">
        <v>459.2</v>
      </c>
      <c r="E19" s="52">
        <v>749.4</v>
      </c>
      <c r="F19" s="52">
        <v>936.6</v>
      </c>
      <c r="G19" s="52">
        <v>1209</v>
      </c>
      <c r="H19" s="52">
        <v>1511.2</v>
      </c>
      <c r="I19" s="52">
        <v>1884.4</v>
      </c>
      <c r="J19" s="52">
        <v>2136.9</v>
      </c>
      <c r="K19" s="52">
        <v>2454</v>
      </c>
      <c r="L19" s="52">
        <v>2671.1</v>
      </c>
      <c r="M19" s="52">
        <v>3280.3</v>
      </c>
      <c r="N19" s="53">
        <v>131.80000000000001</v>
      </c>
      <c r="O19" s="52">
        <v>307</v>
      </c>
      <c r="P19" s="52">
        <v>485.6</v>
      </c>
      <c r="Q19" s="52">
        <v>799.2</v>
      </c>
      <c r="R19" s="52">
        <v>979.8</v>
      </c>
      <c r="S19" s="52">
        <v>1228.4000000000001</v>
      </c>
      <c r="T19" s="52">
        <v>1611.3</v>
      </c>
      <c r="U19" s="66">
        <v>1986.9</v>
      </c>
      <c r="V19" s="66">
        <v>2263.8000000000002</v>
      </c>
      <c r="W19" s="66">
        <v>2612.9</v>
      </c>
      <c r="X19" s="66">
        <v>2936.1</v>
      </c>
      <c r="Y19" s="66">
        <v>3658.9</v>
      </c>
      <c r="Z19" s="53">
        <v>139.9</v>
      </c>
      <c r="AA19" s="52">
        <v>323.7</v>
      </c>
      <c r="AB19" s="52">
        <v>514.9</v>
      </c>
      <c r="AC19" s="84">
        <v>715.8</v>
      </c>
      <c r="AD19" s="84">
        <v>859.2</v>
      </c>
      <c r="AE19" s="52">
        <v>1077.4000000000001</v>
      </c>
      <c r="AF19" s="84">
        <v>1242.5999999999999</v>
      </c>
      <c r="AG19" s="84">
        <v>1633.5</v>
      </c>
      <c r="AH19" s="84">
        <v>1898</v>
      </c>
      <c r="AI19" s="84">
        <v>2160</v>
      </c>
      <c r="AJ19" s="84">
        <v>2563.6</v>
      </c>
      <c r="AK19" s="84">
        <v>3022.6</v>
      </c>
      <c r="AL19" s="84">
        <v>150.4</v>
      </c>
      <c r="AM19" s="84">
        <v>335.4</v>
      </c>
      <c r="AN19" s="84">
        <v>567.79999999999995</v>
      </c>
      <c r="AO19" s="84">
        <v>824.2</v>
      </c>
      <c r="AP19" s="84">
        <v>1015.2</v>
      </c>
      <c r="AQ19" s="20">
        <v>1272.3</v>
      </c>
      <c r="AR19" s="84">
        <v>1535.2</v>
      </c>
      <c r="AS19" s="84">
        <v>2076.8000000000002</v>
      </c>
      <c r="AT19" s="84">
        <v>2377.3000000000002</v>
      </c>
      <c r="AU19" s="84">
        <v>2820.5</v>
      </c>
      <c r="AV19" s="101">
        <v>3432</v>
      </c>
      <c r="AW19" s="84">
        <v>4184.3999999999996</v>
      </c>
      <c r="AX19" s="84">
        <v>160.5</v>
      </c>
      <c r="AY19" s="20">
        <v>417.8</v>
      </c>
      <c r="AZ19" s="101">
        <v>694.3</v>
      </c>
      <c r="BA19" s="84">
        <v>1014.4</v>
      </c>
      <c r="BB19" s="84">
        <v>1271.9000000000001</v>
      </c>
      <c r="BC19" s="84">
        <v>1534.1</v>
      </c>
      <c r="BD19" s="84">
        <v>1880.9</v>
      </c>
      <c r="BE19" s="84">
        <v>2617.4</v>
      </c>
      <c r="BF19" s="84">
        <v>3017.4</v>
      </c>
      <c r="BG19" s="84">
        <v>3695.5</v>
      </c>
      <c r="BL19" s="84"/>
      <c r="BM19" s="66"/>
      <c r="BN19" s="66"/>
      <c r="BS19" s="84"/>
      <c r="BT19" s="66"/>
      <c r="BU19" s="66"/>
    </row>
    <row r="20" spans="1:73" s="20" customFormat="1" ht="13.9" customHeight="1" x14ac:dyDescent="0.2">
      <c r="A20" s="50" t="s">
        <v>12</v>
      </c>
      <c r="B20" s="53">
        <v>65.099999999999994</v>
      </c>
      <c r="C20" s="52">
        <v>152</v>
      </c>
      <c r="D20" s="52">
        <v>252.4</v>
      </c>
      <c r="E20" s="52">
        <v>818.9</v>
      </c>
      <c r="F20" s="52">
        <v>1445.3</v>
      </c>
      <c r="G20" s="52">
        <v>1939.9</v>
      </c>
      <c r="H20" s="52">
        <v>2944.2</v>
      </c>
      <c r="I20" s="52">
        <v>3587.2</v>
      </c>
      <c r="J20" s="52">
        <v>4594.7</v>
      </c>
      <c r="K20" s="52">
        <v>5495.9</v>
      </c>
      <c r="L20" s="52">
        <v>6462.3</v>
      </c>
      <c r="M20" s="52">
        <v>8527.5</v>
      </c>
      <c r="N20" s="53">
        <v>69.900000000000006</v>
      </c>
      <c r="O20" s="52">
        <v>176.3</v>
      </c>
      <c r="P20" s="52">
        <v>269.7</v>
      </c>
      <c r="Q20" s="52">
        <v>859.3</v>
      </c>
      <c r="R20" s="52">
        <v>1479.3</v>
      </c>
      <c r="S20" s="52">
        <v>2020.9</v>
      </c>
      <c r="T20" s="52">
        <v>3005</v>
      </c>
      <c r="U20" s="66">
        <v>3763.1</v>
      </c>
      <c r="V20" s="66">
        <v>4877.2</v>
      </c>
      <c r="W20" s="66">
        <v>5798.9</v>
      </c>
      <c r="X20" s="66">
        <v>6949.3</v>
      </c>
      <c r="Y20" s="66">
        <v>9468.2000000000007</v>
      </c>
      <c r="Z20" s="53">
        <v>74.2</v>
      </c>
      <c r="AA20" s="52">
        <v>190.2</v>
      </c>
      <c r="AB20" s="52">
        <v>284.89999999999998</v>
      </c>
      <c r="AC20" s="84">
        <v>766</v>
      </c>
      <c r="AD20" s="84">
        <v>1082.0999999999999</v>
      </c>
      <c r="AE20" s="52">
        <v>1739</v>
      </c>
      <c r="AF20" s="84">
        <v>2023.1</v>
      </c>
      <c r="AG20" s="84">
        <v>3185.6</v>
      </c>
      <c r="AH20" s="84">
        <v>4341.5</v>
      </c>
      <c r="AI20" s="84">
        <v>4952.3</v>
      </c>
      <c r="AJ20" s="84">
        <v>6022.2</v>
      </c>
      <c r="AK20" s="84">
        <v>8026.9</v>
      </c>
      <c r="AL20" s="84">
        <v>80.7</v>
      </c>
      <c r="AM20" s="84">
        <v>200</v>
      </c>
      <c r="AN20" s="84">
        <v>328.6</v>
      </c>
      <c r="AO20" s="84">
        <v>886.4</v>
      </c>
      <c r="AP20" s="84">
        <v>1442.2</v>
      </c>
      <c r="AQ20" s="20">
        <v>2229.9</v>
      </c>
      <c r="AR20" s="84">
        <v>2731.7</v>
      </c>
      <c r="AS20" s="84">
        <v>4362.3999999999996</v>
      </c>
      <c r="AT20" s="84">
        <v>5895.1</v>
      </c>
      <c r="AU20" s="84">
        <v>6889.7</v>
      </c>
      <c r="AV20" s="101">
        <v>8257.6</v>
      </c>
      <c r="AW20" s="84">
        <v>11195.2</v>
      </c>
      <c r="AX20" s="84">
        <v>121</v>
      </c>
      <c r="AY20" s="20">
        <v>259.3</v>
      </c>
      <c r="AZ20" s="101">
        <v>420.3</v>
      </c>
      <c r="BA20" s="84">
        <v>1087.3</v>
      </c>
      <c r="BB20" s="84">
        <v>1758.5</v>
      </c>
      <c r="BC20" s="84">
        <v>2725.2</v>
      </c>
      <c r="BD20" s="84">
        <v>3547.7</v>
      </c>
      <c r="BE20" s="84">
        <v>5468.1</v>
      </c>
      <c r="BF20" s="84">
        <v>7524.5</v>
      </c>
      <c r="BG20" s="84">
        <v>8999.9</v>
      </c>
      <c r="BL20" s="84"/>
      <c r="BM20" s="66"/>
      <c r="BN20" s="66"/>
      <c r="BS20" s="84"/>
      <c r="BT20" s="66"/>
      <c r="BU20" s="66"/>
    </row>
    <row r="21" spans="1:73" s="20" customFormat="1" ht="13.9" customHeight="1" x14ac:dyDescent="0.2">
      <c r="A21" s="50" t="s">
        <v>13</v>
      </c>
      <c r="B21" s="53">
        <v>43.3</v>
      </c>
      <c r="C21" s="52">
        <v>82</v>
      </c>
      <c r="D21" s="52">
        <v>132</v>
      </c>
      <c r="E21" s="52">
        <v>379.1</v>
      </c>
      <c r="F21" s="52">
        <v>786.6</v>
      </c>
      <c r="G21" s="52">
        <v>989.3</v>
      </c>
      <c r="H21" s="52">
        <v>1319.6</v>
      </c>
      <c r="I21" s="52">
        <v>1803.3</v>
      </c>
      <c r="J21" s="52">
        <v>2503.1999999999998</v>
      </c>
      <c r="K21" s="52">
        <v>3154.8</v>
      </c>
      <c r="L21" s="52">
        <v>3332.9</v>
      </c>
      <c r="M21" s="52">
        <v>4479.3</v>
      </c>
      <c r="N21" s="53">
        <v>46.3</v>
      </c>
      <c r="O21" s="52">
        <v>83</v>
      </c>
      <c r="P21" s="52">
        <v>134.6</v>
      </c>
      <c r="Q21" s="52">
        <v>397.2</v>
      </c>
      <c r="R21" s="52">
        <v>801.2</v>
      </c>
      <c r="S21" s="52">
        <v>1016.9</v>
      </c>
      <c r="T21" s="52">
        <v>1325.7</v>
      </c>
      <c r="U21" s="66">
        <v>1838.8</v>
      </c>
      <c r="V21" s="66">
        <v>2546.6</v>
      </c>
      <c r="W21" s="66">
        <v>3239.4</v>
      </c>
      <c r="X21" s="66">
        <v>3585.8</v>
      </c>
      <c r="Y21" s="66">
        <v>4805.1000000000004</v>
      </c>
      <c r="Z21" s="53">
        <v>48.5</v>
      </c>
      <c r="AA21" s="52">
        <v>87.2</v>
      </c>
      <c r="AB21" s="52">
        <v>142.1</v>
      </c>
      <c r="AC21" s="84">
        <v>348.1</v>
      </c>
      <c r="AD21" s="84">
        <v>503.2</v>
      </c>
      <c r="AE21" s="52">
        <v>886.1</v>
      </c>
      <c r="AF21" s="84">
        <v>989.9</v>
      </c>
      <c r="AG21" s="84">
        <v>1657.1</v>
      </c>
      <c r="AH21" s="84">
        <v>2298.6</v>
      </c>
      <c r="AI21" s="84">
        <v>3043.7</v>
      </c>
      <c r="AJ21" s="84">
        <v>3255</v>
      </c>
      <c r="AK21" s="84">
        <v>4013.7</v>
      </c>
      <c r="AL21" s="84">
        <v>55</v>
      </c>
      <c r="AM21" s="84">
        <v>88.9</v>
      </c>
      <c r="AN21" s="84">
        <v>154.4</v>
      </c>
      <c r="AO21" s="84">
        <v>409.2</v>
      </c>
      <c r="AP21" s="84">
        <v>650.9</v>
      </c>
      <c r="AQ21" s="20">
        <v>1036.9000000000001</v>
      </c>
      <c r="AR21" s="84">
        <v>1316.9</v>
      </c>
      <c r="AS21" s="84">
        <v>2167.5</v>
      </c>
      <c r="AT21" s="84" t="s">
        <v>130</v>
      </c>
      <c r="AU21" s="84">
        <v>3671.9</v>
      </c>
      <c r="AV21" s="101">
        <v>4038.4</v>
      </c>
      <c r="AW21" s="84">
        <v>5114.5</v>
      </c>
      <c r="AX21" s="84">
        <v>55.9</v>
      </c>
      <c r="AY21" s="20">
        <v>103.3</v>
      </c>
      <c r="AZ21" s="101">
        <v>115.3</v>
      </c>
      <c r="BA21" s="84">
        <v>488</v>
      </c>
      <c r="BB21" s="84">
        <v>782.3</v>
      </c>
      <c r="BC21" s="84">
        <v>1219.4000000000001</v>
      </c>
      <c r="BD21" s="84">
        <v>1562</v>
      </c>
      <c r="BE21" s="84">
        <v>2615.1</v>
      </c>
      <c r="BF21" s="84">
        <v>3358.5</v>
      </c>
      <c r="BG21" s="84">
        <v>4487.8</v>
      </c>
      <c r="BL21" s="84"/>
      <c r="BM21" s="66"/>
      <c r="BN21" s="66"/>
      <c r="BS21" s="84"/>
      <c r="BT21" s="66"/>
      <c r="BU21" s="66"/>
    </row>
    <row r="22" spans="1:73" s="20" customFormat="1" ht="13.9" customHeight="1" x14ac:dyDescent="0.2">
      <c r="A22" s="50" t="s">
        <v>14</v>
      </c>
      <c r="B22" s="53">
        <v>142.69999999999999</v>
      </c>
      <c r="C22" s="52">
        <v>370.4</v>
      </c>
      <c r="D22" s="52">
        <v>568.20000000000005</v>
      </c>
      <c r="E22" s="52">
        <v>770.2</v>
      </c>
      <c r="F22" s="52">
        <v>1030.5999999999999</v>
      </c>
      <c r="G22" s="52">
        <v>1335.4</v>
      </c>
      <c r="H22" s="52">
        <v>1649.5</v>
      </c>
      <c r="I22" s="52">
        <v>1997.4</v>
      </c>
      <c r="J22" s="52">
        <v>2416</v>
      </c>
      <c r="K22" s="52">
        <v>3460.6</v>
      </c>
      <c r="L22" s="52">
        <v>4844.1000000000004</v>
      </c>
      <c r="M22" s="52">
        <v>7462.1</v>
      </c>
      <c r="N22" s="53">
        <v>151.1</v>
      </c>
      <c r="O22" s="52">
        <v>399.9</v>
      </c>
      <c r="P22" s="52">
        <v>657.8</v>
      </c>
      <c r="Q22" s="52">
        <v>852.8</v>
      </c>
      <c r="R22" s="52">
        <v>1147.4000000000001</v>
      </c>
      <c r="S22" s="52">
        <v>1493.8</v>
      </c>
      <c r="T22" s="52">
        <v>1873.7</v>
      </c>
      <c r="U22" s="66">
        <v>2229.6</v>
      </c>
      <c r="V22" s="66">
        <v>2642</v>
      </c>
      <c r="W22" s="66">
        <v>3769.9</v>
      </c>
      <c r="X22" s="66">
        <v>5341.9</v>
      </c>
      <c r="Y22" s="66">
        <v>8290.7000000000007</v>
      </c>
      <c r="Z22" s="53">
        <v>161.6</v>
      </c>
      <c r="AA22" s="52">
        <v>436.9</v>
      </c>
      <c r="AB22" s="52">
        <v>693.4</v>
      </c>
      <c r="AC22" s="84">
        <v>748.8</v>
      </c>
      <c r="AD22" s="84">
        <v>857.8</v>
      </c>
      <c r="AE22" s="52">
        <v>1178.5999999999999</v>
      </c>
      <c r="AF22" s="84">
        <v>1434.8</v>
      </c>
      <c r="AG22" s="84">
        <v>1970.9</v>
      </c>
      <c r="AH22" s="84">
        <v>2418.4</v>
      </c>
      <c r="AI22" s="84">
        <v>3014.7</v>
      </c>
      <c r="AJ22" s="84">
        <v>4490.8999999999996</v>
      </c>
      <c r="AK22" s="84">
        <v>7062.2</v>
      </c>
      <c r="AL22" s="84">
        <v>182.7</v>
      </c>
      <c r="AM22" s="84">
        <v>471.9</v>
      </c>
      <c r="AN22" s="84">
        <v>772.4</v>
      </c>
      <c r="AO22" s="84">
        <v>1004.1</v>
      </c>
      <c r="AP22" s="84">
        <v>1253.3</v>
      </c>
      <c r="AQ22" s="20">
        <v>1636.3</v>
      </c>
      <c r="AR22" s="84">
        <v>2038.9</v>
      </c>
      <c r="AS22" s="84">
        <v>2692.7</v>
      </c>
      <c r="AT22" s="84">
        <v>3460.3</v>
      </c>
      <c r="AU22" s="84">
        <v>4314.1000000000004</v>
      </c>
      <c r="AV22" s="101">
        <v>6196.2</v>
      </c>
      <c r="AW22" s="84">
        <v>9659.9</v>
      </c>
      <c r="AX22" s="84">
        <v>150.5</v>
      </c>
      <c r="AY22" s="20">
        <v>625.70000000000005</v>
      </c>
      <c r="AZ22" s="101">
        <v>993.4</v>
      </c>
      <c r="BA22" s="84">
        <v>1191.5999999999999</v>
      </c>
      <c r="BB22" s="84">
        <v>1623.2</v>
      </c>
      <c r="BC22" s="84">
        <v>2052</v>
      </c>
      <c r="BD22" s="84">
        <v>2719.6</v>
      </c>
      <c r="BE22" s="84">
        <v>3572.9</v>
      </c>
      <c r="BF22" s="84">
        <v>4315.7</v>
      </c>
      <c r="BG22" s="84">
        <v>5806.6</v>
      </c>
      <c r="BL22" s="84"/>
      <c r="BM22" s="66"/>
      <c r="BN22" s="66"/>
      <c r="BS22" s="84"/>
      <c r="BT22" s="66"/>
      <c r="BU22" s="66"/>
    </row>
    <row r="23" spans="1:73" s="20" customFormat="1" ht="13.9" customHeight="1" x14ac:dyDescent="0.2">
      <c r="A23" s="50" t="s">
        <v>113</v>
      </c>
      <c r="B23" s="53">
        <v>6.1</v>
      </c>
      <c r="C23" s="52">
        <v>11.6</v>
      </c>
      <c r="D23" s="52">
        <v>24.2</v>
      </c>
      <c r="E23" s="52">
        <v>32.799999999999997</v>
      </c>
      <c r="F23" s="52">
        <v>41.2</v>
      </c>
      <c r="G23" s="52">
        <v>51.2</v>
      </c>
      <c r="H23" s="52">
        <v>57.1</v>
      </c>
      <c r="I23" s="52">
        <v>68.8</v>
      </c>
      <c r="J23" s="52">
        <v>84.4</v>
      </c>
      <c r="K23" s="52">
        <v>104.9</v>
      </c>
      <c r="L23" s="52">
        <v>116.4</v>
      </c>
      <c r="M23" s="52">
        <v>133.5</v>
      </c>
      <c r="N23" s="53">
        <v>6.3</v>
      </c>
      <c r="O23" s="52">
        <v>11.7</v>
      </c>
      <c r="P23" s="52">
        <v>24.2</v>
      </c>
      <c r="Q23" s="52">
        <v>32.799999999999997</v>
      </c>
      <c r="R23" s="52">
        <v>41.2</v>
      </c>
      <c r="S23" s="52">
        <v>52.2</v>
      </c>
      <c r="T23" s="52">
        <v>57.1</v>
      </c>
      <c r="U23" s="66">
        <v>70</v>
      </c>
      <c r="V23" s="66">
        <v>85.9</v>
      </c>
      <c r="W23" s="66">
        <v>106.1</v>
      </c>
      <c r="X23" s="66">
        <v>118.6</v>
      </c>
      <c r="Y23" s="66">
        <v>136</v>
      </c>
      <c r="Z23" s="53">
        <v>6.5</v>
      </c>
      <c r="AA23" s="52">
        <v>12.2</v>
      </c>
      <c r="AB23" s="52">
        <v>25.2</v>
      </c>
      <c r="AC23" s="84">
        <v>28.1</v>
      </c>
      <c r="AD23" s="84">
        <v>33.700000000000003</v>
      </c>
      <c r="AE23" s="52">
        <v>45.1</v>
      </c>
      <c r="AF23" s="84">
        <v>48.6</v>
      </c>
      <c r="AG23" s="84">
        <v>59.5</v>
      </c>
      <c r="AH23" s="84">
        <v>70.599999999999994</v>
      </c>
      <c r="AI23" s="84">
        <v>87.7</v>
      </c>
      <c r="AJ23" s="84">
        <v>93.6</v>
      </c>
      <c r="AK23" s="84">
        <v>105</v>
      </c>
      <c r="AL23" s="84">
        <v>5.3</v>
      </c>
      <c r="AM23" s="84">
        <v>10.6</v>
      </c>
      <c r="AN23" s="84">
        <v>21.8</v>
      </c>
      <c r="AO23" s="84">
        <v>30.4</v>
      </c>
      <c r="AP23" s="84">
        <v>40.200000000000003</v>
      </c>
      <c r="AQ23" s="20">
        <v>52.2</v>
      </c>
      <c r="AR23" s="84">
        <v>57</v>
      </c>
      <c r="AS23" s="84">
        <v>70.2</v>
      </c>
      <c r="AT23" s="84">
        <v>83.6</v>
      </c>
      <c r="AU23" s="84">
        <v>105.9</v>
      </c>
      <c r="AV23" s="101">
        <v>113.1</v>
      </c>
      <c r="AW23" s="84">
        <v>127.5</v>
      </c>
      <c r="AX23" s="84">
        <v>5.3</v>
      </c>
      <c r="AY23" s="20">
        <v>12.3</v>
      </c>
      <c r="AZ23" s="101">
        <v>13</v>
      </c>
      <c r="BA23" s="84">
        <v>35.9</v>
      </c>
      <c r="BB23" s="84">
        <v>46.7</v>
      </c>
      <c r="BC23" s="84">
        <v>63.2</v>
      </c>
      <c r="BD23" s="84">
        <v>68.599999999999994</v>
      </c>
      <c r="BE23" s="84">
        <v>82.4</v>
      </c>
      <c r="BF23" s="84">
        <v>99.7</v>
      </c>
      <c r="BG23" s="84">
        <v>126.2</v>
      </c>
      <c r="BL23" s="84"/>
      <c r="BM23" s="66"/>
      <c r="BN23" s="66"/>
      <c r="BS23" s="84"/>
      <c r="BT23" s="66"/>
      <c r="BU23" s="66"/>
    </row>
    <row r="24" spans="1:73" s="20" customFormat="1" ht="13.9" customHeight="1" x14ac:dyDescent="0.2">
      <c r="A24" s="50" t="s">
        <v>16</v>
      </c>
      <c r="B24" s="53">
        <v>22.8</v>
      </c>
      <c r="C24" s="52">
        <v>49.2</v>
      </c>
      <c r="D24" s="52">
        <v>77</v>
      </c>
      <c r="E24" s="52">
        <v>124.3</v>
      </c>
      <c r="F24" s="52">
        <v>179.3</v>
      </c>
      <c r="G24" s="52">
        <v>244.7</v>
      </c>
      <c r="H24" s="52">
        <v>323.60000000000002</v>
      </c>
      <c r="I24" s="52">
        <v>409.1</v>
      </c>
      <c r="J24" s="52">
        <v>500.7</v>
      </c>
      <c r="K24" s="52">
        <v>596.9</v>
      </c>
      <c r="L24" s="52">
        <v>752.5</v>
      </c>
      <c r="M24" s="52">
        <v>893.6</v>
      </c>
      <c r="N24" s="53">
        <v>23.6</v>
      </c>
      <c r="O24" s="52">
        <v>52.1</v>
      </c>
      <c r="P24" s="52">
        <v>81.2</v>
      </c>
      <c r="Q24" s="52">
        <v>130</v>
      </c>
      <c r="R24" s="52">
        <v>191.6</v>
      </c>
      <c r="S24" s="52">
        <v>261.5</v>
      </c>
      <c r="T24" s="52">
        <v>337.3</v>
      </c>
      <c r="U24" s="66">
        <v>424.8</v>
      </c>
      <c r="V24" s="66">
        <v>527.20000000000005</v>
      </c>
      <c r="W24" s="66">
        <v>636.70000000000005</v>
      </c>
      <c r="X24" s="66">
        <v>803.4</v>
      </c>
      <c r="Y24" s="66">
        <v>955.8</v>
      </c>
      <c r="Z24" s="53">
        <v>25.2</v>
      </c>
      <c r="AA24" s="52">
        <v>55.2</v>
      </c>
      <c r="AB24" s="52">
        <v>86.3</v>
      </c>
      <c r="AC24" s="84">
        <v>119.2</v>
      </c>
      <c r="AD24" s="84">
        <v>129.69999999999999</v>
      </c>
      <c r="AE24" s="52">
        <v>215.6</v>
      </c>
      <c r="AF24" s="84">
        <v>256.10000000000002</v>
      </c>
      <c r="AG24" s="84">
        <v>341.4</v>
      </c>
      <c r="AH24" s="84">
        <v>439.3</v>
      </c>
      <c r="AI24" s="84">
        <v>543.6</v>
      </c>
      <c r="AJ24" s="84">
        <v>689.4</v>
      </c>
      <c r="AK24" s="84">
        <v>842.9</v>
      </c>
      <c r="AL24" s="84">
        <v>25.7</v>
      </c>
      <c r="AM24" s="84">
        <v>55.4</v>
      </c>
      <c r="AN24" s="84">
        <v>87.6</v>
      </c>
      <c r="AO24" s="84">
        <v>124.3</v>
      </c>
      <c r="AP24" s="84">
        <v>163.19999999999999</v>
      </c>
      <c r="AQ24" s="20">
        <v>250.6</v>
      </c>
      <c r="AR24" s="84">
        <v>338.4</v>
      </c>
      <c r="AS24" s="84">
        <v>440.2</v>
      </c>
      <c r="AT24" s="84">
        <v>561.5</v>
      </c>
      <c r="AU24" s="84">
        <v>689.5</v>
      </c>
      <c r="AV24" s="101">
        <v>860.6</v>
      </c>
      <c r="AW24" s="84">
        <v>1039.3</v>
      </c>
      <c r="AX24" s="84">
        <v>36.9</v>
      </c>
      <c r="AY24" s="20">
        <v>67.5</v>
      </c>
      <c r="AZ24" s="101">
        <v>98.4</v>
      </c>
      <c r="BA24" s="84">
        <v>149.80000000000001</v>
      </c>
      <c r="BB24" s="84">
        <v>192.3</v>
      </c>
      <c r="BC24" s="84">
        <v>320.3</v>
      </c>
      <c r="BD24" s="84">
        <v>412.1</v>
      </c>
      <c r="BE24" s="84">
        <v>518.70000000000005</v>
      </c>
      <c r="BF24" s="84">
        <v>650.6</v>
      </c>
      <c r="BG24" s="84">
        <v>802.3</v>
      </c>
      <c r="BL24" s="84"/>
      <c r="BM24" s="66"/>
      <c r="BN24" s="66"/>
      <c r="BS24" s="84"/>
      <c r="BT24" s="66"/>
      <c r="BU24" s="66"/>
    </row>
    <row r="25" spans="1:73" s="20" customFormat="1" ht="13.9" customHeight="1" x14ac:dyDescent="0.2">
      <c r="A25" s="50" t="s">
        <v>17</v>
      </c>
      <c r="B25" s="53">
        <v>139.6</v>
      </c>
      <c r="C25" s="52">
        <v>283.7</v>
      </c>
      <c r="D25" s="52">
        <v>404</v>
      </c>
      <c r="E25" s="52">
        <v>583.1</v>
      </c>
      <c r="F25" s="52">
        <v>762</v>
      </c>
      <c r="G25" s="52">
        <v>928.8</v>
      </c>
      <c r="H25" s="52">
        <v>1139.7</v>
      </c>
      <c r="I25" s="52">
        <v>1494.2</v>
      </c>
      <c r="J25" s="52">
        <v>1824.2</v>
      </c>
      <c r="K25" s="52">
        <v>2090.1999999999998</v>
      </c>
      <c r="L25" s="52">
        <v>2562.6</v>
      </c>
      <c r="M25" s="52">
        <v>2989.9</v>
      </c>
      <c r="N25" s="53">
        <v>143.19999999999999</v>
      </c>
      <c r="O25" s="52">
        <v>294.10000000000002</v>
      </c>
      <c r="P25" s="52">
        <v>452.3</v>
      </c>
      <c r="Q25" s="52">
        <v>627.4</v>
      </c>
      <c r="R25" s="52">
        <v>829.8</v>
      </c>
      <c r="S25" s="52">
        <v>1014.4</v>
      </c>
      <c r="T25" s="52">
        <v>1222.9000000000001</v>
      </c>
      <c r="U25" s="66">
        <v>1615.3</v>
      </c>
      <c r="V25" s="66">
        <v>1974.9</v>
      </c>
      <c r="W25" s="66">
        <v>2300.1</v>
      </c>
      <c r="X25" s="66">
        <v>2743.6</v>
      </c>
      <c r="Y25" s="66">
        <v>3152.2</v>
      </c>
      <c r="Z25" s="53">
        <v>151.30000000000001</v>
      </c>
      <c r="AA25" s="52">
        <v>309.60000000000002</v>
      </c>
      <c r="AB25" s="52">
        <v>477.9</v>
      </c>
      <c r="AC25" s="84">
        <v>553.6</v>
      </c>
      <c r="AD25" s="84">
        <v>710.8</v>
      </c>
      <c r="AE25" s="52">
        <v>902.8</v>
      </c>
      <c r="AF25" s="84">
        <v>1046.9000000000001</v>
      </c>
      <c r="AG25" s="84">
        <v>1422.1</v>
      </c>
      <c r="AH25" s="84">
        <v>1746.6</v>
      </c>
      <c r="AI25" s="84">
        <v>2068.6</v>
      </c>
      <c r="AJ25" s="84">
        <v>2473.9</v>
      </c>
      <c r="AK25" s="84">
        <v>2827</v>
      </c>
      <c r="AL25" s="84">
        <v>158</v>
      </c>
      <c r="AM25" s="84">
        <v>330</v>
      </c>
      <c r="AN25" s="84">
        <v>519.5</v>
      </c>
      <c r="AO25" s="84">
        <v>638.4</v>
      </c>
      <c r="AP25" s="84">
        <v>929.4</v>
      </c>
      <c r="AQ25" s="20">
        <v>1163.7</v>
      </c>
      <c r="AR25" s="84">
        <v>1427.9</v>
      </c>
      <c r="AS25" s="84">
        <v>1863.5</v>
      </c>
      <c r="AT25" s="84">
        <v>2263.5</v>
      </c>
      <c r="AU25" s="84">
        <v>2791.4</v>
      </c>
      <c r="AV25" s="101">
        <v>3339.3</v>
      </c>
      <c r="AW25" s="84">
        <v>3842.7</v>
      </c>
      <c r="AX25" s="84">
        <v>244.4</v>
      </c>
      <c r="AY25" s="20">
        <v>419</v>
      </c>
      <c r="AZ25" s="101">
        <v>643.9</v>
      </c>
      <c r="BA25" s="84">
        <v>745.8</v>
      </c>
      <c r="BB25" s="84">
        <v>1134.3</v>
      </c>
      <c r="BC25" s="84">
        <v>1453.8</v>
      </c>
      <c r="BD25" s="84">
        <v>1871.2</v>
      </c>
      <c r="BE25" s="84">
        <v>2286.6999999999998</v>
      </c>
      <c r="BF25" s="84">
        <v>2699.8</v>
      </c>
      <c r="BG25" s="84">
        <v>3400.8</v>
      </c>
      <c r="BL25" s="84"/>
      <c r="BM25" s="66"/>
      <c r="BN25" s="66"/>
      <c r="BS25" s="84"/>
      <c r="BT25" s="66"/>
      <c r="BU25" s="66"/>
    </row>
    <row r="26" spans="1:73" s="20" customFormat="1" ht="13.9" customHeight="1" x14ac:dyDescent="0.2">
      <c r="A26" s="50" t="s">
        <v>18</v>
      </c>
      <c r="B26" s="53">
        <v>29.8</v>
      </c>
      <c r="C26" s="52">
        <v>60.3</v>
      </c>
      <c r="D26" s="52">
        <v>123.2</v>
      </c>
      <c r="E26" s="52">
        <v>141.69999999999999</v>
      </c>
      <c r="F26" s="52">
        <v>205</v>
      </c>
      <c r="G26" s="52">
        <v>244.8</v>
      </c>
      <c r="H26" s="52">
        <v>291.10000000000002</v>
      </c>
      <c r="I26" s="52">
        <v>378.4</v>
      </c>
      <c r="J26" s="52">
        <v>407.6</v>
      </c>
      <c r="K26" s="52">
        <v>477.1</v>
      </c>
      <c r="L26" s="52">
        <v>514.70000000000005</v>
      </c>
      <c r="M26" s="52">
        <v>609.4</v>
      </c>
      <c r="N26" s="53">
        <v>30.8</v>
      </c>
      <c r="O26" s="52">
        <v>62.1</v>
      </c>
      <c r="P26" s="52">
        <v>126</v>
      </c>
      <c r="Q26" s="52">
        <v>145.5</v>
      </c>
      <c r="R26" s="52">
        <v>211</v>
      </c>
      <c r="S26" s="52">
        <v>252.3</v>
      </c>
      <c r="T26" s="52">
        <v>300.3</v>
      </c>
      <c r="U26" s="66">
        <v>390.5</v>
      </c>
      <c r="V26" s="66">
        <v>420.4</v>
      </c>
      <c r="W26" s="66">
        <v>492.1</v>
      </c>
      <c r="X26" s="66">
        <v>531.5</v>
      </c>
      <c r="Y26" s="66">
        <v>631.6</v>
      </c>
      <c r="Z26" s="53">
        <v>32.5</v>
      </c>
      <c r="AA26" s="52">
        <v>66.5</v>
      </c>
      <c r="AB26" s="52">
        <v>134.19999999999999</v>
      </c>
      <c r="AC26" s="84">
        <v>136.69999999999999</v>
      </c>
      <c r="AD26" s="84">
        <v>166.1</v>
      </c>
      <c r="AE26" s="52">
        <v>210.6</v>
      </c>
      <c r="AF26" s="84">
        <v>231</v>
      </c>
      <c r="AG26" s="84">
        <v>322.2</v>
      </c>
      <c r="AH26" s="84">
        <v>353.7</v>
      </c>
      <c r="AI26" s="84">
        <v>400.5</v>
      </c>
      <c r="AJ26" s="84">
        <v>441</v>
      </c>
      <c r="AK26" s="84">
        <v>519.9</v>
      </c>
      <c r="AL26" s="84">
        <v>30</v>
      </c>
      <c r="AM26" s="84">
        <v>63.4</v>
      </c>
      <c r="AN26" s="84">
        <v>136.19999999999999</v>
      </c>
      <c r="AO26" s="84">
        <v>161.80000000000001</v>
      </c>
      <c r="AP26" s="84">
        <v>207.1</v>
      </c>
      <c r="AQ26" s="20">
        <v>250.4</v>
      </c>
      <c r="AR26" s="84">
        <v>276.2</v>
      </c>
      <c r="AS26" s="84">
        <v>389.3</v>
      </c>
      <c r="AT26" s="84">
        <v>436.6</v>
      </c>
      <c r="AU26" s="84">
        <v>498.6</v>
      </c>
      <c r="AV26" s="101">
        <v>553</v>
      </c>
      <c r="AW26" s="84">
        <v>655.20000000000005</v>
      </c>
      <c r="AX26" s="84">
        <v>38</v>
      </c>
      <c r="AY26" s="20">
        <v>75.599999999999994</v>
      </c>
      <c r="AZ26" s="101">
        <v>161.5</v>
      </c>
      <c r="BA26" s="84">
        <v>191.3</v>
      </c>
      <c r="BB26" s="84">
        <v>242.6</v>
      </c>
      <c r="BC26" s="84">
        <v>295.10000000000002</v>
      </c>
      <c r="BD26" s="84">
        <v>332.1</v>
      </c>
      <c r="BE26" s="84">
        <v>458.7</v>
      </c>
      <c r="BF26" s="84">
        <v>515.6</v>
      </c>
      <c r="BG26" s="84">
        <v>587.1</v>
      </c>
      <c r="BL26" s="84"/>
      <c r="BM26" s="66"/>
      <c r="BN26" s="66"/>
      <c r="BS26" s="84"/>
      <c r="BT26" s="66"/>
      <c r="BU26" s="66"/>
    </row>
    <row r="27" spans="1:73" s="20" customFormat="1" ht="13.9" customHeight="1" x14ac:dyDescent="0.2">
      <c r="A27" s="50" t="s">
        <v>19</v>
      </c>
      <c r="B27" s="53">
        <v>445.9</v>
      </c>
      <c r="C27" s="52">
        <v>1106.7</v>
      </c>
      <c r="D27" s="52">
        <v>2138.3000000000002</v>
      </c>
      <c r="E27" s="52">
        <v>3005.1</v>
      </c>
      <c r="F27" s="52">
        <v>4182</v>
      </c>
      <c r="G27" s="52">
        <v>5098</v>
      </c>
      <c r="H27" s="52">
        <v>7119.4</v>
      </c>
      <c r="I27" s="52">
        <v>8652.6</v>
      </c>
      <c r="J27" s="52">
        <v>11017.3</v>
      </c>
      <c r="K27" s="52">
        <v>12291.9</v>
      </c>
      <c r="L27" s="52">
        <v>14262.7</v>
      </c>
      <c r="M27" s="52">
        <v>21519.1</v>
      </c>
      <c r="N27" s="53">
        <v>453.2</v>
      </c>
      <c r="O27" s="52">
        <v>1110.9000000000001</v>
      </c>
      <c r="P27" s="52">
        <v>2131.6999999999998</v>
      </c>
      <c r="Q27" s="52">
        <v>2994.8</v>
      </c>
      <c r="R27" s="52">
        <v>4183.2</v>
      </c>
      <c r="S27" s="52">
        <v>5141.8</v>
      </c>
      <c r="T27" s="52">
        <v>7211.5</v>
      </c>
      <c r="U27" s="66">
        <v>8803.2000000000007</v>
      </c>
      <c r="V27" s="66">
        <v>11298.8</v>
      </c>
      <c r="W27" s="66">
        <v>12638.1</v>
      </c>
      <c r="X27" s="66">
        <v>14600.1</v>
      </c>
      <c r="Y27" s="66">
        <v>22402.2</v>
      </c>
      <c r="Z27" s="53">
        <v>473.4</v>
      </c>
      <c r="AA27" s="52">
        <v>1163.0999999999999</v>
      </c>
      <c r="AB27" s="52">
        <v>2254</v>
      </c>
      <c r="AC27" s="84">
        <v>2665.9</v>
      </c>
      <c r="AD27" s="84">
        <v>3310.9</v>
      </c>
      <c r="AE27" s="52">
        <v>3941.1</v>
      </c>
      <c r="AF27" s="84">
        <v>5125.8999999999996</v>
      </c>
      <c r="AG27" s="84">
        <v>6487.8</v>
      </c>
      <c r="AH27" s="84">
        <v>8563.2000000000007</v>
      </c>
      <c r="AI27" s="84">
        <v>9921.1</v>
      </c>
      <c r="AJ27" s="84">
        <v>11489.1</v>
      </c>
      <c r="AK27" s="84">
        <v>16080.1</v>
      </c>
      <c r="AL27" s="84">
        <v>496.5</v>
      </c>
      <c r="AM27" s="84">
        <v>1103.8</v>
      </c>
      <c r="AN27" s="84">
        <v>2343.1</v>
      </c>
      <c r="AO27" s="84">
        <v>3053.9</v>
      </c>
      <c r="AP27" s="84">
        <v>3843.5</v>
      </c>
      <c r="AQ27" s="20">
        <v>4708.6000000000004</v>
      </c>
      <c r="AR27" s="84">
        <v>6092.8</v>
      </c>
      <c r="AS27" s="84">
        <v>7759</v>
      </c>
      <c r="AT27" s="84">
        <v>10244.6</v>
      </c>
      <c r="AU27" s="84">
        <v>12078.8</v>
      </c>
      <c r="AV27" s="101">
        <v>14140.3</v>
      </c>
      <c r="AW27" s="84">
        <v>19920.5</v>
      </c>
      <c r="AX27" s="84">
        <v>699.6</v>
      </c>
      <c r="AY27" s="20">
        <v>1445.9</v>
      </c>
      <c r="AZ27" s="101">
        <v>2906.8</v>
      </c>
      <c r="BA27" s="84">
        <v>4106.5</v>
      </c>
      <c r="BB27" s="84">
        <v>4888.8999999999996</v>
      </c>
      <c r="BC27" s="84">
        <v>5822.1</v>
      </c>
      <c r="BD27" s="84">
        <v>8167</v>
      </c>
      <c r="BE27" s="84">
        <v>10926.9</v>
      </c>
      <c r="BF27" s="84">
        <v>13744.8</v>
      </c>
      <c r="BG27" s="84">
        <v>15747.6</v>
      </c>
      <c r="BL27" s="84"/>
      <c r="BM27" s="66"/>
      <c r="BN27" s="66"/>
      <c r="BS27" s="84"/>
      <c r="BT27" s="66"/>
      <c r="BU27" s="66"/>
    </row>
    <row r="28" spans="1:73" s="20" customFormat="1" ht="13.9" customHeight="1" x14ac:dyDescent="0.2">
      <c r="A28" s="50" t="s">
        <v>114</v>
      </c>
      <c r="B28" s="53">
        <v>32.6</v>
      </c>
      <c r="C28" s="52">
        <v>69.099999999999994</v>
      </c>
      <c r="D28" s="52">
        <v>105.5</v>
      </c>
      <c r="E28" s="52">
        <v>160.5</v>
      </c>
      <c r="F28" s="52">
        <v>220.6</v>
      </c>
      <c r="G28" s="52">
        <v>282.10000000000002</v>
      </c>
      <c r="H28" s="52">
        <v>356.8</v>
      </c>
      <c r="I28" s="52">
        <v>503.7</v>
      </c>
      <c r="J28" s="52">
        <v>690.7</v>
      </c>
      <c r="K28" s="52">
        <v>835.3</v>
      </c>
      <c r="L28" s="52">
        <v>906.4</v>
      </c>
      <c r="M28" s="52">
        <v>1086.4000000000001</v>
      </c>
      <c r="N28" s="53">
        <v>39</v>
      </c>
      <c r="O28" s="52">
        <v>84.7</v>
      </c>
      <c r="P28" s="52">
        <v>122.7</v>
      </c>
      <c r="Q28" s="52">
        <v>179.2</v>
      </c>
      <c r="R28" s="52">
        <v>236.2</v>
      </c>
      <c r="S28" s="52">
        <v>302.3</v>
      </c>
      <c r="T28" s="52">
        <v>379.6</v>
      </c>
      <c r="U28" s="66">
        <v>516.29999999999995</v>
      </c>
      <c r="V28" s="66">
        <v>700.6</v>
      </c>
      <c r="W28" s="66">
        <v>848.1</v>
      </c>
      <c r="X28" s="66">
        <v>931</v>
      </c>
      <c r="Y28" s="66">
        <v>1110</v>
      </c>
      <c r="Z28" s="53">
        <v>41.4</v>
      </c>
      <c r="AA28" s="52">
        <v>94.2</v>
      </c>
      <c r="AB28" s="52">
        <v>128.9</v>
      </c>
      <c r="AC28" s="84">
        <v>157.9</v>
      </c>
      <c r="AD28" s="84">
        <v>185.5</v>
      </c>
      <c r="AE28" s="52">
        <v>289.2</v>
      </c>
      <c r="AF28" s="84">
        <v>303</v>
      </c>
      <c r="AG28" s="84">
        <v>483</v>
      </c>
      <c r="AH28" s="84">
        <v>660.5</v>
      </c>
      <c r="AI28" s="84">
        <v>746.3</v>
      </c>
      <c r="AJ28" s="84">
        <v>829.3</v>
      </c>
      <c r="AK28" s="84">
        <v>983.6</v>
      </c>
      <c r="AL28" s="84">
        <v>40.5</v>
      </c>
      <c r="AM28" s="84">
        <v>92.3</v>
      </c>
      <c r="AN28" s="84">
        <v>142.4</v>
      </c>
      <c r="AO28" s="84">
        <v>183.1</v>
      </c>
      <c r="AP28" s="84">
        <v>229.5</v>
      </c>
      <c r="AQ28" s="20">
        <v>336.2</v>
      </c>
      <c r="AR28" s="84">
        <v>375.4</v>
      </c>
      <c r="AS28" s="84">
        <v>573.29999999999995</v>
      </c>
      <c r="AT28" s="84">
        <v>797.1</v>
      </c>
      <c r="AU28" s="84">
        <v>918.8</v>
      </c>
      <c r="AV28" s="101">
        <v>1017.2</v>
      </c>
      <c r="AW28" s="84">
        <v>1227.3</v>
      </c>
      <c r="AX28" s="84">
        <v>48.8</v>
      </c>
      <c r="AY28" s="20">
        <v>115.2</v>
      </c>
      <c r="AZ28" s="101">
        <v>184.2</v>
      </c>
      <c r="BA28" s="84">
        <v>218.4</v>
      </c>
      <c r="BB28" s="84">
        <v>276.3</v>
      </c>
      <c r="BC28" s="84">
        <v>410.4</v>
      </c>
      <c r="BD28" s="84">
        <v>457</v>
      </c>
      <c r="BE28" s="84">
        <v>670.5</v>
      </c>
      <c r="BF28" s="84">
        <v>933.9</v>
      </c>
      <c r="BG28" s="84">
        <v>1090.2</v>
      </c>
      <c r="BL28" s="84"/>
      <c r="BM28" s="66"/>
      <c r="BN28" s="66"/>
      <c r="BS28" s="84"/>
      <c r="BT28" s="66"/>
      <c r="BU28" s="66"/>
    </row>
    <row r="29" spans="1:73" s="20" customFormat="1" ht="13.9" customHeight="1" x14ac:dyDescent="0.2">
      <c r="A29" s="50" t="s">
        <v>21</v>
      </c>
      <c r="B29" s="51">
        <v>53.7</v>
      </c>
      <c r="C29" s="52">
        <v>99.8</v>
      </c>
      <c r="D29" s="52">
        <v>148.69999999999999</v>
      </c>
      <c r="E29" s="52">
        <v>188.8</v>
      </c>
      <c r="F29" s="52">
        <v>230.3</v>
      </c>
      <c r="G29" s="52">
        <v>269.3</v>
      </c>
      <c r="H29" s="52">
        <v>304.8</v>
      </c>
      <c r="I29" s="52">
        <v>343.7</v>
      </c>
      <c r="J29" s="52">
        <v>382</v>
      </c>
      <c r="K29" s="52">
        <v>419.6</v>
      </c>
      <c r="L29" s="52">
        <v>453.9</v>
      </c>
      <c r="M29" s="52">
        <v>493.6</v>
      </c>
      <c r="N29" s="51">
        <v>54.7</v>
      </c>
      <c r="O29" s="52">
        <v>100.7</v>
      </c>
      <c r="P29" s="52">
        <v>150</v>
      </c>
      <c r="Q29" s="52">
        <v>190.8</v>
      </c>
      <c r="R29" s="52">
        <v>233.3</v>
      </c>
      <c r="S29" s="52">
        <v>273.8</v>
      </c>
      <c r="T29" s="52">
        <v>310.8</v>
      </c>
      <c r="U29" s="66">
        <v>348.2</v>
      </c>
      <c r="V29" s="66">
        <v>389</v>
      </c>
      <c r="W29" s="66">
        <v>428.3</v>
      </c>
      <c r="X29" s="66">
        <v>465</v>
      </c>
      <c r="Y29" s="66">
        <v>506</v>
      </c>
      <c r="Z29" s="51">
        <v>57.2</v>
      </c>
      <c r="AA29" s="52">
        <v>105.2</v>
      </c>
      <c r="AB29" s="52">
        <v>154.4</v>
      </c>
      <c r="AC29" s="84">
        <v>163.4</v>
      </c>
      <c r="AD29" s="84">
        <v>190.2</v>
      </c>
      <c r="AE29" s="52">
        <v>232.9</v>
      </c>
      <c r="AF29" s="84">
        <v>272.10000000000002</v>
      </c>
      <c r="AG29" s="84">
        <v>310.89999999999998</v>
      </c>
      <c r="AH29" s="84">
        <v>351.1</v>
      </c>
      <c r="AI29" s="84">
        <v>391</v>
      </c>
      <c r="AJ29" s="84">
        <v>431.8</v>
      </c>
      <c r="AK29" s="84">
        <v>474.2</v>
      </c>
      <c r="AL29" s="84">
        <v>40.700000000000003</v>
      </c>
      <c r="AM29" s="84">
        <v>83.2</v>
      </c>
      <c r="AN29" s="84">
        <v>130.4</v>
      </c>
      <c r="AO29" s="84">
        <v>173.3</v>
      </c>
      <c r="AP29" s="84">
        <v>219</v>
      </c>
      <c r="AQ29" s="20">
        <v>268.89999999999998</v>
      </c>
      <c r="AR29" s="84">
        <v>319.2</v>
      </c>
      <c r="AS29" s="84">
        <v>363.7</v>
      </c>
      <c r="AT29" s="84">
        <v>412.5</v>
      </c>
      <c r="AU29" s="84">
        <v>469.8</v>
      </c>
      <c r="AV29" s="101">
        <v>520.4</v>
      </c>
      <c r="AW29" s="84">
        <v>576.5</v>
      </c>
      <c r="AX29" s="84">
        <v>46.1</v>
      </c>
      <c r="AY29" s="20">
        <v>104.8</v>
      </c>
      <c r="AZ29" s="101">
        <v>160.5</v>
      </c>
      <c r="BA29" s="84">
        <v>208.4</v>
      </c>
      <c r="BB29" s="84">
        <v>265.5</v>
      </c>
      <c r="BC29" s="84">
        <v>316.89999999999998</v>
      </c>
      <c r="BD29" s="84">
        <v>371.1</v>
      </c>
      <c r="BE29" s="84">
        <v>426.7</v>
      </c>
      <c r="BF29" s="84">
        <v>482.8</v>
      </c>
      <c r="BG29" s="84">
        <v>542.29999999999995</v>
      </c>
      <c r="BL29" s="84"/>
      <c r="BM29" s="66"/>
      <c r="BN29" s="66"/>
      <c r="BS29" s="84"/>
      <c r="BT29" s="66"/>
      <c r="BU29" s="66"/>
    </row>
    <row r="30" spans="1:73" s="20" customFormat="1" ht="13.9" customHeight="1" x14ac:dyDescent="0.2">
      <c r="A30" s="50" t="s">
        <v>115</v>
      </c>
      <c r="B30" s="51">
        <v>125.8</v>
      </c>
      <c r="C30" s="52">
        <v>253.1</v>
      </c>
      <c r="D30" s="52">
        <v>409.1</v>
      </c>
      <c r="E30" s="52">
        <v>609.29999999999995</v>
      </c>
      <c r="F30" s="52">
        <v>795.6</v>
      </c>
      <c r="G30" s="52">
        <v>955.8</v>
      </c>
      <c r="H30" s="52">
        <v>1109</v>
      </c>
      <c r="I30" s="52">
        <v>1389.1</v>
      </c>
      <c r="J30" s="52">
        <v>1595.8</v>
      </c>
      <c r="K30" s="52">
        <v>1967.9</v>
      </c>
      <c r="L30" s="52">
        <v>2180.3000000000002</v>
      </c>
      <c r="M30" s="52">
        <v>2402.6</v>
      </c>
      <c r="N30" s="51">
        <v>126.6</v>
      </c>
      <c r="O30" s="52">
        <v>259.5</v>
      </c>
      <c r="P30" s="52">
        <v>414.5</v>
      </c>
      <c r="Q30" s="52">
        <v>620</v>
      </c>
      <c r="R30" s="52">
        <v>803.3</v>
      </c>
      <c r="S30" s="52">
        <v>971.6</v>
      </c>
      <c r="T30" s="52">
        <v>1127</v>
      </c>
      <c r="U30" s="66">
        <v>1405.7</v>
      </c>
      <c r="V30" s="66">
        <v>1612.6</v>
      </c>
      <c r="W30" s="66">
        <v>1997.5</v>
      </c>
      <c r="X30" s="66">
        <v>2212</v>
      </c>
      <c r="Y30" s="66">
        <v>2451.4</v>
      </c>
      <c r="Z30" s="51">
        <v>132.80000000000001</v>
      </c>
      <c r="AA30" s="52">
        <v>272.8</v>
      </c>
      <c r="AB30" s="52">
        <v>439.3</v>
      </c>
      <c r="AC30" s="84">
        <v>547.70000000000005</v>
      </c>
      <c r="AD30" s="84">
        <v>684.7</v>
      </c>
      <c r="AE30" s="52">
        <v>827</v>
      </c>
      <c r="AF30" s="84">
        <v>974</v>
      </c>
      <c r="AG30" s="84">
        <v>1276.5</v>
      </c>
      <c r="AH30" s="84">
        <v>1445.4</v>
      </c>
      <c r="AI30" s="84">
        <v>1629.2</v>
      </c>
      <c r="AJ30" s="84">
        <v>1853.4</v>
      </c>
      <c r="AK30" s="84">
        <v>2151.5</v>
      </c>
      <c r="AL30" s="84">
        <v>136.9</v>
      </c>
      <c r="AM30" s="84">
        <v>295</v>
      </c>
      <c r="AN30" s="84">
        <v>444.6</v>
      </c>
      <c r="AO30" s="84">
        <v>633.29999999999995</v>
      </c>
      <c r="AP30" s="84">
        <v>788.7</v>
      </c>
      <c r="AQ30" s="20">
        <v>963.1</v>
      </c>
      <c r="AR30" s="84">
        <v>1139.5</v>
      </c>
      <c r="AS30" s="84">
        <v>1510.6</v>
      </c>
      <c r="AT30" s="84">
        <v>1718.1</v>
      </c>
      <c r="AU30" s="84">
        <v>1985.9</v>
      </c>
      <c r="AV30" s="101">
        <v>2260.4</v>
      </c>
      <c r="AW30" s="84">
        <v>2711.5</v>
      </c>
      <c r="AX30" s="84">
        <v>171.7</v>
      </c>
      <c r="AY30" s="20">
        <v>363.7</v>
      </c>
      <c r="AZ30" s="101">
        <v>561</v>
      </c>
      <c r="BA30" s="84">
        <v>774.8</v>
      </c>
      <c r="BB30" s="84">
        <v>994.4</v>
      </c>
      <c r="BC30" s="84">
        <v>1257.9000000000001</v>
      </c>
      <c r="BD30" s="84">
        <v>1378</v>
      </c>
      <c r="BE30" s="84">
        <v>1773</v>
      </c>
      <c r="BF30" s="84">
        <v>2037.6</v>
      </c>
      <c r="BG30" s="84">
        <v>2292.1999999999998</v>
      </c>
      <c r="BL30" s="84"/>
      <c r="BM30" s="66"/>
      <c r="BN30" s="66"/>
      <c r="BS30" s="84"/>
      <c r="BT30" s="66"/>
      <c r="BU30" s="66"/>
    </row>
    <row r="31" spans="1:73" s="16" customFormat="1" ht="13.9" customHeight="1" x14ac:dyDescent="0.2">
      <c r="A31" s="54" t="s">
        <v>116</v>
      </c>
      <c r="B31" s="57">
        <v>545.5</v>
      </c>
      <c r="C31" s="56">
        <v>1049.5</v>
      </c>
      <c r="D31" s="56">
        <v>1872.8</v>
      </c>
      <c r="E31" s="56">
        <v>2637.8</v>
      </c>
      <c r="F31" s="56">
        <v>3634.4</v>
      </c>
      <c r="G31" s="56">
        <v>4897.3</v>
      </c>
      <c r="H31" s="56">
        <v>7015.3</v>
      </c>
      <c r="I31" s="56">
        <v>11152.1</v>
      </c>
      <c r="J31" s="56">
        <v>13892.7</v>
      </c>
      <c r="K31" s="56">
        <v>15386.6</v>
      </c>
      <c r="L31" s="56">
        <v>16882.7</v>
      </c>
      <c r="M31" s="56">
        <v>19522.3</v>
      </c>
      <c r="N31" s="57">
        <v>581.6</v>
      </c>
      <c r="O31" s="56">
        <v>1118.3</v>
      </c>
      <c r="P31" s="56">
        <v>1945.8</v>
      </c>
      <c r="Q31" s="56">
        <v>2752.2</v>
      </c>
      <c r="R31" s="56">
        <v>3747.2</v>
      </c>
      <c r="S31" s="56">
        <v>5023.8999999999996</v>
      </c>
      <c r="T31" s="56">
        <v>7277.5</v>
      </c>
      <c r="U31" s="62">
        <v>11601.5</v>
      </c>
      <c r="V31" s="62">
        <v>14323.4</v>
      </c>
      <c r="W31" s="62">
        <v>15896.5</v>
      </c>
      <c r="X31" s="62">
        <v>17381.2</v>
      </c>
      <c r="Y31" s="62">
        <v>20368.400000000001</v>
      </c>
      <c r="Z31" s="57">
        <v>613.79999999999995</v>
      </c>
      <c r="AA31" s="57">
        <v>1216.7</v>
      </c>
      <c r="AB31" s="57">
        <v>2079.1</v>
      </c>
      <c r="AC31" s="62">
        <v>2566.4</v>
      </c>
      <c r="AD31" s="62">
        <v>3544.9</v>
      </c>
      <c r="AE31" s="57">
        <v>4486.2</v>
      </c>
      <c r="AF31" s="88">
        <v>6231.8</v>
      </c>
      <c r="AG31" s="88">
        <v>9783</v>
      </c>
      <c r="AH31" s="88">
        <v>12207.7</v>
      </c>
      <c r="AI31" s="88">
        <v>13724.9</v>
      </c>
      <c r="AJ31" s="88">
        <v>14606.6</v>
      </c>
      <c r="AK31" s="88">
        <v>16990.3</v>
      </c>
      <c r="AL31" s="88">
        <v>611</v>
      </c>
      <c r="AM31" s="88">
        <v>1148.3</v>
      </c>
      <c r="AN31" s="88">
        <v>2169.8000000000002</v>
      </c>
      <c r="AO31" s="88">
        <v>2972.4</v>
      </c>
      <c r="AP31" s="88">
        <v>4249.3999999999996</v>
      </c>
      <c r="AQ31" s="16">
        <v>5405.4</v>
      </c>
      <c r="AR31" s="88">
        <v>7587.4</v>
      </c>
      <c r="AS31" s="88">
        <v>12075.4</v>
      </c>
      <c r="AT31" s="97">
        <v>15164.5</v>
      </c>
      <c r="AU31" s="88">
        <v>17318.900000000001</v>
      </c>
      <c r="AV31" s="100">
        <v>18774.400000000001</v>
      </c>
      <c r="AW31" s="88">
        <v>21657.5</v>
      </c>
      <c r="AX31" s="88">
        <v>858</v>
      </c>
      <c r="AY31" s="16">
        <v>1629.8</v>
      </c>
      <c r="AZ31" s="100">
        <v>2888.2</v>
      </c>
      <c r="BA31" s="88">
        <v>3930.6</v>
      </c>
      <c r="BB31" s="88">
        <v>5355.5</v>
      </c>
      <c r="BC31" s="88">
        <v>7006.6</v>
      </c>
      <c r="BD31" s="88">
        <v>10134.799999999999</v>
      </c>
      <c r="BE31" s="88">
        <v>15855.6</v>
      </c>
      <c r="BF31" s="88">
        <v>18904</v>
      </c>
      <c r="BG31" s="100">
        <v>21882</v>
      </c>
      <c r="BL31" s="84"/>
      <c r="BM31" s="66"/>
      <c r="BN31" s="66"/>
      <c r="BS31" s="84"/>
      <c r="BT31" s="66"/>
      <c r="BU31" s="66"/>
    </row>
    <row r="32" spans="1:73" s="20" customFormat="1" ht="13.9" customHeight="1" x14ac:dyDescent="0.2">
      <c r="A32" s="50" t="s">
        <v>24</v>
      </c>
      <c r="B32" s="51">
        <v>22.8</v>
      </c>
      <c r="C32" s="52">
        <v>48</v>
      </c>
      <c r="D32" s="52">
        <v>81.099999999999994</v>
      </c>
      <c r="E32" s="52">
        <v>107.9</v>
      </c>
      <c r="F32" s="52">
        <v>137.9</v>
      </c>
      <c r="G32" s="52">
        <v>198</v>
      </c>
      <c r="H32" s="52">
        <v>255.8</v>
      </c>
      <c r="I32" s="52">
        <v>319.8</v>
      </c>
      <c r="J32" s="52">
        <v>382</v>
      </c>
      <c r="K32" s="52">
        <v>452.4</v>
      </c>
      <c r="L32" s="52">
        <v>516.29999999999995</v>
      </c>
      <c r="M32" s="52">
        <v>592.9</v>
      </c>
      <c r="N32" s="51">
        <v>24.1</v>
      </c>
      <c r="O32" s="52">
        <v>54.7</v>
      </c>
      <c r="P32" s="52">
        <v>84.2</v>
      </c>
      <c r="Q32" s="52">
        <v>111.1</v>
      </c>
      <c r="R32" s="52">
        <v>141.30000000000001</v>
      </c>
      <c r="S32" s="52">
        <v>202</v>
      </c>
      <c r="T32" s="52">
        <v>260.89999999999998</v>
      </c>
      <c r="U32" s="63">
        <v>333.4</v>
      </c>
      <c r="V32" s="63">
        <v>400.1</v>
      </c>
      <c r="W32" s="63">
        <v>470.5</v>
      </c>
      <c r="X32" s="63">
        <v>540.9</v>
      </c>
      <c r="Y32" s="63">
        <v>615.1</v>
      </c>
      <c r="Z32" s="51">
        <v>25.5</v>
      </c>
      <c r="AA32" s="51">
        <v>58.2</v>
      </c>
      <c r="AB32" s="51">
        <v>88.8</v>
      </c>
      <c r="AC32" s="84">
        <v>105.6</v>
      </c>
      <c r="AD32" s="84">
        <v>139.6</v>
      </c>
      <c r="AE32" s="51">
        <v>215.2</v>
      </c>
      <c r="AF32" s="84">
        <v>268.8</v>
      </c>
      <c r="AG32" s="84">
        <v>352.7</v>
      </c>
      <c r="AH32" s="84">
        <v>423.2</v>
      </c>
      <c r="AI32" s="84">
        <v>488.5</v>
      </c>
      <c r="AJ32" s="84">
        <v>549.20000000000005</v>
      </c>
      <c r="AK32" s="84">
        <v>630.20000000000005</v>
      </c>
      <c r="AL32" s="84">
        <v>26.6</v>
      </c>
      <c r="AM32" s="84">
        <v>63.7</v>
      </c>
      <c r="AN32" s="84">
        <v>104.7</v>
      </c>
      <c r="AO32" s="84">
        <v>138.5</v>
      </c>
      <c r="AP32" s="84">
        <v>193.4</v>
      </c>
      <c r="AQ32" s="20">
        <v>287.8</v>
      </c>
      <c r="AR32" s="84">
        <v>362.9</v>
      </c>
      <c r="AS32" s="84">
        <v>461.5</v>
      </c>
      <c r="AT32" s="84">
        <v>544.9</v>
      </c>
      <c r="AU32" s="84">
        <v>631.9</v>
      </c>
      <c r="AV32" s="101">
        <v>722.6</v>
      </c>
      <c r="AW32" s="84">
        <v>848</v>
      </c>
      <c r="AX32" s="84">
        <v>36.700000000000003</v>
      </c>
      <c r="AY32" s="20">
        <v>85.6</v>
      </c>
      <c r="AZ32" s="101">
        <v>153.6</v>
      </c>
      <c r="BA32" s="84">
        <v>222.1</v>
      </c>
      <c r="BB32" s="84">
        <v>295.39999999999998</v>
      </c>
      <c r="BC32" s="84">
        <v>433.5</v>
      </c>
      <c r="BD32" s="84">
        <v>560.9</v>
      </c>
      <c r="BE32" s="84">
        <v>732</v>
      </c>
      <c r="BF32" s="84">
        <v>879.3</v>
      </c>
      <c r="BG32" s="84">
        <v>1025.5</v>
      </c>
      <c r="BL32" s="88"/>
      <c r="BM32" s="65"/>
      <c r="BN32" s="65"/>
      <c r="BS32" s="88"/>
      <c r="BT32" s="65"/>
      <c r="BU32" s="65"/>
    </row>
    <row r="33" spans="1:73" s="20" customFormat="1" ht="13.9" customHeight="1" x14ac:dyDescent="0.2">
      <c r="A33" s="50" t="s">
        <v>25</v>
      </c>
      <c r="B33" s="51">
        <v>236.9</v>
      </c>
      <c r="C33" s="52">
        <v>474.8</v>
      </c>
      <c r="D33" s="52">
        <v>820.5</v>
      </c>
      <c r="E33" s="52">
        <v>1145</v>
      </c>
      <c r="F33" s="52">
        <v>1485.2</v>
      </c>
      <c r="G33" s="52">
        <v>1827.2</v>
      </c>
      <c r="H33" s="52">
        <v>2563.9</v>
      </c>
      <c r="I33" s="52">
        <v>3490.5</v>
      </c>
      <c r="J33" s="52">
        <v>4458</v>
      </c>
      <c r="K33" s="52">
        <v>5260.2</v>
      </c>
      <c r="L33" s="52">
        <v>5889.4</v>
      </c>
      <c r="M33" s="52">
        <v>7259.4</v>
      </c>
      <c r="N33" s="51">
        <v>246.6</v>
      </c>
      <c r="O33" s="52">
        <v>496.1</v>
      </c>
      <c r="P33" s="52">
        <v>847</v>
      </c>
      <c r="Q33" s="52">
        <v>1175.2</v>
      </c>
      <c r="R33" s="52">
        <v>1519.8</v>
      </c>
      <c r="S33" s="52">
        <v>1866</v>
      </c>
      <c r="T33" s="52">
        <v>2639.4</v>
      </c>
      <c r="U33" s="63">
        <v>3607</v>
      </c>
      <c r="V33" s="63">
        <v>4578.1000000000004</v>
      </c>
      <c r="W33" s="63">
        <v>5407.5</v>
      </c>
      <c r="X33" s="63">
        <v>6067.9</v>
      </c>
      <c r="Y33" s="63">
        <v>7740.7</v>
      </c>
      <c r="Z33" s="51">
        <v>260.3</v>
      </c>
      <c r="AA33" s="52">
        <v>531.20000000000005</v>
      </c>
      <c r="AB33" s="52">
        <v>895.8</v>
      </c>
      <c r="AC33" s="84">
        <v>1142.9000000000001</v>
      </c>
      <c r="AD33" s="84">
        <v>1412</v>
      </c>
      <c r="AE33" s="52">
        <v>1717.7</v>
      </c>
      <c r="AF33" s="84">
        <v>2553.8000000000002</v>
      </c>
      <c r="AG33" s="84">
        <v>3436.7</v>
      </c>
      <c r="AH33" s="84">
        <v>4321.3</v>
      </c>
      <c r="AI33" s="84">
        <v>5159.1000000000004</v>
      </c>
      <c r="AJ33" s="84">
        <v>5417</v>
      </c>
      <c r="AK33" s="84">
        <v>6788.9</v>
      </c>
      <c r="AL33" s="84">
        <v>255.2</v>
      </c>
      <c r="AM33" s="84">
        <v>454.8</v>
      </c>
      <c r="AN33" s="84">
        <v>916.1</v>
      </c>
      <c r="AO33" s="84">
        <v>1210.5999999999999</v>
      </c>
      <c r="AP33" s="84">
        <v>1745.5</v>
      </c>
      <c r="AQ33" s="20">
        <v>2089.1999999999998</v>
      </c>
      <c r="AR33" s="84">
        <v>3082.8</v>
      </c>
      <c r="AS33" s="84">
        <v>4116.2</v>
      </c>
      <c r="AT33" s="84">
        <v>5214.3</v>
      </c>
      <c r="AU33" s="84">
        <v>6329.5</v>
      </c>
      <c r="AV33" s="101">
        <v>6858.4</v>
      </c>
      <c r="AW33" s="84">
        <v>8322.2999999999993</v>
      </c>
      <c r="AX33" s="84">
        <v>383.4</v>
      </c>
      <c r="AY33" s="20">
        <v>705</v>
      </c>
      <c r="AZ33" s="101">
        <v>1224.9000000000001</v>
      </c>
      <c r="BA33" s="84">
        <v>1575.3</v>
      </c>
      <c r="BB33" s="84">
        <v>2088.6999999999998</v>
      </c>
      <c r="BC33" s="84">
        <v>2742.3</v>
      </c>
      <c r="BD33" s="84">
        <v>3837.7</v>
      </c>
      <c r="BE33" s="84">
        <v>5102.1000000000004</v>
      </c>
      <c r="BF33" s="84">
        <v>6446.4</v>
      </c>
      <c r="BG33" s="84">
        <v>7788.5</v>
      </c>
      <c r="BL33" s="84"/>
      <c r="BM33" s="66"/>
      <c r="BN33" s="66"/>
      <c r="BS33" s="84"/>
      <c r="BT33" s="66"/>
      <c r="BU33" s="66"/>
    </row>
    <row r="34" spans="1:73" s="20" customFormat="1" ht="13.9" customHeight="1" x14ac:dyDescent="0.2">
      <c r="A34" s="50" t="s">
        <v>117</v>
      </c>
      <c r="B34" s="51">
        <v>43.2</v>
      </c>
      <c r="C34" s="52">
        <v>83.2</v>
      </c>
      <c r="D34" s="52">
        <v>126.1</v>
      </c>
      <c r="E34" s="52">
        <v>198.7</v>
      </c>
      <c r="F34" s="52">
        <v>274.89999999999998</v>
      </c>
      <c r="G34" s="52">
        <v>356.6</v>
      </c>
      <c r="H34" s="52">
        <v>463.7</v>
      </c>
      <c r="I34" s="52">
        <v>579.1</v>
      </c>
      <c r="J34" s="52">
        <v>737.3</v>
      </c>
      <c r="K34" s="52">
        <v>891</v>
      </c>
      <c r="L34" s="52">
        <v>1046.8</v>
      </c>
      <c r="M34" s="52">
        <v>1254.7</v>
      </c>
      <c r="N34" s="51">
        <v>46.8</v>
      </c>
      <c r="O34" s="52">
        <v>88.3</v>
      </c>
      <c r="P34" s="52">
        <v>133.9</v>
      </c>
      <c r="Q34" s="52">
        <v>211.9</v>
      </c>
      <c r="R34" s="52">
        <v>283.10000000000002</v>
      </c>
      <c r="S34" s="52">
        <v>363.7</v>
      </c>
      <c r="T34" s="52">
        <v>472.4</v>
      </c>
      <c r="U34" s="63">
        <v>594.1</v>
      </c>
      <c r="V34" s="63">
        <v>756</v>
      </c>
      <c r="W34" s="63">
        <v>912.9</v>
      </c>
      <c r="X34" s="63">
        <v>1092.5</v>
      </c>
      <c r="Y34" s="63">
        <v>1302.9000000000001</v>
      </c>
      <c r="Z34" s="51">
        <v>49.3</v>
      </c>
      <c r="AA34" s="52">
        <v>94.2</v>
      </c>
      <c r="AB34" s="52">
        <v>154.6</v>
      </c>
      <c r="AC34" s="84">
        <v>207.3</v>
      </c>
      <c r="AD34" s="84">
        <v>277</v>
      </c>
      <c r="AE34" s="52">
        <v>370.5</v>
      </c>
      <c r="AF34" s="84">
        <v>488</v>
      </c>
      <c r="AG34" s="84">
        <v>603.5</v>
      </c>
      <c r="AH34" s="84">
        <v>711.8</v>
      </c>
      <c r="AI34" s="84">
        <v>880.4</v>
      </c>
      <c r="AJ34" s="84">
        <v>1070.5</v>
      </c>
      <c r="AK34" s="84">
        <v>1267.4000000000001</v>
      </c>
      <c r="AL34" s="84">
        <v>53.4</v>
      </c>
      <c r="AM34" s="84">
        <v>95.1</v>
      </c>
      <c r="AN34" s="84">
        <v>164.1</v>
      </c>
      <c r="AO34" s="84">
        <v>228.1</v>
      </c>
      <c r="AP34" s="84">
        <v>328</v>
      </c>
      <c r="AQ34" s="20">
        <v>437.9</v>
      </c>
      <c r="AR34" s="84">
        <v>579.29999999999995</v>
      </c>
      <c r="AS34" s="84">
        <v>722.7</v>
      </c>
      <c r="AT34" s="84">
        <v>951.7</v>
      </c>
      <c r="AU34" s="84">
        <v>1204.2</v>
      </c>
      <c r="AV34" s="101">
        <v>1435.3</v>
      </c>
      <c r="AW34" s="84">
        <v>1886.5</v>
      </c>
      <c r="AX34" s="84">
        <v>79.400000000000006</v>
      </c>
      <c r="AY34" s="20">
        <v>157.6</v>
      </c>
      <c r="AZ34" s="101">
        <v>235.3</v>
      </c>
      <c r="BA34" s="84">
        <v>312.10000000000002</v>
      </c>
      <c r="BB34" s="84">
        <v>419.2</v>
      </c>
      <c r="BC34" s="84">
        <v>579</v>
      </c>
      <c r="BD34" s="84">
        <v>740.7</v>
      </c>
      <c r="BE34" s="84">
        <v>932.9</v>
      </c>
      <c r="BF34" s="84">
        <v>1212.5999999999999</v>
      </c>
      <c r="BG34" s="84">
        <v>1531.5</v>
      </c>
      <c r="BL34" s="84"/>
      <c r="BM34" s="66"/>
      <c r="BN34" s="66"/>
      <c r="BS34" s="84"/>
      <c r="BT34" s="66"/>
      <c r="BU34" s="66"/>
    </row>
    <row r="35" spans="1:73" s="20" customFormat="1" ht="13.9" customHeight="1" x14ac:dyDescent="0.2">
      <c r="A35" s="50" t="s">
        <v>118</v>
      </c>
      <c r="B35" s="51">
        <v>95.4</v>
      </c>
      <c r="C35" s="52">
        <v>190.2</v>
      </c>
      <c r="D35" s="52">
        <v>367.8</v>
      </c>
      <c r="E35" s="52">
        <v>513.1</v>
      </c>
      <c r="F35" s="52">
        <v>813.4</v>
      </c>
      <c r="G35" s="52">
        <v>1348.8</v>
      </c>
      <c r="H35" s="52">
        <v>2067.9</v>
      </c>
      <c r="I35" s="52">
        <v>4597.7</v>
      </c>
      <c r="J35" s="52">
        <v>5812.4</v>
      </c>
      <c r="K35" s="52">
        <v>5998</v>
      </c>
      <c r="L35" s="52">
        <v>6223.4</v>
      </c>
      <c r="M35" s="52">
        <v>6958.2</v>
      </c>
      <c r="N35" s="51">
        <v>100.8</v>
      </c>
      <c r="O35" s="52">
        <v>206.2</v>
      </c>
      <c r="P35" s="52">
        <v>380.6</v>
      </c>
      <c r="Q35" s="52">
        <v>531.20000000000005</v>
      </c>
      <c r="R35" s="52">
        <v>835</v>
      </c>
      <c r="S35" s="52">
        <v>1379.1</v>
      </c>
      <c r="T35" s="52">
        <v>2177.3000000000002</v>
      </c>
      <c r="U35" s="63">
        <v>4802.2</v>
      </c>
      <c r="V35" s="63">
        <v>5988.8</v>
      </c>
      <c r="W35" s="63">
        <v>6263.4</v>
      </c>
      <c r="X35" s="63">
        <v>6401.2</v>
      </c>
      <c r="Y35" s="63">
        <v>7165.3</v>
      </c>
      <c r="Z35" s="51">
        <v>106.4</v>
      </c>
      <c r="AA35" s="52">
        <v>222.3</v>
      </c>
      <c r="AB35" s="52">
        <v>408.8</v>
      </c>
      <c r="AC35" s="84">
        <v>465.1</v>
      </c>
      <c r="AD35" s="84">
        <v>810.8</v>
      </c>
      <c r="AE35" s="52">
        <v>1078.7</v>
      </c>
      <c r="AF35" s="84">
        <v>1488.9</v>
      </c>
      <c r="AG35" s="84">
        <v>3579.9</v>
      </c>
      <c r="AH35" s="84">
        <v>4589.8</v>
      </c>
      <c r="AI35" s="84">
        <v>4724</v>
      </c>
      <c r="AJ35" s="84">
        <v>4844.5</v>
      </c>
      <c r="AK35" s="84">
        <v>5108</v>
      </c>
      <c r="AL35" s="84">
        <v>109</v>
      </c>
      <c r="AM35" s="84">
        <v>219</v>
      </c>
      <c r="AN35" s="84">
        <v>422.9</v>
      </c>
      <c r="AO35" s="84">
        <v>586.5</v>
      </c>
      <c r="AP35" s="84">
        <v>898.1</v>
      </c>
      <c r="AQ35" s="20">
        <v>1201.4000000000001</v>
      </c>
      <c r="AR35" s="84">
        <v>1779.7</v>
      </c>
      <c r="AS35" s="84">
        <v>4536.2</v>
      </c>
      <c r="AT35" s="84">
        <v>5781.7</v>
      </c>
      <c r="AU35" s="84">
        <v>6162.9</v>
      </c>
      <c r="AV35" s="101">
        <v>6389.3</v>
      </c>
      <c r="AW35" s="84">
        <v>6590.3</v>
      </c>
      <c r="AX35" s="84">
        <v>139</v>
      </c>
      <c r="AY35" s="20">
        <v>257.39999999999998</v>
      </c>
      <c r="AZ35" s="101">
        <v>486.3</v>
      </c>
      <c r="BA35" s="84">
        <v>674.8</v>
      </c>
      <c r="BB35" s="84">
        <v>1090.0999999999999</v>
      </c>
      <c r="BC35" s="84">
        <v>1392.4</v>
      </c>
      <c r="BD35" s="84">
        <v>2700.6</v>
      </c>
      <c r="BE35" s="84">
        <v>6005.7</v>
      </c>
      <c r="BF35" s="84">
        <v>6785.2</v>
      </c>
      <c r="BG35" s="84">
        <v>7250</v>
      </c>
      <c r="BL35" s="84"/>
      <c r="BM35" s="66"/>
      <c r="BN35" s="66"/>
      <c r="BS35" s="84"/>
      <c r="BT35" s="66"/>
      <c r="BU35" s="66"/>
    </row>
    <row r="36" spans="1:73" s="20" customFormat="1" ht="13.9" customHeight="1" x14ac:dyDescent="0.2">
      <c r="A36" s="50" t="s">
        <v>28</v>
      </c>
      <c r="B36" s="51">
        <v>35.200000000000003</v>
      </c>
      <c r="C36" s="52">
        <v>69.3</v>
      </c>
      <c r="D36" s="52">
        <v>147.1</v>
      </c>
      <c r="E36" s="52">
        <v>211.5</v>
      </c>
      <c r="F36" s="52">
        <v>327</v>
      </c>
      <c r="G36" s="52">
        <v>547.79999999999995</v>
      </c>
      <c r="H36" s="52">
        <v>736.8</v>
      </c>
      <c r="I36" s="52">
        <v>1736.2</v>
      </c>
      <c r="J36" s="52">
        <v>2220.1999999999998</v>
      </c>
      <c r="K36" s="52">
        <v>2273.6</v>
      </c>
      <c r="L36" s="52">
        <v>2371.8000000000002</v>
      </c>
      <c r="M36" s="52">
        <v>2833.2</v>
      </c>
      <c r="N36" s="51">
        <v>37.1</v>
      </c>
      <c r="O36" s="52">
        <v>76.599999999999994</v>
      </c>
      <c r="P36" s="52">
        <v>143.4</v>
      </c>
      <c r="Q36" s="52">
        <v>199.3</v>
      </c>
      <c r="R36" s="52">
        <v>433.2</v>
      </c>
      <c r="S36" s="52">
        <v>569.20000000000005</v>
      </c>
      <c r="T36" s="52">
        <v>910.9</v>
      </c>
      <c r="U36" s="63">
        <v>1833.5</v>
      </c>
      <c r="V36" s="63">
        <v>2258</v>
      </c>
      <c r="W36" s="63">
        <v>2307.6</v>
      </c>
      <c r="X36" s="63">
        <v>2380.1999999999998</v>
      </c>
      <c r="Y36" s="63">
        <v>3057.1</v>
      </c>
      <c r="Z36" s="51">
        <v>45.4</v>
      </c>
      <c r="AA36" s="52">
        <v>83.4</v>
      </c>
      <c r="AB36" s="52">
        <v>171.1</v>
      </c>
      <c r="AC36" s="84">
        <v>188.2</v>
      </c>
      <c r="AD36" s="84">
        <v>330.4</v>
      </c>
      <c r="AE36" s="52">
        <v>515.1</v>
      </c>
      <c r="AF36" s="84">
        <v>717.4</v>
      </c>
      <c r="AG36" s="84">
        <v>1212.9000000000001</v>
      </c>
      <c r="AH36" s="84">
        <v>153.30000000000001</v>
      </c>
      <c r="AI36" s="84">
        <v>3084.9</v>
      </c>
      <c r="AJ36" s="84">
        <v>1630</v>
      </c>
      <c r="AK36" s="84">
        <v>2019.3</v>
      </c>
      <c r="AL36" s="84">
        <v>36.799999999999997</v>
      </c>
      <c r="AM36" s="84">
        <v>58.7</v>
      </c>
      <c r="AN36" s="84">
        <v>153.5</v>
      </c>
      <c r="AO36" s="84">
        <v>252.7</v>
      </c>
      <c r="AP36" s="84">
        <v>397.6</v>
      </c>
      <c r="AQ36" s="20">
        <v>642.4</v>
      </c>
      <c r="AR36" s="84">
        <v>905.1</v>
      </c>
      <c r="AS36" s="84">
        <v>6367.2</v>
      </c>
      <c r="AT36" s="84">
        <v>1982.4</v>
      </c>
      <c r="AU36" s="84">
        <v>2098.6999999999998</v>
      </c>
      <c r="AV36" s="101">
        <v>2213.6999999999998</v>
      </c>
      <c r="AW36" s="84">
        <v>2319.6999999999998</v>
      </c>
      <c r="AX36" s="84">
        <v>54.7</v>
      </c>
      <c r="AY36" s="20">
        <v>73.3</v>
      </c>
      <c r="AZ36" s="101">
        <v>169.1</v>
      </c>
      <c r="BA36" s="84">
        <v>270.3</v>
      </c>
      <c r="BB36" s="84">
        <v>42.4</v>
      </c>
      <c r="BC36" s="84">
        <v>671.4</v>
      </c>
      <c r="BD36" s="84">
        <v>1232.5999999999999</v>
      </c>
      <c r="BE36" s="84">
        <v>1812.8</v>
      </c>
      <c r="BF36" s="84">
        <v>1933.4</v>
      </c>
      <c r="BG36" s="84">
        <v>2053.9</v>
      </c>
      <c r="BL36" s="84"/>
      <c r="BM36" s="66"/>
      <c r="BN36" s="66"/>
      <c r="BS36" s="84"/>
      <c r="BT36" s="66"/>
      <c r="BU36" s="66"/>
    </row>
    <row r="37" spans="1:73" s="20" customFormat="1" ht="13.9" customHeight="1" x14ac:dyDescent="0.2">
      <c r="A37" s="50" t="s">
        <v>125</v>
      </c>
      <c r="B37" s="51">
        <v>36.200000000000003</v>
      </c>
      <c r="C37" s="52">
        <v>69.900000000000006</v>
      </c>
      <c r="D37" s="52">
        <v>100.7</v>
      </c>
      <c r="E37" s="52">
        <v>144.4</v>
      </c>
      <c r="F37" s="52">
        <v>189.7</v>
      </c>
      <c r="G37" s="52">
        <v>234.4</v>
      </c>
      <c r="H37" s="52">
        <v>306.10000000000002</v>
      </c>
      <c r="I37" s="52">
        <v>416</v>
      </c>
      <c r="J37" s="52">
        <v>500.8</v>
      </c>
      <c r="K37" s="52">
        <v>559.20000000000005</v>
      </c>
      <c r="L37" s="52">
        <v>619</v>
      </c>
      <c r="M37" s="52">
        <v>672.2</v>
      </c>
      <c r="N37" s="51">
        <v>39</v>
      </c>
      <c r="O37" s="52">
        <v>73.3</v>
      </c>
      <c r="P37" s="52">
        <v>105.2</v>
      </c>
      <c r="Q37" s="52">
        <v>150.6</v>
      </c>
      <c r="R37" s="52">
        <v>195.7</v>
      </c>
      <c r="S37" s="52">
        <v>240.1</v>
      </c>
      <c r="T37" s="52">
        <v>314</v>
      </c>
      <c r="U37" s="63">
        <v>430.6</v>
      </c>
      <c r="V37" s="63">
        <v>511.6</v>
      </c>
      <c r="W37" s="63">
        <v>566.5</v>
      </c>
      <c r="X37" s="63">
        <v>627.4</v>
      </c>
      <c r="Y37" s="63">
        <v>685.7</v>
      </c>
      <c r="Z37" s="51">
        <v>41.2</v>
      </c>
      <c r="AA37" s="52">
        <v>78.2</v>
      </c>
      <c r="AB37" s="52">
        <v>111.4</v>
      </c>
      <c r="AC37" s="84">
        <v>140.5</v>
      </c>
      <c r="AD37" s="84">
        <v>180.1</v>
      </c>
      <c r="AE37" s="52">
        <v>233.2</v>
      </c>
      <c r="AF37" s="84">
        <v>306.89999999999998</v>
      </c>
      <c r="AG37" s="84">
        <v>417.4</v>
      </c>
      <c r="AH37" s="84">
        <v>503.8</v>
      </c>
      <c r="AI37" s="84">
        <v>567.70000000000005</v>
      </c>
      <c r="AJ37" s="84">
        <v>622.4</v>
      </c>
      <c r="AK37" s="84">
        <v>679.1</v>
      </c>
      <c r="AL37" s="84">
        <v>42.8</v>
      </c>
      <c r="AM37" s="84">
        <v>80.3</v>
      </c>
      <c r="AN37" s="84">
        <v>116.6</v>
      </c>
      <c r="AO37" s="84">
        <v>152.30000000000001</v>
      </c>
      <c r="AP37" s="84">
        <v>202.8</v>
      </c>
      <c r="AQ37" s="20">
        <v>274.89999999999998</v>
      </c>
      <c r="AR37" s="84">
        <v>356.9</v>
      </c>
      <c r="AS37" s="84">
        <v>488.9</v>
      </c>
      <c r="AT37" s="84">
        <v>603.1</v>
      </c>
      <c r="AU37" s="84">
        <v>667.4</v>
      </c>
      <c r="AV37" s="101">
        <v>721.6</v>
      </c>
      <c r="AW37" s="84">
        <v>793.6</v>
      </c>
      <c r="AX37" s="84">
        <v>50.4</v>
      </c>
      <c r="AY37" s="20">
        <v>97.5</v>
      </c>
      <c r="AZ37" s="101">
        <v>138.69999999999999</v>
      </c>
      <c r="BA37" s="84">
        <v>188.9</v>
      </c>
      <c r="BB37" s="84">
        <v>241.8</v>
      </c>
      <c r="BC37" s="84">
        <v>325.8</v>
      </c>
      <c r="BD37" s="84">
        <v>430.1</v>
      </c>
      <c r="BE37" s="84">
        <v>591.79999999999995</v>
      </c>
      <c r="BF37" s="84">
        <v>726.4</v>
      </c>
      <c r="BG37" s="84">
        <v>823.6</v>
      </c>
      <c r="BL37" s="84"/>
      <c r="BM37" s="66"/>
      <c r="BN37" s="66"/>
      <c r="BS37" s="84"/>
      <c r="BT37" s="66"/>
      <c r="BU37" s="66"/>
    </row>
    <row r="38" spans="1:73" s="20" customFormat="1" ht="13.9" customHeight="1" x14ac:dyDescent="0.2">
      <c r="A38" s="50" t="s">
        <v>124</v>
      </c>
      <c r="B38" s="51">
        <v>22.6</v>
      </c>
      <c r="C38" s="52">
        <v>36.700000000000003</v>
      </c>
      <c r="D38" s="52">
        <v>56</v>
      </c>
      <c r="E38" s="52">
        <v>75.5</v>
      </c>
      <c r="F38" s="52">
        <v>118.1</v>
      </c>
      <c r="G38" s="52">
        <v>171.7</v>
      </c>
      <c r="H38" s="52">
        <v>246.8</v>
      </c>
      <c r="I38" s="52">
        <v>311.8</v>
      </c>
      <c r="J38" s="52">
        <v>395</v>
      </c>
      <c r="K38" s="52">
        <v>433.3</v>
      </c>
      <c r="L38" s="52">
        <v>462.5</v>
      </c>
      <c r="M38" s="52">
        <v>495.6</v>
      </c>
      <c r="N38" s="51">
        <v>23.5</v>
      </c>
      <c r="O38" s="52">
        <v>39.9</v>
      </c>
      <c r="P38" s="52">
        <v>59.9</v>
      </c>
      <c r="Q38" s="52">
        <v>80.599999999999994</v>
      </c>
      <c r="R38" s="52">
        <v>121.1</v>
      </c>
      <c r="S38" s="52">
        <v>175.2</v>
      </c>
      <c r="T38" s="52">
        <v>254.2</v>
      </c>
      <c r="U38" s="63">
        <v>323.2</v>
      </c>
      <c r="V38" s="63">
        <v>408.8</v>
      </c>
      <c r="W38" s="63">
        <v>442.6</v>
      </c>
      <c r="X38" s="63">
        <v>473.1</v>
      </c>
      <c r="Y38" s="63">
        <v>508.5</v>
      </c>
      <c r="Z38" s="51">
        <v>24.9</v>
      </c>
      <c r="AA38" s="52">
        <v>42.5</v>
      </c>
      <c r="AB38" s="52">
        <v>67.099999999999994</v>
      </c>
      <c r="AC38" s="84">
        <v>83.7</v>
      </c>
      <c r="AD38" s="84">
        <v>117.6</v>
      </c>
      <c r="AE38" s="52">
        <v>173.3</v>
      </c>
      <c r="AF38" s="84">
        <v>260.89999999999998</v>
      </c>
      <c r="AG38" s="84">
        <v>337.6</v>
      </c>
      <c r="AH38" s="84">
        <v>404</v>
      </c>
      <c r="AI38" s="84">
        <v>444</v>
      </c>
      <c r="AJ38" s="84">
        <v>475</v>
      </c>
      <c r="AK38" s="84">
        <v>507.5</v>
      </c>
      <c r="AL38" s="84">
        <v>22.7</v>
      </c>
      <c r="AM38" s="84">
        <v>38.799999999999997</v>
      </c>
      <c r="AN38" s="84">
        <v>67.099999999999994</v>
      </c>
      <c r="AO38" s="84">
        <v>90.6</v>
      </c>
      <c r="AP38" s="84">
        <v>148.4</v>
      </c>
      <c r="AQ38" s="20">
        <v>215.7</v>
      </c>
      <c r="AR38" s="84">
        <v>324.8</v>
      </c>
      <c r="AS38" s="84">
        <v>413.6</v>
      </c>
      <c r="AT38" s="84">
        <v>515</v>
      </c>
      <c r="AU38" s="84">
        <v>584.1</v>
      </c>
      <c r="AV38" s="101">
        <v>645.9</v>
      </c>
      <c r="AW38" s="84">
        <v>698.8</v>
      </c>
      <c r="AX38" s="84">
        <v>38.299999999999997</v>
      </c>
      <c r="AY38" s="20">
        <v>63.6</v>
      </c>
      <c r="AZ38" s="101">
        <v>102.3</v>
      </c>
      <c r="BA38" s="84">
        <v>138.1</v>
      </c>
      <c r="BB38" s="84">
        <v>207.7</v>
      </c>
      <c r="BC38" s="84">
        <v>300.39999999999998</v>
      </c>
      <c r="BD38" s="84">
        <v>426.3</v>
      </c>
      <c r="BE38" s="84">
        <v>525.70000000000005</v>
      </c>
      <c r="BF38" s="84">
        <v>642.20000000000005</v>
      </c>
      <c r="BG38" s="84">
        <v>736</v>
      </c>
      <c r="BL38" s="84"/>
      <c r="BM38" s="66"/>
      <c r="BN38" s="66"/>
      <c r="BS38" s="84"/>
      <c r="BT38" s="66"/>
      <c r="BU38" s="66"/>
    </row>
    <row r="39" spans="1:73" s="20" customFormat="1" ht="13.9" customHeight="1" x14ac:dyDescent="0.2">
      <c r="A39" s="50" t="s">
        <v>31</v>
      </c>
      <c r="B39" s="51">
        <v>88.4</v>
      </c>
      <c r="C39" s="52">
        <v>146.69999999999999</v>
      </c>
      <c r="D39" s="52">
        <v>320.60000000000002</v>
      </c>
      <c r="E39" s="52">
        <v>453.2</v>
      </c>
      <c r="F39" s="52">
        <v>615.20000000000005</v>
      </c>
      <c r="G39" s="52">
        <v>760.6</v>
      </c>
      <c r="H39" s="52">
        <v>1111.0999999999999</v>
      </c>
      <c r="I39" s="52">
        <v>1437.2</v>
      </c>
      <c r="J39" s="52">
        <v>1607.2</v>
      </c>
      <c r="K39" s="52">
        <v>1792.5</v>
      </c>
      <c r="L39" s="52">
        <v>2125.3000000000002</v>
      </c>
      <c r="M39" s="52">
        <v>2289.3000000000002</v>
      </c>
      <c r="N39" s="51">
        <v>100.8</v>
      </c>
      <c r="O39" s="52">
        <v>159.80000000000001</v>
      </c>
      <c r="P39" s="52">
        <v>335</v>
      </c>
      <c r="Q39" s="52">
        <v>491.6</v>
      </c>
      <c r="R39" s="52">
        <v>651.20000000000005</v>
      </c>
      <c r="S39" s="52">
        <v>797.7</v>
      </c>
      <c r="T39" s="52">
        <v>1159.3</v>
      </c>
      <c r="U39" s="63">
        <v>1511</v>
      </c>
      <c r="V39" s="63">
        <v>1680</v>
      </c>
      <c r="W39" s="63">
        <v>1833.1</v>
      </c>
      <c r="X39" s="63">
        <v>2178.3000000000002</v>
      </c>
      <c r="Y39" s="63">
        <v>2350.1999999999998</v>
      </c>
      <c r="Z39" s="51">
        <v>106.2</v>
      </c>
      <c r="AA39" s="52">
        <v>190.1</v>
      </c>
      <c r="AB39" s="52">
        <v>352.6</v>
      </c>
      <c r="AC39" s="84">
        <v>421.3</v>
      </c>
      <c r="AD39" s="84">
        <v>607.79999999999995</v>
      </c>
      <c r="AE39" s="52">
        <v>697.6</v>
      </c>
      <c r="AF39" s="84">
        <v>864.5</v>
      </c>
      <c r="AG39" s="84">
        <v>1055.2</v>
      </c>
      <c r="AH39" s="84">
        <v>1253.8</v>
      </c>
      <c r="AI39" s="84">
        <v>1461.2</v>
      </c>
      <c r="AJ39" s="84">
        <v>1628</v>
      </c>
      <c r="AK39" s="84">
        <v>2009.2</v>
      </c>
      <c r="AL39" s="84">
        <v>101.3</v>
      </c>
      <c r="AM39" s="84">
        <v>196.6</v>
      </c>
      <c r="AN39" s="84">
        <v>378.3</v>
      </c>
      <c r="AO39" s="84">
        <v>565.79999999999995</v>
      </c>
      <c r="AP39" s="84">
        <v>733.2</v>
      </c>
      <c r="AQ39" s="20">
        <v>898.5</v>
      </c>
      <c r="AR39" s="84">
        <v>1101</v>
      </c>
      <c r="AS39" s="84">
        <v>1336.3</v>
      </c>
      <c r="AT39" s="84">
        <v>1553.8</v>
      </c>
      <c r="AU39" s="84">
        <v>1738.9</v>
      </c>
      <c r="AV39" s="101">
        <v>2001.3</v>
      </c>
      <c r="AW39" s="84">
        <v>2518</v>
      </c>
      <c r="AX39" s="84">
        <v>130.80000000000001</v>
      </c>
      <c r="AY39" s="20">
        <v>263.10000000000002</v>
      </c>
      <c r="AZ39" s="101">
        <v>547.1</v>
      </c>
      <c r="BA39" s="84">
        <v>819.3</v>
      </c>
      <c r="BB39" s="84">
        <v>1012.6</v>
      </c>
      <c r="BC39" s="84">
        <v>1233.2</v>
      </c>
      <c r="BD39" s="84">
        <v>1438.5</v>
      </c>
      <c r="BE39" s="84">
        <v>1965.4</v>
      </c>
      <c r="BF39" s="84">
        <v>2211.9</v>
      </c>
      <c r="BG39" s="84">
        <v>2726.9</v>
      </c>
      <c r="BL39" s="84"/>
      <c r="BM39" s="66"/>
      <c r="BN39" s="66"/>
      <c r="BS39" s="84"/>
      <c r="BT39" s="66"/>
      <c r="BU39" s="66"/>
    </row>
    <row r="40" spans="1:73" s="16" customFormat="1" ht="13.9" customHeight="1" x14ac:dyDescent="0.2">
      <c r="A40" s="54" t="s">
        <v>32</v>
      </c>
      <c r="B40" s="57">
        <v>272.5</v>
      </c>
      <c r="C40" s="56">
        <v>574.6</v>
      </c>
      <c r="D40" s="56">
        <v>971.9</v>
      </c>
      <c r="E40" s="56">
        <v>1352.8</v>
      </c>
      <c r="F40" s="56">
        <v>1770.8</v>
      </c>
      <c r="G40" s="56">
        <v>2226.3000000000002</v>
      </c>
      <c r="H40" s="56">
        <v>2731.1</v>
      </c>
      <c r="I40" s="56">
        <v>3294.9</v>
      </c>
      <c r="J40" s="56">
        <v>4077.6</v>
      </c>
      <c r="K40" s="56">
        <v>4968.8</v>
      </c>
      <c r="L40" s="56">
        <v>6033</v>
      </c>
      <c r="M40" s="56">
        <v>7740.7</v>
      </c>
      <c r="N40" s="57">
        <v>289.8</v>
      </c>
      <c r="O40" s="56">
        <v>612.5</v>
      </c>
      <c r="P40" s="56">
        <v>1027.8</v>
      </c>
      <c r="Q40" s="56">
        <v>1426</v>
      </c>
      <c r="R40" s="56">
        <v>1852.8</v>
      </c>
      <c r="S40" s="56">
        <v>2330</v>
      </c>
      <c r="T40" s="56">
        <v>2855.6</v>
      </c>
      <c r="U40" s="62">
        <v>3455</v>
      </c>
      <c r="V40" s="62">
        <v>4322.8</v>
      </c>
      <c r="W40" s="62">
        <v>5291.2</v>
      </c>
      <c r="X40" s="62">
        <v>6448.9</v>
      </c>
      <c r="Y40" s="62">
        <v>8282.7000000000007</v>
      </c>
      <c r="Z40" s="57">
        <v>300</v>
      </c>
      <c r="AA40" s="57">
        <v>640.20000000000005</v>
      </c>
      <c r="AB40" s="57">
        <v>1063.5999999999999</v>
      </c>
      <c r="AC40" s="62">
        <v>1222.2</v>
      </c>
      <c r="AD40" s="62">
        <v>1595.7</v>
      </c>
      <c r="AE40" s="57">
        <v>2001.4</v>
      </c>
      <c r="AF40" s="88">
        <v>2422.6</v>
      </c>
      <c r="AG40" s="88">
        <v>2926.3</v>
      </c>
      <c r="AH40" s="88">
        <v>3757.1</v>
      </c>
      <c r="AI40" s="88">
        <v>4543.1000000000004</v>
      </c>
      <c r="AJ40" s="88">
        <v>5733.3</v>
      </c>
      <c r="AK40" s="88">
        <v>7597.6</v>
      </c>
      <c r="AL40" s="88">
        <v>313.8</v>
      </c>
      <c r="AM40" s="88">
        <v>661.7</v>
      </c>
      <c r="AN40" s="88">
        <v>1133.0999999999999</v>
      </c>
      <c r="AO40" s="88">
        <v>1614.7</v>
      </c>
      <c r="AP40" s="88">
        <v>2166.6</v>
      </c>
      <c r="AQ40" s="16">
        <v>2772.3</v>
      </c>
      <c r="AR40" s="88">
        <v>3407.4</v>
      </c>
      <c r="AS40" s="88">
        <v>4105.3</v>
      </c>
      <c r="AT40" s="97">
        <v>5114.7</v>
      </c>
      <c r="AU40" s="88">
        <v>6052.6</v>
      </c>
      <c r="AV40" s="100">
        <v>7454.6</v>
      </c>
      <c r="AW40" s="88">
        <v>9690.7999999999993</v>
      </c>
      <c r="AX40" s="88">
        <v>435</v>
      </c>
      <c r="AY40" s="16">
        <v>903.7</v>
      </c>
      <c r="AZ40" s="100">
        <v>1498.6</v>
      </c>
      <c r="BA40" s="88">
        <v>2148.3000000000002</v>
      </c>
      <c r="BB40" s="88">
        <v>2830.5</v>
      </c>
      <c r="BC40" s="88">
        <v>3632.6</v>
      </c>
      <c r="BD40" s="88">
        <v>4414.8999999999996</v>
      </c>
      <c r="BE40" s="88">
        <v>5399.6</v>
      </c>
      <c r="BF40" s="88">
        <v>6704.5</v>
      </c>
      <c r="BG40" s="100">
        <v>7923</v>
      </c>
      <c r="BL40" s="84"/>
      <c r="BM40" s="66"/>
      <c r="BN40" s="66"/>
      <c r="BS40" s="84"/>
      <c r="BT40" s="66"/>
      <c r="BU40" s="66"/>
    </row>
    <row r="41" spans="1:73" s="20" customFormat="1" ht="13.9" customHeight="1" x14ac:dyDescent="0.2">
      <c r="A41" s="50" t="s">
        <v>33</v>
      </c>
      <c r="B41" s="51">
        <v>6.5</v>
      </c>
      <c r="C41" s="52">
        <v>18</v>
      </c>
      <c r="D41" s="52">
        <v>35</v>
      </c>
      <c r="E41" s="52">
        <v>46.8</v>
      </c>
      <c r="F41" s="52">
        <v>58.5</v>
      </c>
      <c r="G41" s="52">
        <v>78.2</v>
      </c>
      <c r="H41" s="52">
        <v>100.2</v>
      </c>
      <c r="I41" s="52">
        <v>135.69999999999999</v>
      </c>
      <c r="J41" s="52">
        <v>177.7</v>
      </c>
      <c r="K41" s="52">
        <v>233.4</v>
      </c>
      <c r="L41" s="52">
        <v>283.2</v>
      </c>
      <c r="M41" s="52">
        <v>349</v>
      </c>
      <c r="N41" s="51">
        <v>6.9</v>
      </c>
      <c r="O41" s="52">
        <v>19.100000000000001</v>
      </c>
      <c r="P41" s="52">
        <v>36.6</v>
      </c>
      <c r="Q41" s="52">
        <v>49.5</v>
      </c>
      <c r="R41" s="52">
        <v>62.2</v>
      </c>
      <c r="S41" s="52">
        <v>82.3</v>
      </c>
      <c r="T41" s="52">
        <v>104.6</v>
      </c>
      <c r="U41" s="63">
        <v>141</v>
      </c>
      <c r="V41" s="63">
        <v>184.3</v>
      </c>
      <c r="W41" s="63">
        <v>242.9</v>
      </c>
      <c r="X41" s="63">
        <v>295.60000000000002</v>
      </c>
      <c r="Y41" s="63">
        <v>365</v>
      </c>
      <c r="Z41" s="51">
        <v>7.1</v>
      </c>
      <c r="AA41" s="51">
        <v>20</v>
      </c>
      <c r="AB41" s="51">
        <v>38.9</v>
      </c>
      <c r="AC41" s="84">
        <v>48.8</v>
      </c>
      <c r="AD41" s="84">
        <v>62.4</v>
      </c>
      <c r="AE41" s="51">
        <v>82</v>
      </c>
      <c r="AF41" s="84">
        <v>103.9</v>
      </c>
      <c r="AG41" s="84">
        <v>141.5</v>
      </c>
      <c r="AH41" s="84">
        <v>183.5</v>
      </c>
      <c r="AI41" s="84">
        <v>246.1</v>
      </c>
      <c r="AJ41" s="84">
        <v>304.89999999999998</v>
      </c>
      <c r="AK41" s="84">
        <v>380.8</v>
      </c>
      <c r="AL41" s="84">
        <v>10</v>
      </c>
      <c r="AM41" s="84">
        <v>25.9</v>
      </c>
      <c r="AN41" s="84">
        <v>48.3</v>
      </c>
      <c r="AO41" s="84">
        <v>65</v>
      </c>
      <c r="AP41" s="84">
        <v>84.1</v>
      </c>
      <c r="AQ41" s="20">
        <v>107.6</v>
      </c>
      <c r="AR41" s="84">
        <v>134.19999999999999</v>
      </c>
      <c r="AS41" s="84">
        <v>180.9</v>
      </c>
      <c r="AT41" s="84">
        <v>231.5</v>
      </c>
      <c r="AU41" s="84">
        <v>305.89999999999998</v>
      </c>
      <c r="AV41" s="101">
        <v>376.8</v>
      </c>
      <c r="AW41" s="84">
        <v>466.1</v>
      </c>
      <c r="AX41" s="84">
        <v>19</v>
      </c>
      <c r="AY41" s="20">
        <v>41.1</v>
      </c>
      <c r="AZ41" s="101">
        <v>69.7</v>
      </c>
      <c r="BA41" s="84">
        <v>89.2</v>
      </c>
      <c r="BB41" s="84">
        <v>112.1</v>
      </c>
      <c r="BC41" s="84">
        <v>146.80000000000001</v>
      </c>
      <c r="BD41" s="84">
        <v>187.1</v>
      </c>
      <c r="BE41" s="84">
        <v>246</v>
      </c>
      <c r="BF41" s="84">
        <v>296.5</v>
      </c>
      <c r="BG41" s="84">
        <v>374.4</v>
      </c>
      <c r="BL41" s="88"/>
      <c r="BM41" s="65"/>
      <c r="BN41" s="65"/>
      <c r="BS41" s="88"/>
      <c r="BT41" s="65"/>
      <c r="BU41" s="65"/>
    </row>
    <row r="42" spans="1:73" s="20" customFormat="1" ht="13.9" customHeight="1" x14ac:dyDescent="0.2">
      <c r="A42" s="50" t="s">
        <v>34</v>
      </c>
      <c r="B42" s="51">
        <v>24.7</v>
      </c>
      <c r="C42" s="52">
        <v>56</v>
      </c>
      <c r="D42" s="52">
        <v>96.9</v>
      </c>
      <c r="E42" s="52">
        <v>152</v>
      </c>
      <c r="F42" s="52">
        <v>208.7</v>
      </c>
      <c r="G42" s="52">
        <v>266.60000000000002</v>
      </c>
      <c r="H42" s="52">
        <v>366.3</v>
      </c>
      <c r="I42" s="52">
        <v>472.1</v>
      </c>
      <c r="J42" s="52">
        <v>582.5</v>
      </c>
      <c r="K42" s="52">
        <v>708.5</v>
      </c>
      <c r="L42" s="52">
        <v>914.1</v>
      </c>
      <c r="M42" s="52">
        <v>1283.7</v>
      </c>
      <c r="N42" s="51">
        <v>27.6</v>
      </c>
      <c r="O42" s="52">
        <v>61.7</v>
      </c>
      <c r="P42" s="52">
        <v>104.2</v>
      </c>
      <c r="Q42" s="52">
        <v>160.4</v>
      </c>
      <c r="R42" s="52">
        <v>218.8</v>
      </c>
      <c r="S42" s="52">
        <v>287.7</v>
      </c>
      <c r="T42" s="52">
        <v>389.8</v>
      </c>
      <c r="U42" s="63">
        <v>497.9</v>
      </c>
      <c r="V42" s="63">
        <v>613.79999999999995</v>
      </c>
      <c r="W42" s="63">
        <v>746.3</v>
      </c>
      <c r="X42" s="63">
        <v>961.7</v>
      </c>
      <c r="Y42" s="63">
        <v>1349.1</v>
      </c>
      <c r="Z42" s="51">
        <v>29.3</v>
      </c>
      <c r="AA42" s="52">
        <v>65.400000000000006</v>
      </c>
      <c r="AB42" s="52">
        <v>104</v>
      </c>
      <c r="AC42" s="84">
        <v>118.7</v>
      </c>
      <c r="AD42" s="84">
        <v>212.2</v>
      </c>
      <c r="AE42" s="52">
        <v>269.60000000000002</v>
      </c>
      <c r="AF42" s="84">
        <v>355.1</v>
      </c>
      <c r="AG42" s="84">
        <v>465.7</v>
      </c>
      <c r="AH42" s="84">
        <v>618.29999999999995</v>
      </c>
      <c r="AI42" s="84">
        <v>769</v>
      </c>
      <c r="AJ42" s="84">
        <v>981</v>
      </c>
      <c r="AK42" s="84">
        <v>1369.9</v>
      </c>
      <c r="AL42" s="84">
        <v>30.6</v>
      </c>
      <c r="AM42" s="84">
        <v>65.900000000000006</v>
      </c>
      <c r="AN42" s="84">
        <v>109</v>
      </c>
      <c r="AO42" s="84">
        <v>155.19999999999999</v>
      </c>
      <c r="AP42" s="84">
        <v>215.1</v>
      </c>
      <c r="AQ42" s="20">
        <v>321.10000000000002</v>
      </c>
      <c r="AR42" s="84">
        <v>430.2</v>
      </c>
      <c r="AS42" s="84">
        <v>564.70000000000005</v>
      </c>
      <c r="AT42" s="84">
        <v>744.1</v>
      </c>
      <c r="AU42" s="84">
        <v>919.5</v>
      </c>
      <c r="AV42" s="101">
        <v>1165.4000000000001</v>
      </c>
      <c r="AW42" s="84">
        <v>1627.2</v>
      </c>
      <c r="AX42" s="84">
        <v>52.1</v>
      </c>
      <c r="AY42" s="20">
        <v>104.3</v>
      </c>
      <c r="AZ42" s="101">
        <v>157.19999999999999</v>
      </c>
      <c r="BA42" s="84">
        <v>220.9</v>
      </c>
      <c r="BB42" s="84">
        <v>300.10000000000002</v>
      </c>
      <c r="BC42" s="84">
        <v>410.6</v>
      </c>
      <c r="BD42" s="84">
        <v>536</v>
      </c>
      <c r="BE42" s="84">
        <v>705</v>
      </c>
      <c r="BF42" s="84">
        <v>898.8</v>
      </c>
      <c r="BG42" s="84">
        <v>1181</v>
      </c>
      <c r="BL42" s="84"/>
      <c r="BM42" s="66"/>
      <c r="BN42" s="66"/>
      <c r="BS42" s="84"/>
      <c r="BT42" s="66"/>
      <c r="BU42" s="66"/>
    </row>
    <row r="43" spans="1:73" s="20" customFormat="1" ht="13.9" customHeight="1" x14ac:dyDescent="0.2">
      <c r="A43" s="50" t="s">
        <v>35</v>
      </c>
      <c r="B43" s="51">
        <v>16.7</v>
      </c>
      <c r="C43" s="52">
        <v>49.9</v>
      </c>
      <c r="D43" s="52">
        <v>99</v>
      </c>
      <c r="E43" s="52">
        <v>122.1</v>
      </c>
      <c r="F43" s="52">
        <v>159.1</v>
      </c>
      <c r="G43" s="52">
        <v>216</v>
      </c>
      <c r="H43" s="52">
        <v>275</v>
      </c>
      <c r="I43" s="52">
        <v>362.9</v>
      </c>
      <c r="J43" s="52">
        <v>503.9</v>
      </c>
      <c r="K43" s="52">
        <v>689.8</v>
      </c>
      <c r="L43" s="52">
        <v>909.4</v>
      </c>
      <c r="M43" s="52">
        <v>1366.2</v>
      </c>
      <c r="N43" s="51">
        <v>25.1</v>
      </c>
      <c r="O43" s="52">
        <v>66.8</v>
      </c>
      <c r="P43" s="52">
        <v>124.4</v>
      </c>
      <c r="Q43" s="52">
        <v>153.80000000000001</v>
      </c>
      <c r="R43" s="52">
        <v>191.6</v>
      </c>
      <c r="S43" s="52">
        <v>252.6</v>
      </c>
      <c r="T43" s="52">
        <v>318.7</v>
      </c>
      <c r="U43" s="63">
        <v>409</v>
      </c>
      <c r="V43" s="63">
        <v>554.1</v>
      </c>
      <c r="W43" s="63">
        <v>746</v>
      </c>
      <c r="X43" s="63">
        <v>972.3</v>
      </c>
      <c r="Y43" s="63">
        <v>1450.3</v>
      </c>
      <c r="Z43" s="51">
        <v>30.3</v>
      </c>
      <c r="AA43" s="52">
        <v>79.5</v>
      </c>
      <c r="AB43" s="52">
        <v>142</v>
      </c>
      <c r="AC43" s="84">
        <v>160.1</v>
      </c>
      <c r="AD43" s="84">
        <v>192.4</v>
      </c>
      <c r="AE43" s="52">
        <v>239.5</v>
      </c>
      <c r="AF43" s="84">
        <v>290.39999999999998</v>
      </c>
      <c r="AG43" s="84">
        <v>346.8</v>
      </c>
      <c r="AH43" s="84">
        <v>414.9</v>
      </c>
      <c r="AI43" s="84">
        <v>482</v>
      </c>
      <c r="AJ43" s="84">
        <v>763</v>
      </c>
      <c r="AK43" s="84">
        <v>1240.9000000000001</v>
      </c>
      <c r="AL43" s="84">
        <v>35.9</v>
      </c>
      <c r="AM43" s="84">
        <v>85.2</v>
      </c>
      <c r="AN43" s="84">
        <v>150.69999999999999</v>
      </c>
      <c r="AO43" s="84">
        <v>219.5</v>
      </c>
      <c r="AP43" s="84">
        <v>283.39999999999998</v>
      </c>
      <c r="AQ43" s="20">
        <v>338.1</v>
      </c>
      <c r="AR43" s="84">
        <v>382.1</v>
      </c>
      <c r="AS43" s="84">
        <v>464.2</v>
      </c>
      <c r="AT43" s="84">
        <v>545</v>
      </c>
      <c r="AU43" s="84">
        <v>624</v>
      </c>
      <c r="AV43" s="101">
        <v>950.6</v>
      </c>
      <c r="AW43" s="84">
        <v>1505.2</v>
      </c>
      <c r="AX43" s="84">
        <v>43.6</v>
      </c>
      <c r="AY43" s="20">
        <v>98.8</v>
      </c>
      <c r="AZ43" s="101">
        <v>175.2</v>
      </c>
      <c r="BA43" s="84">
        <v>259.10000000000002</v>
      </c>
      <c r="BB43" s="84">
        <v>335.1</v>
      </c>
      <c r="BC43" s="84">
        <v>398.5</v>
      </c>
      <c r="BD43" s="84">
        <v>450.4</v>
      </c>
      <c r="BE43" s="84">
        <v>541.79999999999995</v>
      </c>
      <c r="BF43" s="84">
        <v>657.3</v>
      </c>
      <c r="BG43" s="84">
        <v>776.4</v>
      </c>
      <c r="BL43" s="84"/>
      <c r="BM43" s="66"/>
      <c r="BN43" s="66"/>
      <c r="BS43" s="84"/>
      <c r="BT43" s="66"/>
      <c r="BU43" s="66"/>
    </row>
    <row r="44" spans="1:73" s="20" customFormat="1" ht="13.9" customHeight="1" x14ac:dyDescent="0.2">
      <c r="A44" s="50" t="s">
        <v>36</v>
      </c>
      <c r="B44" s="51">
        <v>67.7</v>
      </c>
      <c r="C44" s="52">
        <v>128.4</v>
      </c>
      <c r="D44" s="52">
        <v>197.4</v>
      </c>
      <c r="E44" s="52">
        <v>276.3</v>
      </c>
      <c r="F44" s="52">
        <v>407.3</v>
      </c>
      <c r="G44" s="52">
        <v>550.70000000000005</v>
      </c>
      <c r="H44" s="52">
        <v>701.2</v>
      </c>
      <c r="I44" s="52">
        <v>845.2</v>
      </c>
      <c r="J44" s="52">
        <v>991.2</v>
      </c>
      <c r="K44" s="52">
        <v>1233.5999999999999</v>
      </c>
      <c r="L44" s="52">
        <v>1563.6</v>
      </c>
      <c r="M44" s="52">
        <v>1907</v>
      </c>
      <c r="N44" s="51">
        <v>68.7</v>
      </c>
      <c r="O44" s="52">
        <v>134.69999999999999</v>
      </c>
      <c r="P44" s="52">
        <v>207.5</v>
      </c>
      <c r="Q44" s="52">
        <v>284</v>
      </c>
      <c r="R44" s="52">
        <v>416.6</v>
      </c>
      <c r="S44" s="52">
        <v>563.5</v>
      </c>
      <c r="T44" s="52">
        <v>715.8</v>
      </c>
      <c r="U44" s="63">
        <v>875.4</v>
      </c>
      <c r="V44" s="63">
        <v>1028.5</v>
      </c>
      <c r="W44" s="63">
        <v>1284.7</v>
      </c>
      <c r="X44" s="63">
        <v>1627.2</v>
      </c>
      <c r="Y44" s="63">
        <v>1976.7</v>
      </c>
      <c r="Z44" s="51">
        <v>62.9</v>
      </c>
      <c r="AA44" s="52">
        <v>126.7</v>
      </c>
      <c r="AB44" s="52">
        <v>190.2</v>
      </c>
      <c r="AC44" s="84">
        <v>222.3</v>
      </c>
      <c r="AD44" s="84">
        <v>315.89999999999998</v>
      </c>
      <c r="AE44" s="52">
        <v>423.2</v>
      </c>
      <c r="AF44" s="84">
        <v>553.1</v>
      </c>
      <c r="AG44" s="84">
        <v>690.1</v>
      </c>
      <c r="AH44" s="84">
        <v>827.8</v>
      </c>
      <c r="AI44" s="84">
        <v>1047.2</v>
      </c>
      <c r="AJ44" s="84">
        <v>1390.8</v>
      </c>
      <c r="AK44" s="84">
        <v>1890.8</v>
      </c>
      <c r="AL44" s="84">
        <v>76</v>
      </c>
      <c r="AM44" s="84">
        <v>152</v>
      </c>
      <c r="AN44" s="84">
        <v>235.4</v>
      </c>
      <c r="AO44" s="84">
        <v>310.5</v>
      </c>
      <c r="AP44" s="84">
        <v>419.9</v>
      </c>
      <c r="AQ44" s="20">
        <v>565</v>
      </c>
      <c r="AR44" s="84">
        <v>731</v>
      </c>
      <c r="AS44" s="84">
        <v>912</v>
      </c>
      <c r="AT44" s="84">
        <v>1101</v>
      </c>
      <c r="AU44" s="84">
        <v>1373.4</v>
      </c>
      <c r="AV44" s="101">
        <v>1788.6</v>
      </c>
      <c r="AW44" s="84">
        <v>2394.4</v>
      </c>
      <c r="AX44" s="84">
        <v>122.1</v>
      </c>
      <c r="AY44" s="20">
        <v>237.9</v>
      </c>
      <c r="AZ44" s="101">
        <v>366.3</v>
      </c>
      <c r="BA44" s="84">
        <v>503.6</v>
      </c>
      <c r="BB44" s="84">
        <v>651.5</v>
      </c>
      <c r="BC44" s="84">
        <v>842.9</v>
      </c>
      <c r="BD44" s="84">
        <v>1046.5999999999999</v>
      </c>
      <c r="BE44" s="84">
        <v>1284</v>
      </c>
      <c r="BF44" s="84">
        <v>1524.7</v>
      </c>
      <c r="BG44" s="84">
        <v>1821.9</v>
      </c>
      <c r="BL44" s="84"/>
      <c r="BM44" s="66"/>
      <c r="BN44" s="66"/>
      <c r="BS44" s="84"/>
      <c r="BT44" s="66"/>
      <c r="BU44" s="66"/>
    </row>
    <row r="45" spans="1:73" s="20" customFormat="1" ht="13.9" customHeight="1" x14ac:dyDescent="0.2">
      <c r="A45" s="50" t="s">
        <v>37</v>
      </c>
      <c r="B45" s="51">
        <v>6.3</v>
      </c>
      <c r="C45" s="52">
        <v>13.1</v>
      </c>
      <c r="D45" s="52">
        <v>22.4</v>
      </c>
      <c r="E45" s="52">
        <v>32.6</v>
      </c>
      <c r="F45" s="52">
        <v>40.700000000000003</v>
      </c>
      <c r="G45" s="52">
        <v>50</v>
      </c>
      <c r="H45" s="52">
        <v>62.3</v>
      </c>
      <c r="I45" s="52">
        <v>74.7</v>
      </c>
      <c r="J45" s="52">
        <v>88.5</v>
      </c>
      <c r="K45" s="52">
        <v>103.8</v>
      </c>
      <c r="L45" s="52">
        <v>119</v>
      </c>
      <c r="M45" s="52">
        <v>137.1</v>
      </c>
      <c r="N45" s="51">
        <v>6.7</v>
      </c>
      <c r="O45" s="52">
        <v>13.9</v>
      </c>
      <c r="P45" s="52">
        <v>23.7</v>
      </c>
      <c r="Q45" s="52">
        <v>34.700000000000003</v>
      </c>
      <c r="R45" s="52">
        <v>43.1</v>
      </c>
      <c r="S45" s="52">
        <v>53.3</v>
      </c>
      <c r="T45" s="52">
        <v>66.7</v>
      </c>
      <c r="U45" s="63">
        <v>79.400000000000006</v>
      </c>
      <c r="V45" s="63">
        <v>93.7</v>
      </c>
      <c r="W45" s="63">
        <v>112.2</v>
      </c>
      <c r="X45" s="63">
        <v>131.6</v>
      </c>
      <c r="Y45" s="63">
        <v>151.4</v>
      </c>
      <c r="Z45" s="51">
        <v>7</v>
      </c>
      <c r="AA45" s="52">
        <v>14.9</v>
      </c>
      <c r="AB45" s="52">
        <v>25.1</v>
      </c>
      <c r="AC45" s="84">
        <v>30.8</v>
      </c>
      <c r="AD45" s="84">
        <v>40.700000000000003</v>
      </c>
      <c r="AE45" s="52">
        <v>51.3</v>
      </c>
      <c r="AF45" s="84">
        <v>62.9</v>
      </c>
      <c r="AG45" s="84">
        <v>75.400000000000006</v>
      </c>
      <c r="AH45" s="84">
        <v>88.4</v>
      </c>
      <c r="AI45" s="84">
        <v>101.9</v>
      </c>
      <c r="AJ45" s="84">
        <v>116.9</v>
      </c>
      <c r="AK45" s="84">
        <v>131.6</v>
      </c>
      <c r="AL45" s="84">
        <v>7.1</v>
      </c>
      <c r="AM45" s="84">
        <v>14.6</v>
      </c>
      <c r="AN45" s="84">
        <v>25.9</v>
      </c>
      <c r="AO45" s="84">
        <v>38.700000000000003</v>
      </c>
      <c r="AP45" s="84">
        <v>52.5</v>
      </c>
      <c r="AQ45" s="20">
        <v>66.7</v>
      </c>
      <c r="AR45" s="84">
        <v>81.8</v>
      </c>
      <c r="AS45" s="84">
        <v>97.5</v>
      </c>
      <c r="AT45" s="84">
        <v>113.8</v>
      </c>
      <c r="AU45" s="84">
        <v>130.4</v>
      </c>
      <c r="AV45" s="101">
        <v>147.69999999999999</v>
      </c>
      <c r="AW45" s="84">
        <v>165.5</v>
      </c>
      <c r="AX45" s="84">
        <v>7.2</v>
      </c>
      <c r="AY45" s="20">
        <v>16.7</v>
      </c>
      <c r="AZ45" s="101">
        <v>30.1</v>
      </c>
      <c r="BA45" s="84">
        <v>45.6</v>
      </c>
      <c r="BB45" s="84">
        <v>61.9</v>
      </c>
      <c r="BC45" s="84">
        <v>86.1</v>
      </c>
      <c r="BD45" s="84">
        <v>108.5</v>
      </c>
      <c r="BE45" s="84">
        <v>131.19999999999999</v>
      </c>
      <c r="BF45" s="84">
        <v>152</v>
      </c>
      <c r="BG45" s="84">
        <v>175.8</v>
      </c>
      <c r="BL45" s="84"/>
      <c r="BM45" s="66"/>
      <c r="BN45" s="66"/>
      <c r="BS45" s="84"/>
      <c r="BT45" s="66"/>
      <c r="BU45" s="66"/>
    </row>
    <row r="46" spans="1:73" s="20" customFormat="1" ht="13.9" customHeight="1" x14ac:dyDescent="0.2">
      <c r="A46" s="50" t="s">
        <v>38</v>
      </c>
      <c r="B46" s="51">
        <v>150.6</v>
      </c>
      <c r="C46" s="52">
        <v>309.2</v>
      </c>
      <c r="D46" s="52">
        <v>521.20000000000005</v>
      </c>
      <c r="E46" s="52">
        <v>723</v>
      </c>
      <c r="F46" s="52">
        <v>896.5</v>
      </c>
      <c r="G46" s="52">
        <v>1064.8</v>
      </c>
      <c r="H46" s="52">
        <v>1226.2</v>
      </c>
      <c r="I46" s="52">
        <v>1404.3</v>
      </c>
      <c r="J46" s="52">
        <v>1733.8</v>
      </c>
      <c r="K46" s="52">
        <v>1999.7</v>
      </c>
      <c r="L46" s="52">
        <v>2243.6999999999998</v>
      </c>
      <c r="M46" s="52">
        <v>2697.7</v>
      </c>
      <c r="N46" s="51">
        <v>154.9</v>
      </c>
      <c r="O46" s="52">
        <v>316.3</v>
      </c>
      <c r="P46" s="52">
        <v>531.4</v>
      </c>
      <c r="Q46" s="52">
        <v>743.6</v>
      </c>
      <c r="R46" s="52">
        <v>920.5</v>
      </c>
      <c r="S46" s="52">
        <v>1090.5999999999999</v>
      </c>
      <c r="T46" s="52">
        <v>1260</v>
      </c>
      <c r="U46" s="63">
        <v>1452.3</v>
      </c>
      <c r="V46" s="63">
        <v>1848.4</v>
      </c>
      <c r="W46" s="63">
        <v>2159.1</v>
      </c>
      <c r="X46" s="63">
        <v>2460.5</v>
      </c>
      <c r="Y46" s="63">
        <v>2990.2</v>
      </c>
      <c r="Z46" s="51">
        <v>163.4</v>
      </c>
      <c r="AA46" s="52">
        <v>333.7</v>
      </c>
      <c r="AB46" s="52">
        <v>563.4</v>
      </c>
      <c r="AC46" s="84">
        <v>641.5</v>
      </c>
      <c r="AD46" s="84">
        <v>772.1</v>
      </c>
      <c r="AE46" s="52">
        <v>935.8</v>
      </c>
      <c r="AF46" s="84">
        <v>1057.2</v>
      </c>
      <c r="AG46" s="84">
        <v>1206.8</v>
      </c>
      <c r="AH46" s="84">
        <v>1624.2</v>
      </c>
      <c r="AI46" s="84">
        <v>1897</v>
      </c>
      <c r="AJ46" s="84">
        <v>2176.6999999999998</v>
      </c>
      <c r="AK46" s="84">
        <v>2583.6</v>
      </c>
      <c r="AL46" s="84">
        <v>154.19999999999999</v>
      </c>
      <c r="AM46" s="84">
        <v>318.10000000000002</v>
      </c>
      <c r="AN46" s="84">
        <v>563.79999999999995</v>
      </c>
      <c r="AO46" s="84">
        <v>825.8</v>
      </c>
      <c r="AP46" s="84">
        <v>1111.5999999999999</v>
      </c>
      <c r="AQ46" s="20">
        <v>1373.8</v>
      </c>
      <c r="AR46" s="84">
        <v>1648.1</v>
      </c>
      <c r="AS46" s="84">
        <v>1886</v>
      </c>
      <c r="AT46" s="84">
        <v>2379.3000000000002</v>
      </c>
      <c r="AU46" s="84">
        <v>2699.4</v>
      </c>
      <c r="AV46" s="101">
        <v>3025.5</v>
      </c>
      <c r="AW46" s="84">
        <v>3532.4</v>
      </c>
      <c r="AX46" s="84">
        <v>191</v>
      </c>
      <c r="AY46" s="20">
        <v>404.9</v>
      </c>
      <c r="AZ46" s="101">
        <v>700.1</v>
      </c>
      <c r="BA46" s="84">
        <v>1029.9000000000001</v>
      </c>
      <c r="BB46" s="84">
        <v>1369.8</v>
      </c>
      <c r="BC46" s="84">
        <v>1747.7</v>
      </c>
      <c r="BD46" s="84">
        <v>2086.3000000000002</v>
      </c>
      <c r="BE46" s="84">
        <v>2491.6</v>
      </c>
      <c r="BF46" s="84">
        <v>3175.2</v>
      </c>
      <c r="BG46" s="84">
        <v>3593.5</v>
      </c>
      <c r="BL46" s="84"/>
      <c r="BM46" s="66"/>
      <c r="BN46" s="66"/>
      <c r="BS46" s="84"/>
      <c r="BT46" s="66"/>
      <c r="BU46" s="66"/>
    </row>
    <row r="47" spans="1:73" s="16" customFormat="1" ht="13.9" customHeight="1" x14ac:dyDescent="0.2">
      <c r="A47" s="54" t="s">
        <v>39</v>
      </c>
      <c r="B47" s="57">
        <v>2429.6999999999998</v>
      </c>
      <c r="C47" s="56">
        <v>4842.1000000000004</v>
      </c>
      <c r="D47" s="56">
        <v>7285.3</v>
      </c>
      <c r="E47" s="56">
        <v>9772.2999999999993</v>
      </c>
      <c r="F47" s="56">
        <v>12307.7</v>
      </c>
      <c r="G47" s="56">
        <v>14851.7</v>
      </c>
      <c r="H47" s="56">
        <v>17480</v>
      </c>
      <c r="I47" s="56">
        <v>20724.099999999999</v>
      </c>
      <c r="J47" s="56">
        <v>23913.200000000001</v>
      </c>
      <c r="K47" s="56">
        <v>27413.599999999999</v>
      </c>
      <c r="L47" s="56">
        <v>30936.7</v>
      </c>
      <c r="M47" s="56">
        <v>35608.9</v>
      </c>
      <c r="N47" s="57">
        <v>2504.6999999999998</v>
      </c>
      <c r="O47" s="56">
        <v>4963.3</v>
      </c>
      <c r="P47" s="56">
        <v>7443.2</v>
      </c>
      <c r="Q47" s="56">
        <v>9955.1</v>
      </c>
      <c r="R47" s="56">
        <v>12457.2</v>
      </c>
      <c r="S47" s="56">
        <v>15023.9</v>
      </c>
      <c r="T47" s="56">
        <v>17722.900000000001</v>
      </c>
      <c r="U47" s="62">
        <v>21109.5</v>
      </c>
      <c r="V47" s="62">
        <v>24412.1</v>
      </c>
      <c r="W47" s="62">
        <v>27980</v>
      </c>
      <c r="X47" s="62">
        <v>31538.9</v>
      </c>
      <c r="Y47" s="62">
        <v>36693.599999999999</v>
      </c>
      <c r="Z47" s="57">
        <v>2644.3</v>
      </c>
      <c r="AA47" s="57">
        <v>5276.7</v>
      </c>
      <c r="AB47" s="57">
        <v>7846</v>
      </c>
      <c r="AC47" s="62">
        <v>9041.9</v>
      </c>
      <c r="AD47" s="62">
        <v>10218</v>
      </c>
      <c r="AE47" s="57">
        <v>12804.6</v>
      </c>
      <c r="AF47" s="88">
        <v>15188.3</v>
      </c>
      <c r="AG47" s="88">
        <v>18148.3</v>
      </c>
      <c r="AH47" s="88">
        <v>21172</v>
      </c>
      <c r="AI47" s="88">
        <v>24224.2</v>
      </c>
      <c r="AJ47" s="88">
        <v>27256.7</v>
      </c>
      <c r="AK47" s="88">
        <v>32083.7</v>
      </c>
      <c r="AL47" s="88">
        <v>2865.4</v>
      </c>
      <c r="AM47" s="88">
        <v>5638.7</v>
      </c>
      <c r="AN47" s="88">
        <v>8386.4</v>
      </c>
      <c r="AO47" s="88">
        <v>11130.2</v>
      </c>
      <c r="AP47" s="88">
        <v>13940.5</v>
      </c>
      <c r="AQ47" s="16">
        <v>16810.599999999999</v>
      </c>
      <c r="AR47" s="88">
        <v>20297.7</v>
      </c>
      <c r="AS47" s="88">
        <v>24308</v>
      </c>
      <c r="AT47" s="97">
        <v>28375.8</v>
      </c>
      <c r="AU47" s="88">
        <v>32613.7</v>
      </c>
      <c r="AV47" s="100">
        <v>36674.800000000003</v>
      </c>
      <c r="AW47" s="88">
        <v>43149.9</v>
      </c>
      <c r="AX47" s="88">
        <v>3485.5</v>
      </c>
      <c r="AY47" s="16">
        <v>6817.9</v>
      </c>
      <c r="AZ47" s="100">
        <v>10238.200000000001</v>
      </c>
      <c r="BA47" s="88">
        <v>13626.8</v>
      </c>
      <c r="BB47" s="88">
        <v>17064.7</v>
      </c>
      <c r="BC47" s="88">
        <v>20712.7</v>
      </c>
      <c r="BD47" s="88">
        <v>24995.3</v>
      </c>
      <c r="BE47" s="88">
        <v>29990.3</v>
      </c>
      <c r="BF47" s="88">
        <v>34985.800000000003</v>
      </c>
      <c r="BG47" s="100">
        <v>39788.1</v>
      </c>
      <c r="BL47" s="84"/>
      <c r="BM47" s="66"/>
      <c r="BN47" s="66"/>
      <c r="BS47" s="84"/>
      <c r="BT47" s="66"/>
      <c r="BU47" s="66"/>
    </row>
    <row r="48" spans="1:73" s="20" customFormat="1" ht="13.9" customHeight="1" x14ac:dyDescent="0.2">
      <c r="A48" s="50" t="s">
        <v>40</v>
      </c>
      <c r="B48" s="51">
        <v>86.7</v>
      </c>
      <c r="C48" s="52">
        <v>166.5</v>
      </c>
      <c r="D48" s="52">
        <v>256.5</v>
      </c>
      <c r="E48" s="52">
        <v>352.5</v>
      </c>
      <c r="F48" s="52">
        <v>450.2</v>
      </c>
      <c r="G48" s="52">
        <v>544.79999999999995</v>
      </c>
      <c r="H48" s="52">
        <v>654.20000000000005</v>
      </c>
      <c r="I48" s="52">
        <v>749.6</v>
      </c>
      <c r="J48" s="52">
        <v>846.1</v>
      </c>
      <c r="K48" s="52">
        <v>940.6</v>
      </c>
      <c r="L48" s="52">
        <v>1037.4000000000001</v>
      </c>
      <c r="M48" s="52">
        <v>1264.2</v>
      </c>
      <c r="N48" s="51">
        <v>89.2</v>
      </c>
      <c r="O48" s="52">
        <v>174.1</v>
      </c>
      <c r="P48" s="52">
        <v>267.10000000000002</v>
      </c>
      <c r="Q48" s="52">
        <v>368.6</v>
      </c>
      <c r="R48" s="52">
        <v>465.4</v>
      </c>
      <c r="S48" s="52">
        <v>567</v>
      </c>
      <c r="T48" s="52">
        <v>682.1</v>
      </c>
      <c r="U48" s="63">
        <v>802.4</v>
      </c>
      <c r="V48" s="63">
        <v>913.6</v>
      </c>
      <c r="W48" s="63">
        <v>1024.5999999999999</v>
      </c>
      <c r="X48" s="63">
        <v>1129.7</v>
      </c>
      <c r="Y48" s="63">
        <v>1328</v>
      </c>
      <c r="Z48" s="51">
        <v>91.8</v>
      </c>
      <c r="AA48" s="51">
        <v>180.7</v>
      </c>
      <c r="AB48" s="51">
        <v>271.2</v>
      </c>
      <c r="AC48" s="84">
        <v>305.7</v>
      </c>
      <c r="AD48" s="84">
        <v>371.7</v>
      </c>
      <c r="AE48" s="51">
        <v>501.2</v>
      </c>
      <c r="AF48" s="84">
        <v>598.20000000000005</v>
      </c>
      <c r="AG48" s="84">
        <v>686</v>
      </c>
      <c r="AH48" s="84">
        <v>781</v>
      </c>
      <c r="AI48" s="84">
        <v>871.8</v>
      </c>
      <c r="AJ48" s="84">
        <v>962.9</v>
      </c>
      <c r="AK48" s="84">
        <v>1140</v>
      </c>
      <c r="AL48" s="84">
        <v>95.6</v>
      </c>
      <c r="AM48" s="84">
        <v>191.4</v>
      </c>
      <c r="AN48" s="84">
        <v>286.7</v>
      </c>
      <c r="AO48" s="84">
        <v>382.5</v>
      </c>
      <c r="AP48" s="84">
        <v>481.8</v>
      </c>
      <c r="AQ48" s="20">
        <v>587.1</v>
      </c>
      <c r="AR48" s="84">
        <v>696.3</v>
      </c>
      <c r="AS48" s="84">
        <v>825.3</v>
      </c>
      <c r="AT48" s="84">
        <v>951</v>
      </c>
      <c r="AU48" s="84">
        <v>1076.8</v>
      </c>
      <c r="AV48" s="101">
        <v>1204.3</v>
      </c>
      <c r="AW48" s="84">
        <v>1440.9</v>
      </c>
      <c r="AX48" s="84">
        <v>111.9</v>
      </c>
      <c r="AY48" s="20">
        <v>229.9</v>
      </c>
      <c r="AZ48" s="101">
        <v>346.3</v>
      </c>
      <c r="BA48" s="84">
        <v>459.2</v>
      </c>
      <c r="BB48" s="84">
        <v>579</v>
      </c>
      <c r="BC48" s="84">
        <v>701.8</v>
      </c>
      <c r="BD48" s="84">
        <v>841.5</v>
      </c>
      <c r="BE48" s="84">
        <v>1001.7</v>
      </c>
      <c r="BF48" s="84">
        <v>1161.0999999999999</v>
      </c>
      <c r="BG48" s="84">
        <v>1314.6</v>
      </c>
      <c r="BL48" s="88"/>
      <c r="BM48" s="66"/>
      <c r="BN48" s="65"/>
      <c r="BS48" s="88"/>
      <c r="BT48" s="66"/>
      <c r="BU48" s="65"/>
    </row>
    <row r="49" spans="1:73" s="20" customFormat="1" ht="13.9" customHeight="1" x14ac:dyDescent="0.2">
      <c r="A49" s="50" t="s">
        <v>41</v>
      </c>
      <c r="B49" s="51">
        <v>103.5</v>
      </c>
      <c r="C49" s="52">
        <v>206.4</v>
      </c>
      <c r="D49" s="52">
        <v>311.5</v>
      </c>
      <c r="E49" s="52">
        <v>417.4</v>
      </c>
      <c r="F49" s="52">
        <v>523</v>
      </c>
      <c r="G49" s="52">
        <v>632.20000000000005</v>
      </c>
      <c r="H49" s="52">
        <v>741.8</v>
      </c>
      <c r="I49" s="52">
        <v>853.3</v>
      </c>
      <c r="J49" s="52">
        <v>965</v>
      </c>
      <c r="K49" s="52">
        <v>1078.0999999999999</v>
      </c>
      <c r="L49" s="52">
        <v>1191.8</v>
      </c>
      <c r="M49" s="52">
        <v>1308.8</v>
      </c>
      <c r="N49" s="51">
        <v>106.1</v>
      </c>
      <c r="O49" s="52">
        <v>211.8</v>
      </c>
      <c r="P49" s="52">
        <v>317.10000000000002</v>
      </c>
      <c r="Q49" s="52">
        <v>424.1</v>
      </c>
      <c r="R49" s="52">
        <v>530.4</v>
      </c>
      <c r="S49" s="52">
        <v>641.20000000000005</v>
      </c>
      <c r="T49" s="52">
        <v>758.5</v>
      </c>
      <c r="U49" s="63">
        <v>879.2</v>
      </c>
      <c r="V49" s="63">
        <v>1000.2</v>
      </c>
      <c r="W49" s="63">
        <v>1120.8</v>
      </c>
      <c r="X49" s="63">
        <v>1241.7</v>
      </c>
      <c r="Y49" s="63">
        <v>1368.2</v>
      </c>
      <c r="Z49" s="51">
        <v>121.4</v>
      </c>
      <c r="AA49" s="52">
        <v>236.4</v>
      </c>
      <c r="AB49" s="52">
        <v>346.8</v>
      </c>
      <c r="AC49" s="84">
        <v>394.2</v>
      </c>
      <c r="AD49" s="84">
        <v>441.8</v>
      </c>
      <c r="AE49" s="52">
        <v>545.79999999999995</v>
      </c>
      <c r="AF49" s="84">
        <v>617.6</v>
      </c>
      <c r="AG49" s="84">
        <v>735.1</v>
      </c>
      <c r="AH49" s="84">
        <v>855.3</v>
      </c>
      <c r="AI49" s="84">
        <v>977.5</v>
      </c>
      <c r="AJ49" s="84">
        <v>1091.9000000000001</v>
      </c>
      <c r="AK49" s="84">
        <v>1205.5999999999999</v>
      </c>
      <c r="AL49" s="84">
        <v>135.69999999999999</v>
      </c>
      <c r="AM49" s="84">
        <v>255.9</v>
      </c>
      <c r="AN49" s="84">
        <v>370.7</v>
      </c>
      <c r="AO49" s="84">
        <v>486.3</v>
      </c>
      <c r="AP49" s="84">
        <v>612.6</v>
      </c>
      <c r="AQ49" s="20">
        <v>745.2</v>
      </c>
      <c r="AR49" s="84">
        <v>877.3</v>
      </c>
      <c r="AS49" s="84">
        <v>1014.4</v>
      </c>
      <c r="AT49" s="84">
        <v>1151.7</v>
      </c>
      <c r="AU49" s="84">
        <v>1294.3</v>
      </c>
      <c r="AV49" s="101">
        <v>1433.6</v>
      </c>
      <c r="AW49" s="84">
        <v>1582.8</v>
      </c>
      <c r="AX49" s="84">
        <v>156.30000000000001</v>
      </c>
      <c r="AY49" s="20">
        <v>299.10000000000002</v>
      </c>
      <c r="AZ49" s="101">
        <v>438.1</v>
      </c>
      <c r="BA49" s="84">
        <v>575.6</v>
      </c>
      <c r="BB49" s="84">
        <v>719.3</v>
      </c>
      <c r="BC49" s="84">
        <v>865.9</v>
      </c>
      <c r="BD49" s="84">
        <v>1032</v>
      </c>
      <c r="BE49" s="84">
        <v>1199</v>
      </c>
      <c r="BF49" s="84">
        <v>1358.2</v>
      </c>
      <c r="BG49" s="84">
        <v>1515.2</v>
      </c>
      <c r="BL49" s="84"/>
      <c r="BM49" s="66"/>
      <c r="BN49" s="66"/>
      <c r="BS49" s="84"/>
      <c r="BT49" s="66"/>
      <c r="BU49" s="66"/>
    </row>
    <row r="50" spans="1:73" s="20" customFormat="1" ht="13.9" customHeight="1" x14ac:dyDescent="0.2">
      <c r="A50" s="50" t="s">
        <v>42</v>
      </c>
      <c r="B50" s="51">
        <v>77</v>
      </c>
      <c r="C50" s="52">
        <v>155.1</v>
      </c>
      <c r="D50" s="52">
        <v>233</v>
      </c>
      <c r="E50" s="52">
        <v>310.8</v>
      </c>
      <c r="F50" s="52">
        <v>388.6</v>
      </c>
      <c r="G50" s="52">
        <v>466.8</v>
      </c>
      <c r="H50" s="52">
        <v>545.9</v>
      </c>
      <c r="I50" s="52">
        <v>625.29999999999995</v>
      </c>
      <c r="J50" s="52">
        <v>704.4</v>
      </c>
      <c r="K50" s="52">
        <v>784.5</v>
      </c>
      <c r="L50" s="52">
        <v>865</v>
      </c>
      <c r="M50" s="52">
        <v>947.7</v>
      </c>
      <c r="N50" s="51">
        <v>78.3</v>
      </c>
      <c r="O50" s="52">
        <v>156.1</v>
      </c>
      <c r="P50" s="52">
        <v>233.7</v>
      </c>
      <c r="Q50" s="52">
        <v>311.8</v>
      </c>
      <c r="R50" s="52">
        <v>390.1</v>
      </c>
      <c r="S50" s="52">
        <v>469.1</v>
      </c>
      <c r="T50" s="52">
        <v>549.9</v>
      </c>
      <c r="U50" s="63">
        <v>633.29999999999995</v>
      </c>
      <c r="V50" s="63">
        <v>715.7</v>
      </c>
      <c r="W50" s="63">
        <v>798.8</v>
      </c>
      <c r="X50" s="63">
        <v>881.8</v>
      </c>
      <c r="Y50" s="63">
        <v>968.3</v>
      </c>
      <c r="Z50" s="51">
        <v>82</v>
      </c>
      <c r="AA50" s="52">
        <v>164.6</v>
      </c>
      <c r="AB50" s="52">
        <v>244.9</v>
      </c>
      <c r="AC50" s="84">
        <v>294</v>
      </c>
      <c r="AD50" s="84">
        <v>342.9</v>
      </c>
      <c r="AE50" s="52">
        <v>411.2</v>
      </c>
      <c r="AF50" s="84">
        <v>475.6</v>
      </c>
      <c r="AG50" s="84">
        <v>553.79999999999995</v>
      </c>
      <c r="AH50" s="84">
        <v>631.70000000000005</v>
      </c>
      <c r="AI50" s="84">
        <v>717.3</v>
      </c>
      <c r="AJ50" s="84">
        <v>797.7</v>
      </c>
      <c r="AK50" s="84">
        <v>884.7</v>
      </c>
      <c r="AL50" s="84">
        <v>94.3</v>
      </c>
      <c r="AM50" s="84">
        <v>190.8</v>
      </c>
      <c r="AN50" s="84">
        <v>283.2</v>
      </c>
      <c r="AO50" s="84">
        <v>372.8</v>
      </c>
      <c r="AP50" s="84">
        <v>462</v>
      </c>
      <c r="AQ50" s="20">
        <v>556.29999999999995</v>
      </c>
      <c r="AR50" s="84">
        <v>1211.3</v>
      </c>
      <c r="AS50" s="84">
        <v>757.8</v>
      </c>
      <c r="AT50" s="84">
        <v>859.3</v>
      </c>
      <c r="AU50" s="84">
        <v>965</v>
      </c>
      <c r="AV50" s="101">
        <v>1067.5</v>
      </c>
      <c r="AW50" s="84">
        <v>1172.8</v>
      </c>
      <c r="AX50" s="84">
        <v>108.8</v>
      </c>
      <c r="AY50" s="20">
        <v>219.1</v>
      </c>
      <c r="AZ50" s="101">
        <v>329.5</v>
      </c>
      <c r="BA50" s="84">
        <v>434.9</v>
      </c>
      <c r="BB50" s="84">
        <v>543.70000000000005</v>
      </c>
      <c r="BC50" s="84">
        <v>654.4</v>
      </c>
      <c r="BD50" s="84">
        <v>765.8</v>
      </c>
      <c r="BE50" s="84">
        <v>896.4</v>
      </c>
      <c r="BF50" s="84">
        <v>1010.7</v>
      </c>
      <c r="BG50" s="84">
        <v>1126</v>
      </c>
      <c r="BL50" s="84"/>
      <c r="BM50" s="66"/>
      <c r="BN50" s="66"/>
      <c r="BS50" s="84"/>
      <c r="BT50" s="66"/>
      <c r="BU50" s="66"/>
    </row>
    <row r="51" spans="1:73" s="20" customFormat="1" ht="13.9" customHeight="1" x14ac:dyDescent="0.2">
      <c r="A51" s="50" t="s">
        <v>43</v>
      </c>
      <c r="B51" s="51">
        <v>1233.3</v>
      </c>
      <c r="C51" s="52">
        <v>2446.8000000000002</v>
      </c>
      <c r="D51" s="52">
        <v>3657.5</v>
      </c>
      <c r="E51" s="52">
        <v>4910.7</v>
      </c>
      <c r="F51" s="52">
        <v>6188.1</v>
      </c>
      <c r="G51" s="52">
        <v>7465.1</v>
      </c>
      <c r="H51" s="52">
        <v>8784.2999999999993</v>
      </c>
      <c r="I51" s="52">
        <v>10508.3</v>
      </c>
      <c r="J51" s="52">
        <v>12184</v>
      </c>
      <c r="K51" s="52">
        <v>14164</v>
      </c>
      <c r="L51" s="52">
        <v>16164.4</v>
      </c>
      <c r="M51" s="52">
        <v>19140</v>
      </c>
      <c r="N51" s="51">
        <v>1271.5</v>
      </c>
      <c r="O51" s="52">
        <v>2505.9</v>
      </c>
      <c r="P51" s="52">
        <v>3730.2</v>
      </c>
      <c r="Q51" s="52">
        <v>4976.7</v>
      </c>
      <c r="R51" s="52">
        <v>6228.9</v>
      </c>
      <c r="S51" s="52">
        <v>7481.6</v>
      </c>
      <c r="T51" s="52">
        <v>8793.1</v>
      </c>
      <c r="U51" s="63">
        <v>10574</v>
      </c>
      <c r="V51" s="63">
        <v>12292.9</v>
      </c>
      <c r="W51" s="63">
        <v>14271.3</v>
      </c>
      <c r="X51" s="63">
        <v>16246.5</v>
      </c>
      <c r="Y51" s="63">
        <v>19610.5</v>
      </c>
      <c r="Z51" s="51">
        <v>1315.3</v>
      </c>
      <c r="AA51" s="52">
        <v>2626.1</v>
      </c>
      <c r="AB51" s="52">
        <v>3916.7</v>
      </c>
      <c r="AC51" s="84">
        <v>4625.3</v>
      </c>
      <c r="AD51" s="84">
        <v>5294.4</v>
      </c>
      <c r="AE51" s="52">
        <v>6739.1</v>
      </c>
      <c r="AF51" s="84">
        <v>8078.5</v>
      </c>
      <c r="AG51" s="84">
        <v>9749.7999999999993</v>
      </c>
      <c r="AH51" s="84">
        <v>11464.1</v>
      </c>
      <c r="AI51" s="84">
        <v>13195.7</v>
      </c>
      <c r="AJ51" s="84">
        <v>14925.5</v>
      </c>
      <c r="AK51" s="84">
        <v>18278.400000000001</v>
      </c>
      <c r="AL51" s="84">
        <v>1426.9</v>
      </c>
      <c r="AM51" s="84">
        <v>2795.2</v>
      </c>
      <c r="AN51" s="84">
        <v>4151.5</v>
      </c>
      <c r="AO51" s="84">
        <v>5509</v>
      </c>
      <c r="AP51" s="84">
        <v>6883.1</v>
      </c>
      <c r="AQ51" s="20">
        <v>8288.7000000000007</v>
      </c>
      <c r="AR51" s="84">
        <v>9713.4</v>
      </c>
      <c r="AS51" s="84">
        <v>12548.6</v>
      </c>
      <c r="AT51" s="84">
        <v>14891.2</v>
      </c>
      <c r="AU51" s="84">
        <v>17378.599999999999</v>
      </c>
      <c r="AV51" s="101">
        <v>19818</v>
      </c>
      <c r="AW51" s="84">
        <v>24102.400000000001</v>
      </c>
      <c r="AX51" s="84">
        <v>1745.7</v>
      </c>
      <c r="AY51" s="20">
        <v>3376.2</v>
      </c>
      <c r="AZ51" s="101">
        <v>5048.8999999999996</v>
      </c>
      <c r="BA51" s="84">
        <v>6737.3</v>
      </c>
      <c r="BB51" s="84">
        <v>8412.2000000000007</v>
      </c>
      <c r="BC51" s="84">
        <v>10226.9</v>
      </c>
      <c r="BD51" s="84">
        <v>12678.8</v>
      </c>
      <c r="BE51" s="84">
        <v>15515.7</v>
      </c>
      <c r="BF51" s="84">
        <v>18461.5</v>
      </c>
      <c r="BG51" s="84">
        <v>21399.5</v>
      </c>
      <c r="BL51" s="84"/>
      <c r="BM51" s="66"/>
      <c r="BN51" s="66"/>
      <c r="BS51" s="84"/>
      <c r="BT51" s="66"/>
      <c r="BU51" s="66"/>
    </row>
    <row r="52" spans="1:73" s="20" customFormat="1" ht="13.9" customHeight="1" x14ac:dyDescent="0.2">
      <c r="A52" s="50" t="s">
        <v>44</v>
      </c>
      <c r="B52" s="51">
        <v>377</v>
      </c>
      <c r="C52" s="52">
        <v>760.7</v>
      </c>
      <c r="D52" s="52">
        <v>1145.5</v>
      </c>
      <c r="E52" s="52">
        <v>1533.6</v>
      </c>
      <c r="F52" s="52">
        <v>1921.4</v>
      </c>
      <c r="G52" s="52">
        <v>2307.4</v>
      </c>
      <c r="H52" s="52">
        <v>2700.1</v>
      </c>
      <c r="I52" s="52">
        <v>3196.9</v>
      </c>
      <c r="J52" s="52">
        <v>3695.2</v>
      </c>
      <c r="K52" s="52">
        <v>4190.6000000000004</v>
      </c>
      <c r="L52" s="52">
        <v>4688.7</v>
      </c>
      <c r="M52" s="52">
        <v>5211.6000000000004</v>
      </c>
      <c r="N52" s="51">
        <v>391.4</v>
      </c>
      <c r="O52" s="52">
        <v>784</v>
      </c>
      <c r="P52" s="52">
        <v>1182.2</v>
      </c>
      <c r="Q52" s="52">
        <v>1579.7</v>
      </c>
      <c r="R52" s="52">
        <v>1962.6</v>
      </c>
      <c r="S52" s="52">
        <v>2367.3000000000002</v>
      </c>
      <c r="T52" s="52">
        <v>2785.1</v>
      </c>
      <c r="U52" s="63">
        <v>3300.4</v>
      </c>
      <c r="V52" s="63">
        <v>3815.3</v>
      </c>
      <c r="W52" s="63">
        <v>4329.8999999999996</v>
      </c>
      <c r="X52" s="63">
        <v>4844.8999999999996</v>
      </c>
      <c r="Y52" s="63">
        <v>5409</v>
      </c>
      <c r="Z52" s="51">
        <v>415.4</v>
      </c>
      <c r="AA52" s="52">
        <v>836.4</v>
      </c>
      <c r="AB52" s="52">
        <v>1243.7</v>
      </c>
      <c r="AC52" s="84">
        <v>1364.5</v>
      </c>
      <c r="AD52" s="84">
        <v>1496.1</v>
      </c>
      <c r="AE52" s="52">
        <v>1794.5</v>
      </c>
      <c r="AF52" s="84">
        <v>2068.1999999999998</v>
      </c>
      <c r="AG52" s="84">
        <v>2478.4</v>
      </c>
      <c r="AH52" s="84">
        <v>2891.2</v>
      </c>
      <c r="AI52" s="84">
        <v>3308.6</v>
      </c>
      <c r="AJ52" s="84">
        <v>3729.9</v>
      </c>
      <c r="AK52" s="84">
        <v>4164.7</v>
      </c>
      <c r="AL52" s="84">
        <v>450.1</v>
      </c>
      <c r="AM52" s="84">
        <v>897.7</v>
      </c>
      <c r="AN52" s="84">
        <v>1338.9</v>
      </c>
      <c r="AO52" s="84">
        <v>1778.5</v>
      </c>
      <c r="AP52" s="84">
        <v>2225.9</v>
      </c>
      <c r="AQ52" s="20">
        <v>2680.5</v>
      </c>
      <c r="AR52" s="84">
        <v>3139.4</v>
      </c>
      <c r="AS52" s="84">
        <v>3649.4</v>
      </c>
      <c r="AT52" s="84">
        <v>4151.5</v>
      </c>
      <c r="AU52" s="84">
        <v>4666.8</v>
      </c>
      <c r="AV52" s="101">
        <v>5184.8</v>
      </c>
      <c r="AW52" s="84">
        <v>5779.9</v>
      </c>
      <c r="AX52" s="84">
        <v>551</v>
      </c>
      <c r="AY52" s="20">
        <v>1075.8</v>
      </c>
      <c r="AZ52" s="101">
        <v>1609.7</v>
      </c>
      <c r="BA52" s="84">
        <v>2137.1</v>
      </c>
      <c r="BB52" s="84">
        <v>2673.5</v>
      </c>
      <c r="BC52" s="84">
        <v>3230.6</v>
      </c>
      <c r="BD52" s="84">
        <v>3766.4</v>
      </c>
      <c r="BE52" s="84">
        <v>4392.2</v>
      </c>
      <c r="BF52" s="84">
        <v>4970</v>
      </c>
      <c r="BG52" s="84">
        <v>5516.1</v>
      </c>
      <c r="BL52" s="84"/>
      <c r="BM52" s="66"/>
      <c r="BN52" s="66"/>
      <c r="BS52" s="84"/>
      <c r="BT52" s="66"/>
      <c r="BU52" s="66"/>
    </row>
    <row r="53" spans="1:73" s="20" customFormat="1" ht="13.9" customHeight="1" x14ac:dyDescent="0.2">
      <c r="A53" s="50" t="s">
        <v>119</v>
      </c>
      <c r="B53" s="51">
        <v>482.3</v>
      </c>
      <c r="C53" s="52">
        <v>965.8</v>
      </c>
      <c r="D53" s="52">
        <v>1462.8</v>
      </c>
      <c r="E53" s="52">
        <v>1957.7</v>
      </c>
      <c r="F53" s="52">
        <v>2460.6999999999998</v>
      </c>
      <c r="G53" s="52">
        <v>2974</v>
      </c>
      <c r="H53" s="52">
        <v>3504.9</v>
      </c>
      <c r="I53" s="52">
        <v>4150.8999999999996</v>
      </c>
      <c r="J53" s="52">
        <v>4787.7</v>
      </c>
      <c r="K53" s="52">
        <v>5433.5</v>
      </c>
      <c r="L53" s="52">
        <v>6078.3</v>
      </c>
      <c r="M53" s="52">
        <v>6735.1</v>
      </c>
      <c r="N53" s="51">
        <v>497.6</v>
      </c>
      <c r="O53" s="52">
        <v>990.2</v>
      </c>
      <c r="P53" s="52">
        <v>1501.8</v>
      </c>
      <c r="Q53" s="52">
        <v>2011.8</v>
      </c>
      <c r="R53" s="52">
        <v>2509.4</v>
      </c>
      <c r="S53" s="52">
        <v>3040.6</v>
      </c>
      <c r="T53" s="52">
        <v>3607.9</v>
      </c>
      <c r="U53" s="63">
        <v>4279.1000000000004</v>
      </c>
      <c r="V53" s="63">
        <v>4939.5</v>
      </c>
      <c r="W53" s="63">
        <v>5602.5</v>
      </c>
      <c r="X53" s="63">
        <v>6265.6</v>
      </c>
      <c r="Y53" s="63">
        <v>6979.6</v>
      </c>
      <c r="Z53" s="51">
        <v>544.4</v>
      </c>
      <c r="AA53" s="52">
        <v>1081.9000000000001</v>
      </c>
      <c r="AB53" s="52">
        <v>1596.8</v>
      </c>
      <c r="AC53" s="84">
        <v>1794.1</v>
      </c>
      <c r="AD53" s="84">
        <v>1970.5</v>
      </c>
      <c r="AE53" s="52">
        <v>2482.5</v>
      </c>
      <c r="AF53" s="84">
        <v>2977.3</v>
      </c>
      <c r="AG53" s="84">
        <v>3495.5</v>
      </c>
      <c r="AH53" s="84">
        <v>4021</v>
      </c>
      <c r="AI53" s="84">
        <v>4545.6000000000004</v>
      </c>
      <c r="AJ53" s="84">
        <v>5061.3999999999996</v>
      </c>
      <c r="AK53" s="84">
        <v>5644.2</v>
      </c>
      <c r="AL53" s="84">
        <v>583.5</v>
      </c>
      <c r="AM53" s="84">
        <v>1150</v>
      </c>
      <c r="AN53" s="84">
        <v>1723</v>
      </c>
      <c r="AO53" s="84">
        <v>2292.6</v>
      </c>
      <c r="AP53" s="84">
        <v>2886.9</v>
      </c>
      <c r="AQ53" s="20">
        <v>3483.1</v>
      </c>
      <c r="AR53" s="84">
        <v>4107.8</v>
      </c>
      <c r="AS53" s="84">
        <v>4866</v>
      </c>
      <c r="AT53" s="84">
        <v>5630.4</v>
      </c>
      <c r="AU53" s="84">
        <v>6399.9</v>
      </c>
      <c r="AV53" s="101">
        <v>7043.1</v>
      </c>
      <c r="AW53" s="84">
        <v>8036.7</v>
      </c>
      <c r="AX53" s="84">
        <v>716.1</v>
      </c>
      <c r="AY53" s="20">
        <v>1425</v>
      </c>
      <c r="AZ53" s="101">
        <v>2180.1</v>
      </c>
      <c r="BA53" s="84">
        <v>2903.9</v>
      </c>
      <c r="BB53" s="84">
        <v>3662.6</v>
      </c>
      <c r="BC53" s="84">
        <v>4459.1000000000004</v>
      </c>
      <c r="BD53" s="84">
        <v>5226.8999999999996</v>
      </c>
      <c r="BE53" s="84">
        <v>6199.8</v>
      </c>
      <c r="BF53" s="84">
        <v>7137.7</v>
      </c>
      <c r="BG53" s="84">
        <v>7924.1</v>
      </c>
      <c r="BL53" s="84"/>
      <c r="BM53" s="66"/>
      <c r="BN53" s="66"/>
      <c r="BS53" s="84"/>
      <c r="BT53" s="66"/>
      <c r="BU53" s="66"/>
    </row>
    <row r="54" spans="1:73" s="20" customFormat="1" ht="13.9" customHeight="1" x14ac:dyDescent="0.2">
      <c r="A54" s="50" t="s">
        <v>120</v>
      </c>
      <c r="B54" s="51">
        <v>310.60000000000002</v>
      </c>
      <c r="C54" s="52">
        <v>627.1</v>
      </c>
      <c r="D54" s="52">
        <v>941.7</v>
      </c>
      <c r="E54" s="52">
        <v>1251.0999999999999</v>
      </c>
      <c r="F54" s="52">
        <v>1561.5</v>
      </c>
      <c r="G54" s="52">
        <v>1876</v>
      </c>
      <c r="H54" s="52">
        <v>2194.6999999999998</v>
      </c>
      <c r="I54" s="52">
        <v>2570.8000000000002</v>
      </c>
      <c r="J54" s="52">
        <v>2945.1</v>
      </c>
      <c r="K54" s="52">
        <v>3323.7</v>
      </c>
      <c r="L54" s="52">
        <v>3706.7</v>
      </c>
      <c r="M54" s="52">
        <v>4094.4</v>
      </c>
      <c r="N54" s="51">
        <v>322.2</v>
      </c>
      <c r="O54" s="52">
        <v>651</v>
      </c>
      <c r="P54" s="52">
        <v>972.3</v>
      </c>
      <c r="Q54" s="52">
        <v>1289.7</v>
      </c>
      <c r="R54" s="52">
        <v>1609.4</v>
      </c>
      <c r="S54" s="52">
        <v>1932.9</v>
      </c>
      <c r="T54" s="52">
        <v>2270.3000000000002</v>
      </c>
      <c r="U54" s="63">
        <v>2665.8</v>
      </c>
      <c r="V54" s="63">
        <v>3053.4</v>
      </c>
      <c r="W54" s="63">
        <v>3443.6</v>
      </c>
      <c r="X54" s="63">
        <v>3833.9</v>
      </c>
      <c r="Y54" s="63">
        <v>4248</v>
      </c>
      <c r="Z54" s="51">
        <v>349.7</v>
      </c>
      <c r="AA54" s="52">
        <v>700</v>
      </c>
      <c r="AB54" s="52">
        <v>1034.3</v>
      </c>
      <c r="AC54" s="84">
        <v>1190.4000000000001</v>
      </c>
      <c r="AD54" s="84">
        <v>1333.6</v>
      </c>
      <c r="AE54" s="52">
        <v>1665.2</v>
      </c>
      <c r="AF54" s="84">
        <v>1991.2</v>
      </c>
      <c r="AG54" s="84">
        <v>2326.9</v>
      </c>
      <c r="AH54" s="84">
        <v>2667.6</v>
      </c>
      <c r="AI54" s="84">
        <v>3006.3</v>
      </c>
      <c r="AJ54" s="84">
        <v>3338.8</v>
      </c>
      <c r="AK54" s="84">
        <v>3710.2</v>
      </c>
      <c r="AL54" s="84">
        <v>378.1</v>
      </c>
      <c r="AM54" s="84">
        <v>746.9</v>
      </c>
      <c r="AN54" s="84">
        <v>1113.3</v>
      </c>
      <c r="AO54" s="84">
        <v>1476.8</v>
      </c>
      <c r="AP54" s="84">
        <v>1844.7</v>
      </c>
      <c r="AQ54" s="20">
        <v>2220.9</v>
      </c>
      <c r="AR54" s="84">
        <v>2788.6</v>
      </c>
      <c r="AS54" s="84">
        <v>3286.6</v>
      </c>
      <c r="AT54" s="84">
        <v>3802</v>
      </c>
      <c r="AU54" s="84">
        <v>4326.3999999999996</v>
      </c>
      <c r="AV54" s="101">
        <v>4844</v>
      </c>
      <c r="AW54" s="84">
        <v>5370.9</v>
      </c>
      <c r="AX54" s="84">
        <v>445.4</v>
      </c>
      <c r="AY54" s="20">
        <v>868.4</v>
      </c>
      <c r="AZ54" s="101">
        <v>1290.0999999999999</v>
      </c>
      <c r="BA54" s="84">
        <v>1721.5</v>
      </c>
      <c r="BB54" s="84">
        <v>2158.6</v>
      </c>
      <c r="BC54" s="84">
        <v>2572.8000000000002</v>
      </c>
      <c r="BD54" s="84">
        <v>2995.3</v>
      </c>
      <c r="BE54" s="84">
        <v>3551.5</v>
      </c>
      <c r="BF54" s="84">
        <v>4099.1000000000004</v>
      </c>
      <c r="BG54" s="84">
        <v>4644.2</v>
      </c>
      <c r="BL54" s="84"/>
      <c r="BM54" s="66"/>
      <c r="BN54" s="66"/>
      <c r="BS54" s="84"/>
      <c r="BT54" s="66"/>
      <c r="BU54" s="66"/>
    </row>
    <row r="55" spans="1:73" s="20" customFormat="1" ht="13.9" customHeight="1" x14ac:dyDescent="0.2">
      <c r="A55" s="50" t="s">
        <v>47</v>
      </c>
      <c r="B55" s="51">
        <v>69.900000000000006</v>
      </c>
      <c r="C55" s="52">
        <v>140.80000000000001</v>
      </c>
      <c r="D55" s="52">
        <v>218.5</v>
      </c>
      <c r="E55" s="52">
        <v>289.60000000000002</v>
      </c>
      <c r="F55" s="52">
        <v>375.7</v>
      </c>
      <c r="G55" s="52">
        <v>461.4</v>
      </c>
      <c r="H55" s="52">
        <v>548.79999999999995</v>
      </c>
      <c r="I55" s="52">
        <v>639.79999999999995</v>
      </c>
      <c r="J55" s="52">
        <v>730.8</v>
      </c>
      <c r="K55" s="52">
        <v>822.3</v>
      </c>
      <c r="L55" s="52">
        <v>911.1</v>
      </c>
      <c r="M55" s="52">
        <v>1001.5</v>
      </c>
      <c r="N55" s="51">
        <v>70.599999999999994</v>
      </c>
      <c r="O55" s="52">
        <v>141.19999999999999</v>
      </c>
      <c r="P55" s="52">
        <v>211.1</v>
      </c>
      <c r="Q55" s="52">
        <v>282.5</v>
      </c>
      <c r="R55" s="52">
        <v>370.4</v>
      </c>
      <c r="S55" s="52">
        <v>457.1</v>
      </c>
      <c r="T55" s="52">
        <v>546.29999999999995</v>
      </c>
      <c r="U55" s="63">
        <v>641.1</v>
      </c>
      <c r="V55" s="63">
        <v>734.9</v>
      </c>
      <c r="W55" s="63">
        <v>832.1</v>
      </c>
      <c r="X55" s="63">
        <v>928.7</v>
      </c>
      <c r="Y55" s="63">
        <v>1030</v>
      </c>
      <c r="Z55" s="51">
        <v>74</v>
      </c>
      <c r="AA55" s="52">
        <v>150.6</v>
      </c>
      <c r="AB55" s="52">
        <v>225.9</v>
      </c>
      <c r="AC55" s="84">
        <v>264.10000000000002</v>
      </c>
      <c r="AD55" s="84">
        <v>300.60000000000002</v>
      </c>
      <c r="AE55" s="52">
        <v>330.3</v>
      </c>
      <c r="AF55" s="84">
        <v>372.9</v>
      </c>
      <c r="AG55" s="84">
        <v>449.7</v>
      </c>
      <c r="AH55" s="84">
        <v>527.70000000000005</v>
      </c>
      <c r="AI55" s="84">
        <v>607.70000000000005</v>
      </c>
      <c r="AJ55" s="84">
        <v>687.4</v>
      </c>
      <c r="AK55" s="84">
        <v>766.1</v>
      </c>
      <c r="AL55" s="84">
        <v>79.3</v>
      </c>
      <c r="AM55" s="84">
        <v>157.69999999999999</v>
      </c>
      <c r="AN55" s="84">
        <v>232.4</v>
      </c>
      <c r="AO55" s="84">
        <v>308.5</v>
      </c>
      <c r="AP55" s="84">
        <v>388.3</v>
      </c>
      <c r="AQ55" s="20">
        <v>469.7</v>
      </c>
      <c r="AR55" s="84">
        <v>552.20000000000005</v>
      </c>
      <c r="AS55" s="84">
        <v>646.5</v>
      </c>
      <c r="AT55" s="84">
        <v>740.7</v>
      </c>
      <c r="AU55" s="84">
        <v>832.3</v>
      </c>
      <c r="AV55" s="101">
        <v>923.5</v>
      </c>
      <c r="AW55" s="84">
        <v>1034.4000000000001</v>
      </c>
      <c r="AX55" s="84">
        <v>95.8</v>
      </c>
      <c r="AY55" s="20">
        <v>192.8</v>
      </c>
      <c r="AZ55" s="101">
        <v>285.60000000000002</v>
      </c>
      <c r="BA55" s="84">
        <v>378.8</v>
      </c>
      <c r="BB55" s="84">
        <v>474.5</v>
      </c>
      <c r="BC55" s="84">
        <v>574</v>
      </c>
      <c r="BD55" s="84">
        <v>683.9</v>
      </c>
      <c r="BE55" s="84">
        <v>785.5</v>
      </c>
      <c r="BF55" s="84">
        <v>886.6</v>
      </c>
      <c r="BG55" s="84">
        <v>992.6</v>
      </c>
      <c r="BL55" s="84"/>
      <c r="BM55" s="66"/>
      <c r="BN55" s="66"/>
      <c r="BS55" s="84"/>
      <c r="BT55" s="66"/>
      <c r="BU55" s="66"/>
    </row>
    <row r="56" spans="1:73" s="16" customFormat="1" ht="13.9" customHeight="1" x14ac:dyDescent="0.2">
      <c r="A56" s="54" t="s">
        <v>48</v>
      </c>
      <c r="B56" s="57">
        <v>329.8</v>
      </c>
      <c r="C56" s="56">
        <v>691.9</v>
      </c>
      <c r="D56" s="56">
        <v>1157.5</v>
      </c>
      <c r="E56" s="56">
        <v>1932.8</v>
      </c>
      <c r="F56" s="56">
        <v>2786.5</v>
      </c>
      <c r="G56" s="56">
        <v>3674.4</v>
      </c>
      <c r="H56" s="56">
        <v>4809.3</v>
      </c>
      <c r="I56" s="56">
        <v>6152.4</v>
      </c>
      <c r="J56" s="56">
        <v>7541.1</v>
      </c>
      <c r="K56" s="56">
        <v>8947</v>
      </c>
      <c r="L56" s="56">
        <v>10492.3</v>
      </c>
      <c r="M56" s="56">
        <v>12627.3</v>
      </c>
      <c r="N56" s="57">
        <v>346.1</v>
      </c>
      <c r="O56" s="56">
        <v>727.1</v>
      </c>
      <c r="P56" s="56">
        <v>1207.8</v>
      </c>
      <c r="Q56" s="56">
        <v>2013.7</v>
      </c>
      <c r="R56" s="56">
        <v>2894.8</v>
      </c>
      <c r="S56" s="56">
        <v>3851.6</v>
      </c>
      <c r="T56" s="56">
        <v>5024.8</v>
      </c>
      <c r="U56" s="62">
        <v>6462.8</v>
      </c>
      <c r="V56" s="62">
        <v>7912.7</v>
      </c>
      <c r="W56" s="62">
        <v>9322.7999999999993</v>
      </c>
      <c r="X56" s="62">
        <v>10921.2</v>
      </c>
      <c r="Y56" s="62">
        <v>13197.9</v>
      </c>
      <c r="Z56" s="57">
        <v>361</v>
      </c>
      <c r="AA56" s="57">
        <v>736.9</v>
      </c>
      <c r="AB56" s="57">
        <v>1296</v>
      </c>
      <c r="AC56" s="62">
        <v>1721.8</v>
      </c>
      <c r="AD56" s="62">
        <v>2209.1</v>
      </c>
      <c r="AE56" s="57">
        <v>3076.1</v>
      </c>
      <c r="AF56" s="88">
        <v>4086.8</v>
      </c>
      <c r="AG56" s="88">
        <v>5245.8</v>
      </c>
      <c r="AH56" s="88">
        <v>6614.4</v>
      </c>
      <c r="AI56" s="88">
        <v>8247.6</v>
      </c>
      <c r="AJ56" s="88">
        <v>9967.2999999999993</v>
      </c>
      <c r="AK56" s="88">
        <v>12443</v>
      </c>
      <c r="AL56" s="88">
        <v>394.5</v>
      </c>
      <c r="AM56" s="88">
        <v>826.2</v>
      </c>
      <c r="AN56" s="88">
        <v>1467.2</v>
      </c>
      <c r="AO56" s="88">
        <v>2229.4</v>
      </c>
      <c r="AP56" s="88">
        <v>3126</v>
      </c>
      <c r="AQ56" s="16">
        <v>4085.8</v>
      </c>
      <c r="AR56" s="88">
        <v>5069.2</v>
      </c>
      <c r="AS56" s="88">
        <v>6567.9</v>
      </c>
      <c r="AT56" s="97">
        <v>8263.9</v>
      </c>
      <c r="AU56" s="88">
        <v>10247.9</v>
      </c>
      <c r="AV56" s="100">
        <v>12908.9</v>
      </c>
      <c r="AW56" s="88">
        <v>15982</v>
      </c>
      <c r="AX56" s="88">
        <v>499.5</v>
      </c>
      <c r="AY56" s="16">
        <v>1100.0999999999999</v>
      </c>
      <c r="AZ56" s="100">
        <v>1864.6</v>
      </c>
      <c r="BA56" s="88">
        <v>2906.7</v>
      </c>
      <c r="BB56" s="88">
        <v>3826.1</v>
      </c>
      <c r="BC56" s="88">
        <v>4918</v>
      </c>
      <c r="BD56" s="88">
        <v>5959.4</v>
      </c>
      <c r="BE56" s="88">
        <v>7917.5</v>
      </c>
      <c r="BF56" s="88">
        <v>9896.4</v>
      </c>
      <c r="BG56" s="100">
        <v>11950.8</v>
      </c>
      <c r="BL56" s="84"/>
      <c r="BM56" s="66"/>
      <c r="BN56" s="66"/>
      <c r="BS56" s="84"/>
      <c r="BT56" s="66"/>
      <c r="BU56" s="66"/>
    </row>
    <row r="57" spans="1:73" s="20" customFormat="1" ht="13.9" customHeight="1" x14ac:dyDescent="0.2">
      <c r="A57" s="50" t="s">
        <v>49</v>
      </c>
      <c r="B57" s="51">
        <v>18.5</v>
      </c>
      <c r="C57" s="52">
        <v>42.2</v>
      </c>
      <c r="D57" s="52">
        <v>66.400000000000006</v>
      </c>
      <c r="E57" s="52">
        <v>102.2</v>
      </c>
      <c r="F57" s="52">
        <v>157.30000000000001</v>
      </c>
      <c r="G57" s="52">
        <v>222.5</v>
      </c>
      <c r="H57" s="52">
        <v>297.60000000000002</v>
      </c>
      <c r="I57" s="52">
        <v>388.2</v>
      </c>
      <c r="J57" s="52">
        <v>477.3</v>
      </c>
      <c r="K57" s="52">
        <v>576.1</v>
      </c>
      <c r="L57" s="52">
        <v>664.4</v>
      </c>
      <c r="M57" s="52">
        <v>829.7</v>
      </c>
      <c r="N57" s="51">
        <v>19.3</v>
      </c>
      <c r="O57" s="52">
        <v>44.2</v>
      </c>
      <c r="P57" s="52">
        <v>69</v>
      </c>
      <c r="Q57" s="52">
        <v>105.9</v>
      </c>
      <c r="R57" s="52">
        <v>163.1</v>
      </c>
      <c r="S57" s="52">
        <v>231.2</v>
      </c>
      <c r="T57" s="52">
        <v>308.60000000000002</v>
      </c>
      <c r="U57" s="63">
        <v>405</v>
      </c>
      <c r="V57" s="63">
        <v>498.6</v>
      </c>
      <c r="W57" s="63">
        <v>598.9</v>
      </c>
      <c r="X57" s="63">
        <v>685</v>
      </c>
      <c r="Y57" s="63">
        <v>857.5</v>
      </c>
      <c r="Z57" s="51">
        <v>19.7</v>
      </c>
      <c r="AA57" s="51">
        <v>44.5</v>
      </c>
      <c r="AB57" s="51">
        <v>73.099999999999994</v>
      </c>
      <c r="AC57" s="84">
        <v>85.8</v>
      </c>
      <c r="AD57" s="84">
        <v>99.7</v>
      </c>
      <c r="AE57" s="51">
        <v>152.5</v>
      </c>
      <c r="AF57" s="84">
        <v>229.1</v>
      </c>
      <c r="AG57" s="84">
        <v>319.10000000000002</v>
      </c>
      <c r="AH57" s="84">
        <v>408.8</v>
      </c>
      <c r="AI57" s="84">
        <v>524.5</v>
      </c>
      <c r="AJ57" s="84">
        <v>615.79999999999995</v>
      </c>
      <c r="AK57" s="84">
        <v>805.1</v>
      </c>
      <c r="AL57" s="84">
        <v>21.3</v>
      </c>
      <c r="AM57" s="84">
        <v>47.3</v>
      </c>
      <c r="AN57" s="84">
        <v>71.400000000000006</v>
      </c>
      <c r="AO57" s="84">
        <v>100.2</v>
      </c>
      <c r="AP57" s="84">
        <v>133.69999999999999</v>
      </c>
      <c r="AQ57" s="20">
        <v>167.8</v>
      </c>
      <c r="AR57" s="84">
        <v>208.5</v>
      </c>
      <c r="AS57" s="84">
        <v>321.5</v>
      </c>
      <c r="AT57" s="84">
        <v>430.4</v>
      </c>
      <c r="AU57" s="84">
        <v>568.4</v>
      </c>
      <c r="AV57" s="101">
        <v>679.6</v>
      </c>
      <c r="AW57" s="84">
        <v>896</v>
      </c>
      <c r="AX57" s="84">
        <v>26.7</v>
      </c>
      <c r="AY57" s="20">
        <v>54.1</v>
      </c>
      <c r="AZ57" s="101">
        <v>84.5</v>
      </c>
      <c r="BA57" s="84">
        <v>116.8</v>
      </c>
      <c r="BB57" s="84">
        <v>152.9</v>
      </c>
      <c r="BC57" s="84">
        <v>195.1</v>
      </c>
      <c r="BD57" s="84">
        <v>232.6</v>
      </c>
      <c r="BE57" s="84">
        <v>363.4</v>
      </c>
      <c r="BF57" s="84">
        <v>500.6</v>
      </c>
      <c r="BG57" s="84">
        <v>649.79999999999995</v>
      </c>
      <c r="BL57" s="88"/>
      <c r="BM57" s="65"/>
      <c r="BN57" s="65"/>
      <c r="BS57" s="88"/>
      <c r="BT57" s="65"/>
      <c r="BU57" s="65"/>
    </row>
    <row r="58" spans="1:73" s="20" customFormat="1" ht="13.9" customHeight="1" x14ac:dyDescent="0.2">
      <c r="A58" s="50" t="s">
        <v>50</v>
      </c>
      <c r="B58" s="51">
        <v>63.2</v>
      </c>
      <c r="C58" s="52">
        <v>118.7</v>
      </c>
      <c r="D58" s="52">
        <v>185</v>
      </c>
      <c r="E58" s="52">
        <v>282</v>
      </c>
      <c r="F58" s="52">
        <v>388.8</v>
      </c>
      <c r="G58" s="52">
        <v>510.5</v>
      </c>
      <c r="H58" s="52">
        <v>670.1</v>
      </c>
      <c r="I58" s="52">
        <v>851.3</v>
      </c>
      <c r="J58" s="52">
        <v>1096.5</v>
      </c>
      <c r="K58" s="52">
        <v>1302.0999999999999</v>
      </c>
      <c r="L58" s="52">
        <v>1524.7</v>
      </c>
      <c r="M58" s="52">
        <v>1885.6</v>
      </c>
      <c r="N58" s="51">
        <v>66.8</v>
      </c>
      <c r="O58" s="52">
        <v>124.9</v>
      </c>
      <c r="P58" s="52">
        <v>192.9</v>
      </c>
      <c r="Q58" s="52">
        <v>293.2</v>
      </c>
      <c r="R58" s="52">
        <v>403.7</v>
      </c>
      <c r="S58" s="52">
        <v>531.20000000000005</v>
      </c>
      <c r="T58" s="52">
        <v>692.7</v>
      </c>
      <c r="U58" s="63">
        <v>888.8</v>
      </c>
      <c r="V58" s="63">
        <v>1142.2</v>
      </c>
      <c r="W58" s="63">
        <v>1341.5</v>
      </c>
      <c r="X58" s="63">
        <v>1567.7</v>
      </c>
      <c r="Y58" s="63">
        <v>1945.8</v>
      </c>
      <c r="Z58" s="51">
        <v>67.900000000000006</v>
      </c>
      <c r="AA58" s="52">
        <v>126.6</v>
      </c>
      <c r="AB58" s="52">
        <v>203.9</v>
      </c>
      <c r="AC58" s="84">
        <v>261.5</v>
      </c>
      <c r="AD58" s="84">
        <v>312.89999999999998</v>
      </c>
      <c r="AE58" s="52">
        <v>421.1</v>
      </c>
      <c r="AF58" s="84">
        <v>536</v>
      </c>
      <c r="AG58" s="84">
        <v>668.9</v>
      </c>
      <c r="AH58" s="84">
        <v>836</v>
      </c>
      <c r="AI58" s="84">
        <v>1061.8</v>
      </c>
      <c r="AJ58" s="84">
        <v>1302.4000000000001</v>
      </c>
      <c r="AK58" s="84">
        <v>1716.6</v>
      </c>
      <c r="AL58" s="84">
        <v>74.900000000000006</v>
      </c>
      <c r="AM58" s="84">
        <v>155.4</v>
      </c>
      <c r="AN58" s="84">
        <v>257.39999999999998</v>
      </c>
      <c r="AO58" s="84">
        <v>382.6</v>
      </c>
      <c r="AP58" s="84">
        <v>531.70000000000005</v>
      </c>
      <c r="AQ58" s="20">
        <v>701.2</v>
      </c>
      <c r="AR58" s="84">
        <v>868.1</v>
      </c>
      <c r="AS58" s="84">
        <v>1050.9000000000001</v>
      </c>
      <c r="AT58" s="84">
        <v>1258</v>
      </c>
      <c r="AU58" s="84">
        <v>1560.8</v>
      </c>
      <c r="AV58" s="101">
        <v>1859.4</v>
      </c>
      <c r="AW58" s="84">
        <v>2346.8000000000002</v>
      </c>
      <c r="AX58" s="84">
        <v>89.7</v>
      </c>
      <c r="AY58" s="20">
        <v>193.3</v>
      </c>
      <c r="AZ58" s="101">
        <v>318.89999999999998</v>
      </c>
      <c r="BA58" s="84">
        <v>441.8</v>
      </c>
      <c r="BB58" s="84">
        <v>607.20000000000005</v>
      </c>
      <c r="BC58" s="84">
        <v>846.2</v>
      </c>
      <c r="BD58" s="84">
        <v>948.3</v>
      </c>
      <c r="BE58" s="84">
        <v>1200.7</v>
      </c>
      <c r="BF58" s="84">
        <v>1449.3</v>
      </c>
      <c r="BG58" s="84">
        <v>1769.8</v>
      </c>
      <c r="BL58" s="84"/>
      <c r="BM58" s="66"/>
      <c r="BN58" s="66"/>
      <c r="BS58" s="84"/>
      <c r="BT58" s="66"/>
      <c r="BU58" s="66"/>
    </row>
    <row r="59" spans="1:73" s="20" customFormat="1" ht="13.9" customHeight="1" x14ac:dyDescent="0.2">
      <c r="A59" s="50" t="s">
        <v>51</v>
      </c>
      <c r="B59" s="51">
        <v>24.7</v>
      </c>
      <c r="C59" s="52">
        <v>52.7</v>
      </c>
      <c r="D59" s="52">
        <v>76.2</v>
      </c>
      <c r="E59" s="52">
        <v>118.2</v>
      </c>
      <c r="F59" s="52">
        <v>171</v>
      </c>
      <c r="G59" s="52">
        <v>236.5</v>
      </c>
      <c r="H59" s="52">
        <v>302.5</v>
      </c>
      <c r="I59" s="52">
        <v>399.8</v>
      </c>
      <c r="J59" s="52">
        <v>513.29999999999995</v>
      </c>
      <c r="K59" s="52">
        <v>625.79999999999995</v>
      </c>
      <c r="L59" s="52">
        <v>756.5</v>
      </c>
      <c r="M59" s="52">
        <v>954.9</v>
      </c>
      <c r="N59" s="51">
        <v>25.7</v>
      </c>
      <c r="O59" s="52">
        <v>54.8</v>
      </c>
      <c r="P59" s="52">
        <v>78.900000000000006</v>
      </c>
      <c r="Q59" s="52">
        <v>122</v>
      </c>
      <c r="R59" s="52">
        <v>176.5</v>
      </c>
      <c r="S59" s="52">
        <v>246.3</v>
      </c>
      <c r="T59" s="52">
        <v>314.39999999999998</v>
      </c>
      <c r="U59" s="63">
        <v>418.1</v>
      </c>
      <c r="V59" s="63">
        <v>534.79999999999995</v>
      </c>
      <c r="W59" s="63">
        <v>653.1</v>
      </c>
      <c r="X59" s="63">
        <v>785.6</v>
      </c>
      <c r="Y59" s="63">
        <v>990.6</v>
      </c>
      <c r="Z59" s="51">
        <v>27.2</v>
      </c>
      <c r="AA59" s="52">
        <v>55.3</v>
      </c>
      <c r="AB59" s="52">
        <v>84.7</v>
      </c>
      <c r="AC59" s="84">
        <v>98.4</v>
      </c>
      <c r="AD59" s="84">
        <v>114</v>
      </c>
      <c r="AE59" s="52">
        <v>167.9</v>
      </c>
      <c r="AF59" s="84">
        <v>224.2</v>
      </c>
      <c r="AG59" s="84">
        <v>287.3</v>
      </c>
      <c r="AH59" s="84">
        <v>360.4</v>
      </c>
      <c r="AI59" s="84">
        <v>497.7</v>
      </c>
      <c r="AJ59" s="84">
        <v>635.1</v>
      </c>
      <c r="AK59" s="84">
        <v>828.4</v>
      </c>
      <c r="AL59" s="84">
        <v>31.1</v>
      </c>
      <c r="AM59" s="84">
        <v>59.3</v>
      </c>
      <c r="AN59" s="84">
        <v>91.1</v>
      </c>
      <c r="AO59" s="84">
        <v>127.2</v>
      </c>
      <c r="AP59" s="84">
        <v>169.1</v>
      </c>
      <c r="AQ59" s="20">
        <v>211.7</v>
      </c>
      <c r="AR59" s="84">
        <v>258.2</v>
      </c>
      <c r="AS59" s="84">
        <v>335.2</v>
      </c>
      <c r="AT59" s="84">
        <v>426.1</v>
      </c>
      <c r="AU59" s="84">
        <v>580.20000000000005</v>
      </c>
      <c r="AV59" s="101">
        <v>758.1</v>
      </c>
      <c r="AW59" s="84">
        <v>946.9</v>
      </c>
      <c r="AX59" s="84">
        <v>38.299999999999997</v>
      </c>
      <c r="AY59" s="20">
        <v>70.5</v>
      </c>
      <c r="AZ59" s="101">
        <v>106</v>
      </c>
      <c r="BA59" s="84">
        <v>144.30000000000001</v>
      </c>
      <c r="BB59" s="84">
        <v>191.8</v>
      </c>
      <c r="BC59" s="84">
        <v>245.8</v>
      </c>
      <c r="BD59" s="84">
        <v>350.1</v>
      </c>
      <c r="BE59" s="84">
        <v>457.7</v>
      </c>
      <c r="BF59" s="84">
        <v>567.20000000000005</v>
      </c>
      <c r="BG59" s="84">
        <v>726.8</v>
      </c>
      <c r="BL59" s="84"/>
      <c r="BM59" s="66"/>
      <c r="BN59" s="66"/>
      <c r="BS59" s="84"/>
      <c r="BT59" s="66"/>
      <c r="BU59" s="66"/>
    </row>
    <row r="60" spans="1:73" s="20" customFormat="1" ht="13.9" customHeight="1" x14ac:dyDescent="0.2">
      <c r="A60" s="50" t="s">
        <v>52</v>
      </c>
      <c r="B60" s="51">
        <v>36.1</v>
      </c>
      <c r="C60" s="52">
        <v>92.5</v>
      </c>
      <c r="D60" s="52">
        <v>167.7</v>
      </c>
      <c r="E60" s="52">
        <v>238.6</v>
      </c>
      <c r="F60" s="52">
        <v>310.3</v>
      </c>
      <c r="G60" s="52">
        <v>396.4</v>
      </c>
      <c r="H60" s="52">
        <v>497.9</v>
      </c>
      <c r="I60" s="52">
        <v>627.29999999999995</v>
      </c>
      <c r="J60" s="52">
        <v>773</v>
      </c>
      <c r="K60" s="52">
        <v>918.5</v>
      </c>
      <c r="L60" s="52">
        <v>1074.0999999999999</v>
      </c>
      <c r="M60" s="52">
        <v>1294.4000000000001</v>
      </c>
      <c r="N60" s="51">
        <v>38.5</v>
      </c>
      <c r="O60" s="52">
        <v>97.8</v>
      </c>
      <c r="P60" s="52">
        <v>174.4</v>
      </c>
      <c r="Q60" s="52">
        <v>247.2</v>
      </c>
      <c r="R60" s="52">
        <v>320.2</v>
      </c>
      <c r="S60" s="52">
        <v>412.3</v>
      </c>
      <c r="T60" s="52">
        <v>515.29999999999995</v>
      </c>
      <c r="U60" s="63">
        <v>651.79999999999995</v>
      </c>
      <c r="V60" s="63">
        <v>805.8</v>
      </c>
      <c r="W60" s="63">
        <v>951.1</v>
      </c>
      <c r="X60" s="63">
        <v>1111</v>
      </c>
      <c r="Y60" s="63">
        <v>1337.1</v>
      </c>
      <c r="Z60" s="51">
        <v>38.4</v>
      </c>
      <c r="AA60" s="52">
        <v>97.6</v>
      </c>
      <c r="AB60" s="52">
        <v>184.2</v>
      </c>
      <c r="AC60" s="84">
        <v>199.8</v>
      </c>
      <c r="AD60" s="84">
        <v>223.5</v>
      </c>
      <c r="AE60" s="52">
        <v>310.3</v>
      </c>
      <c r="AF60" s="84">
        <v>380.4</v>
      </c>
      <c r="AG60" s="84">
        <v>464.8</v>
      </c>
      <c r="AH60" s="84">
        <v>563.1</v>
      </c>
      <c r="AI60" s="84">
        <v>729.7</v>
      </c>
      <c r="AJ60" s="84">
        <v>897</v>
      </c>
      <c r="AK60" s="84">
        <v>1103.3</v>
      </c>
      <c r="AL60" s="84">
        <v>37.9</v>
      </c>
      <c r="AM60" s="84">
        <v>95.6</v>
      </c>
      <c r="AN60" s="84">
        <v>176.9</v>
      </c>
      <c r="AO60" s="84">
        <v>279.3</v>
      </c>
      <c r="AP60" s="84">
        <v>399.8</v>
      </c>
      <c r="AQ60" s="20">
        <v>523.29999999999995</v>
      </c>
      <c r="AR60" s="84">
        <v>630.29999999999995</v>
      </c>
      <c r="AS60" s="84">
        <v>754.5</v>
      </c>
      <c r="AT60" s="84">
        <v>881.1</v>
      </c>
      <c r="AU60" s="84">
        <v>1080.8</v>
      </c>
      <c r="AV60" s="101">
        <v>1274.7</v>
      </c>
      <c r="AW60" s="84">
        <v>1475.7</v>
      </c>
      <c r="AX60" s="84">
        <v>44</v>
      </c>
      <c r="AY60" s="20">
        <v>133.80000000000001</v>
      </c>
      <c r="AZ60" s="101">
        <v>229.8</v>
      </c>
      <c r="BA60" s="84">
        <v>354.9</v>
      </c>
      <c r="BB60" s="84">
        <v>480.8</v>
      </c>
      <c r="BC60" s="84">
        <v>630.4</v>
      </c>
      <c r="BD60" s="84">
        <v>678.3</v>
      </c>
      <c r="BE60" s="84">
        <v>858.2</v>
      </c>
      <c r="BF60" s="84">
        <v>1033.5</v>
      </c>
      <c r="BG60" s="84">
        <v>1238.3</v>
      </c>
      <c r="BL60" s="84"/>
      <c r="BM60" s="66"/>
      <c r="BN60" s="66"/>
      <c r="BS60" s="84"/>
      <c r="BT60" s="66"/>
      <c r="BU60" s="66"/>
    </row>
    <row r="61" spans="1:73" s="20" customFormat="1" ht="13.9" customHeight="1" x14ac:dyDescent="0.2">
      <c r="A61" s="50" t="s">
        <v>53</v>
      </c>
      <c r="B61" s="51">
        <v>187.3</v>
      </c>
      <c r="C61" s="52">
        <v>385.8</v>
      </c>
      <c r="D61" s="52">
        <v>662.2</v>
      </c>
      <c r="E61" s="52">
        <v>1191.8</v>
      </c>
      <c r="F61" s="52">
        <v>1759.1</v>
      </c>
      <c r="G61" s="52">
        <v>2308.5</v>
      </c>
      <c r="H61" s="52">
        <v>3041.2</v>
      </c>
      <c r="I61" s="52">
        <v>3885.8</v>
      </c>
      <c r="J61" s="52">
        <v>4681</v>
      </c>
      <c r="K61" s="52">
        <v>5524.5</v>
      </c>
      <c r="L61" s="52">
        <v>6472.6</v>
      </c>
      <c r="M61" s="52">
        <v>7662.7</v>
      </c>
      <c r="N61" s="51">
        <v>195.8</v>
      </c>
      <c r="O61" s="52">
        <v>405.4</v>
      </c>
      <c r="P61" s="52">
        <v>692.6</v>
      </c>
      <c r="Q61" s="52">
        <v>1245.4000000000001</v>
      </c>
      <c r="R61" s="52">
        <v>1831.3</v>
      </c>
      <c r="S61" s="52">
        <v>2430.6</v>
      </c>
      <c r="T61" s="52">
        <v>3193.8</v>
      </c>
      <c r="U61" s="63">
        <v>4099.1000000000004</v>
      </c>
      <c r="V61" s="63">
        <v>4931.3</v>
      </c>
      <c r="W61" s="63">
        <v>5778.2</v>
      </c>
      <c r="X61" s="63">
        <v>6771.9</v>
      </c>
      <c r="Y61" s="63">
        <v>8066.9</v>
      </c>
      <c r="Z61" s="51">
        <v>207.8</v>
      </c>
      <c r="AA61" s="52">
        <v>412.9</v>
      </c>
      <c r="AB61" s="52">
        <v>750.2</v>
      </c>
      <c r="AC61" s="84">
        <v>1076.3</v>
      </c>
      <c r="AD61" s="84">
        <v>1459</v>
      </c>
      <c r="AE61" s="52">
        <v>2024.3</v>
      </c>
      <c r="AF61" s="84">
        <v>2717.1</v>
      </c>
      <c r="AG61" s="84">
        <v>3505.7</v>
      </c>
      <c r="AH61" s="84">
        <v>4446.1000000000004</v>
      </c>
      <c r="AI61" s="84">
        <v>5433.9</v>
      </c>
      <c r="AJ61" s="84">
        <v>6517</v>
      </c>
      <c r="AK61" s="84">
        <v>7989.6</v>
      </c>
      <c r="AL61" s="84">
        <v>229.3</v>
      </c>
      <c r="AM61" s="84">
        <v>468.6</v>
      </c>
      <c r="AN61" s="84">
        <v>870.4</v>
      </c>
      <c r="AO61" s="84">
        <v>1340.1</v>
      </c>
      <c r="AP61" s="84">
        <v>1891.7</v>
      </c>
      <c r="AQ61" s="20">
        <v>2481.8000000000002</v>
      </c>
      <c r="AR61" s="84">
        <v>3104.1</v>
      </c>
      <c r="AS61" s="84">
        <v>4105.8</v>
      </c>
      <c r="AT61" s="84">
        <v>5268.3</v>
      </c>
      <c r="AU61" s="84">
        <v>6457.7</v>
      </c>
      <c r="AV61" s="101">
        <v>8337.1</v>
      </c>
      <c r="AW61" s="84">
        <v>10316.6</v>
      </c>
      <c r="AX61" s="84">
        <v>300.8</v>
      </c>
      <c r="AY61" s="20">
        <v>648.4</v>
      </c>
      <c r="AZ61" s="101">
        <v>1125.4000000000001</v>
      </c>
      <c r="BA61" s="84">
        <v>1848.9</v>
      </c>
      <c r="BB61" s="84">
        <v>2393.4</v>
      </c>
      <c r="BC61" s="84">
        <v>3000.5</v>
      </c>
      <c r="BD61" s="84">
        <v>3750.1</v>
      </c>
      <c r="BE61" s="84">
        <v>5037.5</v>
      </c>
      <c r="BF61" s="84">
        <v>6345.8</v>
      </c>
      <c r="BG61" s="84">
        <v>7566.1</v>
      </c>
      <c r="BL61" s="84"/>
      <c r="BM61" s="66"/>
      <c r="BN61" s="66"/>
      <c r="BS61" s="84"/>
      <c r="BT61" s="66"/>
      <c r="BU61" s="66"/>
    </row>
    <row r="62" spans="1:73" s="16" customFormat="1" ht="13.9" customHeight="1" x14ac:dyDescent="0.2">
      <c r="A62" s="54" t="s">
        <v>121</v>
      </c>
      <c r="B62" s="57">
        <v>3812.1</v>
      </c>
      <c r="C62" s="56">
        <v>7681.2</v>
      </c>
      <c r="D62" s="56">
        <v>11705.8</v>
      </c>
      <c r="E62" s="56">
        <v>15513.7</v>
      </c>
      <c r="F62" s="56">
        <v>19561.2</v>
      </c>
      <c r="G62" s="56">
        <v>23394.1</v>
      </c>
      <c r="H62" s="56">
        <v>27874.2</v>
      </c>
      <c r="I62" s="56">
        <v>32629.3</v>
      </c>
      <c r="J62" s="56">
        <v>37692.699999999997</v>
      </c>
      <c r="K62" s="56">
        <v>43347.6</v>
      </c>
      <c r="L62" s="56">
        <v>48521.4</v>
      </c>
      <c r="M62" s="56">
        <v>53963.9</v>
      </c>
      <c r="N62" s="57">
        <v>3883.6</v>
      </c>
      <c r="O62" s="56">
        <v>7578.7</v>
      </c>
      <c r="P62" s="56">
        <v>11694.8</v>
      </c>
      <c r="Q62" s="56">
        <v>15490.8</v>
      </c>
      <c r="R62" s="56">
        <v>19629.099999999999</v>
      </c>
      <c r="S62" s="56">
        <v>23791.3</v>
      </c>
      <c r="T62" s="56">
        <v>28404.799999999999</v>
      </c>
      <c r="U62" s="62">
        <v>33292.6</v>
      </c>
      <c r="V62" s="62">
        <v>38634.199999999997</v>
      </c>
      <c r="W62" s="62">
        <v>44658.8</v>
      </c>
      <c r="X62" s="62">
        <v>50890</v>
      </c>
      <c r="Y62" s="62">
        <v>58514.6</v>
      </c>
      <c r="Z62" s="57">
        <v>4091</v>
      </c>
      <c r="AA62" s="57">
        <v>8098</v>
      </c>
      <c r="AB62" s="57">
        <v>12569.6</v>
      </c>
      <c r="AC62" s="62">
        <v>15399.9</v>
      </c>
      <c r="AD62" s="62">
        <v>18895</v>
      </c>
      <c r="AE62" s="57">
        <v>22662.1</v>
      </c>
      <c r="AF62" s="88">
        <v>26415.3</v>
      </c>
      <c r="AG62" s="88">
        <v>30641.599999999999</v>
      </c>
      <c r="AH62" s="88">
        <v>35579.199999999997</v>
      </c>
      <c r="AI62" s="88">
        <v>41378</v>
      </c>
      <c r="AJ62" s="88">
        <v>47309.9</v>
      </c>
      <c r="AK62" s="88">
        <v>54728.7</v>
      </c>
      <c r="AL62" s="88">
        <v>4021.6</v>
      </c>
      <c r="AM62" s="88">
        <v>7927.1</v>
      </c>
      <c r="AN62" s="88">
        <v>12315.1</v>
      </c>
      <c r="AO62" s="88">
        <v>16762.900000000001</v>
      </c>
      <c r="AP62" s="88">
        <v>21260.5</v>
      </c>
      <c r="AQ62" s="16">
        <v>26016.799999999999</v>
      </c>
      <c r="AR62" s="88">
        <v>32008.799999999999</v>
      </c>
      <c r="AS62" s="88">
        <v>38232.400000000001</v>
      </c>
      <c r="AT62" s="97">
        <v>44184.7</v>
      </c>
      <c r="AU62" s="88">
        <v>50788.4</v>
      </c>
      <c r="AV62" s="100">
        <v>58800</v>
      </c>
      <c r="AW62" s="88">
        <v>67662.899999999994</v>
      </c>
      <c r="AX62" s="88">
        <v>4723.6000000000004</v>
      </c>
      <c r="AY62" s="16">
        <v>9736.6</v>
      </c>
      <c r="AZ62" s="100">
        <v>15365.3</v>
      </c>
      <c r="BA62" s="88">
        <v>21551.3</v>
      </c>
      <c r="BB62" s="88">
        <v>27790</v>
      </c>
      <c r="BC62" s="88">
        <v>34168.9</v>
      </c>
      <c r="BD62" s="88">
        <v>42167.5</v>
      </c>
      <c r="BE62" s="88">
        <v>51782</v>
      </c>
      <c r="BF62" s="88">
        <v>60725.9</v>
      </c>
      <c r="BG62" s="88">
        <v>71319.5</v>
      </c>
      <c r="BL62" s="84"/>
      <c r="BM62" s="66"/>
      <c r="BN62" s="66"/>
      <c r="BS62" s="84"/>
      <c r="BT62" s="66"/>
      <c r="BU62" s="66"/>
    </row>
    <row r="63" spans="1:73" s="20" customFormat="1" ht="13.9" customHeight="1" x14ac:dyDescent="0.2">
      <c r="A63" s="50" t="s">
        <v>122</v>
      </c>
      <c r="B63" s="51">
        <v>174.5</v>
      </c>
      <c r="C63" s="52">
        <v>336</v>
      </c>
      <c r="D63" s="52">
        <v>487.1</v>
      </c>
      <c r="E63" s="52">
        <v>646.79999999999995</v>
      </c>
      <c r="F63" s="52">
        <v>814.6</v>
      </c>
      <c r="G63" s="52">
        <v>980.5</v>
      </c>
      <c r="H63" s="52">
        <v>1166.7</v>
      </c>
      <c r="I63" s="52">
        <v>1364.2</v>
      </c>
      <c r="J63" s="52">
        <v>2000.8</v>
      </c>
      <c r="K63" s="52">
        <v>2888.2</v>
      </c>
      <c r="L63" s="52">
        <v>3766.9</v>
      </c>
      <c r="M63" s="52">
        <v>4624.1000000000004</v>
      </c>
      <c r="N63" s="51">
        <v>185.4</v>
      </c>
      <c r="O63" s="52">
        <v>354.4</v>
      </c>
      <c r="P63" s="52">
        <v>580.9</v>
      </c>
      <c r="Q63" s="52">
        <v>760.8</v>
      </c>
      <c r="R63" s="52">
        <v>935.6</v>
      </c>
      <c r="S63" s="52">
        <v>1096.9000000000001</v>
      </c>
      <c r="T63" s="52">
        <v>1278.9000000000001</v>
      </c>
      <c r="U63" s="63">
        <v>1458.1</v>
      </c>
      <c r="V63" s="63">
        <v>2073.9</v>
      </c>
      <c r="W63" s="63">
        <v>2949.2</v>
      </c>
      <c r="X63" s="63">
        <v>3839.9</v>
      </c>
      <c r="Y63" s="63">
        <v>4861.8999999999996</v>
      </c>
      <c r="Z63" s="51">
        <v>186.8</v>
      </c>
      <c r="AA63" s="51">
        <v>367.5</v>
      </c>
      <c r="AB63" s="51">
        <v>544.29999999999995</v>
      </c>
      <c r="AC63" s="84">
        <v>651.70000000000005</v>
      </c>
      <c r="AD63" s="84">
        <v>772.4</v>
      </c>
      <c r="AE63" s="51">
        <v>931.9</v>
      </c>
      <c r="AF63" s="84">
        <v>1102.7</v>
      </c>
      <c r="AG63" s="84">
        <v>1290.5</v>
      </c>
      <c r="AH63" s="84">
        <v>1892.3</v>
      </c>
      <c r="AI63" s="84">
        <v>2682.9</v>
      </c>
      <c r="AJ63" s="84">
        <v>3566.2</v>
      </c>
      <c r="AK63" s="84">
        <v>4492.8</v>
      </c>
      <c r="AL63" s="84">
        <v>204.3</v>
      </c>
      <c r="AM63" s="84">
        <v>502.3</v>
      </c>
      <c r="AN63" s="84">
        <v>809.4</v>
      </c>
      <c r="AO63" s="84">
        <v>1129.5</v>
      </c>
      <c r="AP63" s="84">
        <v>1443.7</v>
      </c>
      <c r="AQ63" s="20">
        <v>1778.4</v>
      </c>
      <c r="AR63" s="84">
        <v>2245.6</v>
      </c>
      <c r="AS63" s="84">
        <v>2870.7</v>
      </c>
      <c r="AT63" s="84">
        <v>3487.7</v>
      </c>
      <c r="AU63" s="84">
        <v>4552.3</v>
      </c>
      <c r="AV63" s="101">
        <v>5932.7</v>
      </c>
      <c r="AW63" s="84">
        <v>7333.9</v>
      </c>
      <c r="AX63" s="84">
        <v>424.4</v>
      </c>
      <c r="AY63" s="20">
        <v>924.8</v>
      </c>
      <c r="AZ63" s="101">
        <v>1264.8</v>
      </c>
      <c r="BA63" s="84">
        <v>1545.8</v>
      </c>
      <c r="BB63" s="84">
        <v>2278.3000000000002</v>
      </c>
      <c r="BC63" s="84">
        <v>2879.6</v>
      </c>
      <c r="BD63" s="84">
        <v>3692.4</v>
      </c>
      <c r="BE63" s="84">
        <v>5708.2</v>
      </c>
      <c r="BF63" s="84">
        <v>7127.4</v>
      </c>
      <c r="BG63" s="84">
        <v>9072</v>
      </c>
      <c r="BL63" s="88"/>
      <c r="BM63" s="65"/>
      <c r="BN63" s="65"/>
      <c r="BS63" s="88"/>
      <c r="BT63" s="65"/>
      <c r="BU63" s="65"/>
    </row>
    <row r="64" spans="1:73" s="20" customFormat="1" ht="13.9" customHeight="1" x14ac:dyDescent="0.2">
      <c r="A64" s="50" t="s">
        <v>56</v>
      </c>
      <c r="B64" s="51">
        <v>680.1</v>
      </c>
      <c r="C64" s="52">
        <v>1363.7</v>
      </c>
      <c r="D64" s="52">
        <v>2061</v>
      </c>
      <c r="E64" s="52">
        <v>2774.2</v>
      </c>
      <c r="F64" s="52">
        <v>3528</v>
      </c>
      <c r="G64" s="52">
        <v>4284</v>
      </c>
      <c r="H64" s="52">
        <v>5044.8999999999996</v>
      </c>
      <c r="I64" s="52">
        <v>5807.1</v>
      </c>
      <c r="J64" s="52">
        <v>6570.9</v>
      </c>
      <c r="K64" s="52">
        <v>7315.9</v>
      </c>
      <c r="L64" s="52">
        <v>8061.9</v>
      </c>
      <c r="M64" s="52">
        <v>8810.6</v>
      </c>
      <c r="N64" s="51">
        <v>680.4</v>
      </c>
      <c r="O64" s="52">
        <v>1366.6</v>
      </c>
      <c r="P64" s="52">
        <v>2086.4</v>
      </c>
      <c r="Q64" s="52">
        <v>2800.6</v>
      </c>
      <c r="R64" s="52">
        <v>3535</v>
      </c>
      <c r="S64" s="52">
        <v>4298.6000000000004</v>
      </c>
      <c r="T64" s="52">
        <v>5065.3</v>
      </c>
      <c r="U64" s="63">
        <v>5835.1</v>
      </c>
      <c r="V64" s="63">
        <v>6606.3</v>
      </c>
      <c r="W64" s="63">
        <v>7359.8</v>
      </c>
      <c r="X64" s="63">
        <v>8114.3</v>
      </c>
      <c r="Y64" s="63">
        <v>9969.7000000000007</v>
      </c>
      <c r="Z64" s="51">
        <v>677.2</v>
      </c>
      <c r="AA64" s="52">
        <v>1358.4</v>
      </c>
      <c r="AB64" s="52">
        <v>2092.297</v>
      </c>
      <c r="AC64" s="84">
        <v>2543.4</v>
      </c>
      <c r="AD64" s="84">
        <v>2995.3</v>
      </c>
      <c r="AE64" s="52">
        <v>3459.1</v>
      </c>
      <c r="AF64" s="84">
        <v>3928.4</v>
      </c>
      <c r="AG64" s="84">
        <v>4401.8</v>
      </c>
      <c r="AH64" s="84">
        <v>4956.1000000000004</v>
      </c>
      <c r="AI64" s="84">
        <v>5631.9</v>
      </c>
      <c r="AJ64" s="84">
        <v>6361.6</v>
      </c>
      <c r="AK64" s="84">
        <v>8193.5</v>
      </c>
      <c r="AL64" s="84">
        <v>535.5</v>
      </c>
      <c r="AM64" s="84">
        <v>1244.3</v>
      </c>
      <c r="AN64" s="84">
        <v>2072</v>
      </c>
      <c r="AO64" s="84">
        <v>2910.9</v>
      </c>
      <c r="AP64" s="84">
        <v>3807.3</v>
      </c>
      <c r="AQ64" s="20">
        <v>4706.5</v>
      </c>
      <c r="AR64" s="84">
        <v>5625.3</v>
      </c>
      <c r="AS64" s="84">
        <v>6546.2</v>
      </c>
      <c r="AT64" s="84">
        <v>7493.6</v>
      </c>
      <c r="AU64" s="84">
        <v>8422.5</v>
      </c>
      <c r="AV64" s="101">
        <v>9369.9</v>
      </c>
      <c r="AW64" s="84">
        <v>10984.4</v>
      </c>
      <c r="AX64" s="84">
        <v>609.70000000000005</v>
      </c>
      <c r="AY64" s="20">
        <v>1292.7</v>
      </c>
      <c r="AZ64" s="101">
        <v>2576.8000000000002</v>
      </c>
      <c r="BA64" s="84">
        <v>3686.3</v>
      </c>
      <c r="BB64" s="84">
        <v>4742.1000000000004</v>
      </c>
      <c r="BC64" s="84">
        <v>5800.3</v>
      </c>
      <c r="BD64" s="84">
        <v>6860.8</v>
      </c>
      <c r="BE64" s="84">
        <v>7873.9</v>
      </c>
      <c r="BF64" s="84">
        <v>9272.6</v>
      </c>
      <c r="BG64" s="84">
        <v>10672.2</v>
      </c>
      <c r="BL64" s="84"/>
      <c r="BM64" s="68"/>
      <c r="BN64" s="66"/>
      <c r="BS64" s="84"/>
      <c r="BT64" s="68"/>
      <c r="BU64" s="66"/>
    </row>
    <row r="65" spans="1:73" s="20" customFormat="1" ht="13.9" customHeight="1" x14ac:dyDescent="0.2">
      <c r="A65" s="50" t="s">
        <v>57</v>
      </c>
      <c r="B65" s="51">
        <v>676.9</v>
      </c>
      <c r="C65" s="52">
        <v>1357.2</v>
      </c>
      <c r="D65" s="52">
        <v>2051.6999999999998</v>
      </c>
      <c r="E65" s="52">
        <v>2761.9</v>
      </c>
      <c r="F65" s="52">
        <v>3512.7</v>
      </c>
      <c r="G65" s="52">
        <v>4137.8999999999996</v>
      </c>
      <c r="H65" s="52">
        <v>4895.8</v>
      </c>
      <c r="I65" s="52">
        <v>5655</v>
      </c>
      <c r="J65" s="52">
        <v>6415.8</v>
      </c>
      <c r="K65" s="52">
        <v>7257.9</v>
      </c>
      <c r="L65" s="52">
        <v>7900.9</v>
      </c>
      <c r="M65" s="52">
        <v>8646.6</v>
      </c>
      <c r="N65" s="51">
        <v>677.4</v>
      </c>
      <c r="O65" s="52">
        <v>1360.6</v>
      </c>
      <c r="P65" s="52">
        <v>2077.5</v>
      </c>
      <c r="Q65" s="52">
        <v>2788.7</v>
      </c>
      <c r="R65" s="52">
        <v>3425.4</v>
      </c>
      <c r="S65" s="52">
        <v>4283.3999999999996</v>
      </c>
      <c r="T65" s="52">
        <v>5044.6000000000004</v>
      </c>
      <c r="U65" s="63">
        <v>5811.4</v>
      </c>
      <c r="V65" s="63">
        <v>6579.6</v>
      </c>
      <c r="W65" s="63">
        <v>7330.1</v>
      </c>
      <c r="X65" s="63">
        <v>8081.7</v>
      </c>
      <c r="Y65" s="63">
        <v>8834</v>
      </c>
      <c r="Z65" s="51">
        <v>674.1</v>
      </c>
      <c r="AA65" s="52">
        <v>1352.2</v>
      </c>
      <c r="AB65" s="52">
        <v>2083.1</v>
      </c>
      <c r="AC65" s="84">
        <v>2532.1999999999998</v>
      </c>
      <c r="AD65" s="84">
        <v>2982</v>
      </c>
      <c r="AE65" s="52">
        <v>3443.4</v>
      </c>
      <c r="AF65" s="84">
        <v>3910.4</v>
      </c>
      <c r="AG65" s="84">
        <v>4381.1000000000004</v>
      </c>
      <c r="AH65" s="84">
        <v>4932.7</v>
      </c>
      <c r="AI65" s="84">
        <v>5605.8</v>
      </c>
      <c r="AJ65" s="84">
        <v>6332.8</v>
      </c>
      <c r="AK65" s="84">
        <v>8161.8</v>
      </c>
      <c r="AL65" s="84">
        <v>532.4</v>
      </c>
      <c r="AM65" s="84">
        <v>123.8</v>
      </c>
      <c r="AN65" s="84">
        <v>2062.8000000000002</v>
      </c>
      <c r="AO65" s="84">
        <v>2898.5</v>
      </c>
      <c r="AP65" s="84">
        <v>3791.5</v>
      </c>
      <c r="AQ65" s="20">
        <v>4252.8999999999996</v>
      </c>
      <c r="AR65" s="84">
        <v>5603</v>
      </c>
      <c r="AS65" s="84">
        <v>6520.5</v>
      </c>
      <c r="AT65" s="84">
        <v>7464.9</v>
      </c>
      <c r="AU65" s="84">
        <v>8390.7999999999993</v>
      </c>
      <c r="AV65" s="101">
        <v>9335.1</v>
      </c>
      <c r="AW65" s="84">
        <v>10946.6</v>
      </c>
      <c r="AX65" s="84">
        <v>606.70000000000005</v>
      </c>
      <c r="AY65" s="20">
        <v>1286.3</v>
      </c>
      <c r="AZ65" s="101">
        <v>2355.6999999999998</v>
      </c>
      <c r="BA65" s="84">
        <v>3462.3</v>
      </c>
      <c r="BB65" s="84">
        <v>4577</v>
      </c>
      <c r="BC65" s="112">
        <v>5632.2</v>
      </c>
      <c r="BD65" s="112">
        <v>6689.6</v>
      </c>
      <c r="BE65" s="112">
        <v>7699.3</v>
      </c>
      <c r="BF65" s="112">
        <v>9083.4</v>
      </c>
      <c r="BG65" s="112">
        <v>10479.799999999999</v>
      </c>
      <c r="BL65" s="84"/>
      <c r="BM65" s="84"/>
      <c r="BN65" s="66"/>
      <c r="BS65" s="84"/>
      <c r="BT65" s="84"/>
      <c r="BU65" s="66"/>
    </row>
    <row r="66" spans="1:73" s="20" customFormat="1" ht="13.9" customHeight="1" x14ac:dyDescent="0.2">
      <c r="A66" s="50" t="s">
        <v>58</v>
      </c>
      <c r="B66" s="51">
        <v>85.1</v>
      </c>
      <c r="C66" s="52">
        <v>193.4</v>
      </c>
      <c r="D66" s="52">
        <v>323.5</v>
      </c>
      <c r="E66" s="52">
        <v>401.8</v>
      </c>
      <c r="F66" s="52">
        <v>480.8</v>
      </c>
      <c r="G66" s="52">
        <v>562</v>
      </c>
      <c r="H66" s="52">
        <v>651.4</v>
      </c>
      <c r="I66" s="52">
        <v>856.1</v>
      </c>
      <c r="J66" s="52">
        <v>1113.0999999999999</v>
      </c>
      <c r="K66" s="52">
        <v>1358.9</v>
      </c>
      <c r="L66" s="52">
        <v>1599.8</v>
      </c>
      <c r="M66" s="52">
        <v>1844.3</v>
      </c>
      <c r="N66" s="51">
        <v>103.6</v>
      </c>
      <c r="O66" s="52">
        <v>204.2</v>
      </c>
      <c r="P66" s="52">
        <v>315</v>
      </c>
      <c r="Q66" s="52">
        <v>430.1</v>
      </c>
      <c r="R66" s="52">
        <v>554.6</v>
      </c>
      <c r="S66" s="52">
        <v>685.7</v>
      </c>
      <c r="T66" s="52">
        <v>835.3</v>
      </c>
      <c r="U66" s="63">
        <v>1038.2</v>
      </c>
      <c r="V66" s="63">
        <v>1271.0999999999999</v>
      </c>
      <c r="W66" s="63">
        <v>1511.9</v>
      </c>
      <c r="X66" s="63">
        <v>2163.6999999999998</v>
      </c>
      <c r="Y66" s="63">
        <v>2748.7</v>
      </c>
      <c r="Z66" s="51">
        <v>156.5</v>
      </c>
      <c r="AA66" s="52">
        <v>323.8</v>
      </c>
      <c r="AB66" s="52">
        <v>640.20000000000005</v>
      </c>
      <c r="AC66" s="84">
        <v>966.5</v>
      </c>
      <c r="AD66" s="84">
        <v>1115</v>
      </c>
      <c r="AE66" s="52">
        <v>1379.3</v>
      </c>
      <c r="AF66" s="84">
        <v>1729</v>
      </c>
      <c r="AG66" s="84">
        <v>2195.3000000000002</v>
      </c>
      <c r="AH66" s="84">
        <v>2788.4</v>
      </c>
      <c r="AI66" s="84">
        <v>3473.9</v>
      </c>
      <c r="AJ66" s="84">
        <v>4056.8</v>
      </c>
      <c r="AK66" s="84">
        <v>4453.2</v>
      </c>
      <c r="AL66" s="84">
        <v>290.60000000000002</v>
      </c>
      <c r="AM66" s="84">
        <v>406.8</v>
      </c>
      <c r="AN66" s="84">
        <v>633.20000000000005</v>
      </c>
      <c r="AO66" s="84">
        <v>852.9</v>
      </c>
      <c r="AP66" s="84">
        <v>1071.5</v>
      </c>
      <c r="AQ66" s="20">
        <v>1338</v>
      </c>
      <c r="AR66" s="84">
        <v>1649.1</v>
      </c>
      <c r="AS66" s="84">
        <v>2014.5</v>
      </c>
      <c r="AT66" s="84">
        <v>2349.4</v>
      </c>
      <c r="AU66" s="84">
        <v>2721.7</v>
      </c>
      <c r="AV66" s="101">
        <v>3096.5</v>
      </c>
      <c r="AW66" s="84">
        <v>3461</v>
      </c>
      <c r="AX66" s="84">
        <v>212.6</v>
      </c>
      <c r="AY66" s="20">
        <v>445.5</v>
      </c>
      <c r="AZ66" s="101">
        <v>814.1</v>
      </c>
      <c r="BA66" s="84">
        <v>1618.5</v>
      </c>
      <c r="BB66" s="84">
        <v>2229.3000000000002</v>
      </c>
      <c r="BC66" s="84">
        <v>2722.6</v>
      </c>
      <c r="BD66" s="84">
        <v>3261.9</v>
      </c>
      <c r="BE66" s="84">
        <v>3847.1</v>
      </c>
      <c r="BF66" s="84">
        <v>4425.7</v>
      </c>
      <c r="BG66" s="84">
        <v>4996.8999999999996</v>
      </c>
      <c r="BL66" s="84"/>
      <c r="BM66" s="84"/>
      <c r="BN66" s="66"/>
      <c r="BS66" s="84"/>
      <c r="BT66" s="84"/>
      <c r="BU66" s="66"/>
    </row>
    <row r="67" spans="1:73" s="20" customFormat="1" ht="13.9" customHeight="1" x14ac:dyDescent="0.2">
      <c r="A67" s="50" t="s">
        <v>59</v>
      </c>
      <c r="B67" s="51">
        <v>266.2</v>
      </c>
      <c r="C67" s="52">
        <v>546.5</v>
      </c>
      <c r="D67" s="52">
        <v>906.1</v>
      </c>
      <c r="E67" s="52">
        <v>1213.5999999999999</v>
      </c>
      <c r="F67" s="52">
        <v>1534.3</v>
      </c>
      <c r="G67" s="52">
        <v>2014.1</v>
      </c>
      <c r="H67" s="52">
        <v>2498.3000000000002</v>
      </c>
      <c r="I67" s="52">
        <v>2932.2</v>
      </c>
      <c r="J67" s="52">
        <v>3366.3</v>
      </c>
      <c r="K67" s="52">
        <v>3791.3</v>
      </c>
      <c r="L67" s="52">
        <v>4214.6000000000004</v>
      </c>
      <c r="M67" s="52">
        <v>4636.8999999999996</v>
      </c>
      <c r="N67" s="51">
        <v>271.39999999999998</v>
      </c>
      <c r="O67" s="52">
        <v>557.5</v>
      </c>
      <c r="P67" s="52">
        <v>925.1</v>
      </c>
      <c r="Q67" s="52">
        <v>1255.8</v>
      </c>
      <c r="R67" s="52">
        <v>1590.3</v>
      </c>
      <c r="S67" s="52">
        <v>2090.5</v>
      </c>
      <c r="T67" s="52">
        <v>2622.6</v>
      </c>
      <c r="U67" s="63">
        <v>3154.9</v>
      </c>
      <c r="V67" s="63">
        <v>3637.3</v>
      </c>
      <c r="W67" s="63">
        <v>4117.2</v>
      </c>
      <c r="X67" s="63">
        <v>4597.1000000000004</v>
      </c>
      <c r="Y67" s="63">
        <v>5077</v>
      </c>
      <c r="Z67" s="51">
        <v>278.89999999999998</v>
      </c>
      <c r="AA67" s="52">
        <v>567.4</v>
      </c>
      <c r="AB67" s="52">
        <v>929.4</v>
      </c>
      <c r="AC67" s="84">
        <v>1248.5</v>
      </c>
      <c r="AD67" s="84">
        <v>1577.3</v>
      </c>
      <c r="AE67" s="52">
        <v>2030.3</v>
      </c>
      <c r="AF67" s="84">
        <v>2511.4</v>
      </c>
      <c r="AG67" s="84">
        <v>3024.7</v>
      </c>
      <c r="AH67" s="84">
        <v>3550.1</v>
      </c>
      <c r="AI67" s="84">
        <v>4085</v>
      </c>
      <c r="AJ67" s="84">
        <v>4621</v>
      </c>
      <c r="AK67" s="84">
        <v>5160.8</v>
      </c>
      <c r="AL67" s="84">
        <v>284.60000000000002</v>
      </c>
      <c r="AM67" s="84">
        <v>575.70000000000005</v>
      </c>
      <c r="AN67" s="84">
        <v>953.5</v>
      </c>
      <c r="AO67" s="84">
        <v>1345.2</v>
      </c>
      <c r="AP67" s="84">
        <v>1735.6</v>
      </c>
      <c r="AQ67" s="20">
        <v>2226</v>
      </c>
      <c r="AR67" s="84">
        <v>2731.9</v>
      </c>
      <c r="AS67" s="84">
        <v>3347.2</v>
      </c>
      <c r="AT67" s="84">
        <v>4040.6</v>
      </c>
      <c r="AU67" s="84">
        <v>4790.1000000000004</v>
      </c>
      <c r="AV67" s="101">
        <v>5631.6</v>
      </c>
      <c r="AW67" s="84">
        <v>6506.2</v>
      </c>
      <c r="AX67" s="84">
        <v>365.4</v>
      </c>
      <c r="AY67" s="20">
        <v>735.8</v>
      </c>
      <c r="AZ67" s="101">
        <v>1145.0999999999999</v>
      </c>
      <c r="BA67" s="84">
        <v>1695.9</v>
      </c>
      <c r="BB67" s="84">
        <v>2330.4</v>
      </c>
      <c r="BC67" s="84">
        <v>3018.4</v>
      </c>
      <c r="BD67" s="84">
        <v>3719.3</v>
      </c>
      <c r="BE67" s="84">
        <v>4468.2</v>
      </c>
      <c r="BF67" s="84">
        <v>5307.1</v>
      </c>
      <c r="BG67" s="84">
        <v>6134.8</v>
      </c>
      <c r="BL67" s="84"/>
      <c r="BM67" s="84"/>
      <c r="BN67" s="66"/>
      <c r="BS67" s="84"/>
      <c r="BT67" s="84"/>
      <c r="BU67" s="66"/>
    </row>
    <row r="68" spans="1:73" s="20" customFormat="1" ht="13.9" customHeight="1" x14ac:dyDescent="0.2">
      <c r="A68" s="50" t="s">
        <v>60</v>
      </c>
      <c r="B68" s="51">
        <v>210.6</v>
      </c>
      <c r="C68" s="52">
        <v>423</v>
      </c>
      <c r="D68" s="52">
        <v>644.5</v>
      </c>
      <c r="E68" s="52">
        <v>811.9</v>
      </c>
      <c r="F68" s="52">
        <v>982.1</v>
      </c>
      <c r="G68" s="52">
        <v>1153.3</v>
      </c>
      <c r="H68" s="52">
        <v>1326.2</v>
      </c>
      <c r="I68" s="52">
        <v>1499.7</v>
      </c>
      <c r="J68" s="52">
        <v>1673.1</v>
      </c>
      <c r="K68" s="52">
        <v>1846.9</v>
      </c>
      <c r="L68" s="52">
        <v>2020.7</v>
      </c>
      <c r="M68" s="52">
        <v>2194.8000000000002</v>
      </c>
      <c r="N68" s="51">
        <v>211.1</v>
      </c>
      <c r="O68" s="52">
        <v>424.3</v>
      </c>
      <c r="P68" s="52">
        <v>643.70000000000005</v>
      </c>
      <c r="Q68" s="52">
        <v>867.2</v>
      </c>
      <c r="R68" s="52">
        <v>1091.2</v>
      </c>
      <c r="S68" s="52">
        <v>1165.4000000000001</v>
      </c>
      <c r="T68" s="52">
        <v>1327.9</v>
      </c>
      <c r="U68" s="63">
        <v>1501.8</v>
      </c>
      <c r="V68" s="63">
        <v>1673.2</v>
      </c>
      <c r="W68" s="63">
        <v>1846.5</v>
      </c>
      <c r="X68" s="63">
        <v>2020.8</v>
      </c>
      <c r="Y68" s="63">
        <v>2195.5</v>
      </c>
      <c r="Z68" s="51">
        <v>181.6</v>
      </c>
      <c r="AA68" s="52">
        <v>366.5</v>
      </c>
      <c r="AB68" s="52">
        <v>592.29999999999995</v>
      </c>
      <c r="AC68" s="84">
        <v>846.9</v>
      </c>
      <c r="AD68" s="84">
        <v>1104</v>
      </c>
      <c r="AE68" s="52">
        <v>1344.9</v>
      </c>
      <c r="AF68" s="84">
        <v>1363.1</v>
      </c>
      <c r="AG68" s="84">
        <v>1487.2</v>
      </c>
      <c r="AH68" s="84">
        <v>1613.9</v>
      </c>
      <c r="AI68" s="84">
        <v>1950.3</v>
      </c>
      <c r="AJ68" s="84">
        <v>2288.9</v>
      </c>
      <c r="AK68" s="84">
        <v>2557.9</v>
      </c>
      <c r="AL68" s="84">
        <v>191.1</v>
      </c>
      <c r="AM68" s="84">
        <v>311.39999999999998</v>
      </c>
      <c r="AN68" s="84">
        <v>490.2</v>
      </c>
      <c r="AO68" s="84">
        <v>675.9</v>
      </c>
      <c r="AP68" s="84">
        <v>860.6</v>
      </c>
      <c r="AQ68" s="20">
        <v>1050.5</v>
      </c>
      <c r="AR68" s="84">
        <v>1241</v>
      </c>
      <c r="AS68" s="84">
        <v>1559.1</v>
      </c>
      <c r="AT68" s="84">
        <v>1925.4</v>
      </c>
      <c r="AU68" s="84">
        <v>2352.1999999999998</v>
      </c>
      <c r="AV68" s="101">
        <v>2765.9</v>
      </c>
      <c r="AW68" s="84">
        <v>3059.4</v>
      </c>
      <c r="AX68" s="84">
        <v>217.7</v>
      </c>
      <c r="AY68" s="20">
        <v>349.8</v>
      </c>
      <c r="AZ68" s="101">
        <v>426.9</v>
      </c>
      <c r="BA68" s="84">
        <v>749.3</v>
      </c>
      <c r="BB68" s="84">
        <v>977.4</v>
      </c>
      <c r="BC68" s="84">
        <v>1210.5999999999999</v>
      </c>
      <c r="BD68" s="84">
        <v>1534.2</v>
      </c>
      <c r="BE68" s="84">
        <v>1905.4</v>
      </c>
      <c r="BF68" s="84">
        <v>2320.9</v>
      </c>
      <c r="BG68" s="84">
        <v>3042.7</v>
      </c>
      <c r="BL68" s="84"/>
      <c r="BM68" s="84"/>
      <c r="BN68" s="66"/>
      <c r="BS68" s="84"/>
      <c r="BT68" s="84"/>
      <c r="BU68" s="66"/>
    </row>
    <row r="69" spans="1:73" s="20" customFormat="1" ht="13.9" customHeight="1" x14ac:dyDescent="0.2">
      <c r="A69" s="50" t="s">
        <v>61</v>
      </c>
      <c r="B69" s="51">
        <v>613.5</v>
      </c>
      <c r="C69" s="52">
        <v>1268</v>
      </c>
      <c r="D69" s="52">
        <v>1989.5</v>
      </c>
      <c r="E69" s="52">
        <v>2615</v>
      </c>
      <c r="F69" s="52">
        <v>3229.8</v>
      </c>
      <c r="G69" s="52">
        <v>3796.7</v>
      </c>
      <c r="H69" s="52">
        <v>4391.2</v>
      </c>
      <c r="I69" s="52">
        <v>5161.8</v>
      </c>
      <c r="J69" s="52">
        <v>5861</v>
      </c>
      <c r="K69" s="52">
        <v>6673</v>
      </c>
      <c r="L69" s="52">
        <v>7298.1</v>
      </c>
      <c r="M69" s="52">
        <v>8180.5</v>
      </c>
      <c r="N69" s="51">
        <v>639.6</v>
      </c>
      <c r="O69" s="52">
        <v>1207</v>
      </c>
      <c r="P69" s="52">
        <v>1924.8</v>
      </c>
      <c r="Q69" s="52">
        <v>2471.1</v>
      </c>
      <c r="R69" s="52">
        <v>3104.5</v>
      </c>
      <c r="S69" s="52">
        <v>3848.4</v>
      </c>
      <c r="T69" s="52">
        <v>4611</v>
      </c>
      <c r="U69" s="63">
        <v>5492.1</v>
      </c>
      <c r="V69" s="63">
        <v>6420.6</v>
      </c>
      <c r="W69" s="63">
        <v>7567.8</v>
      </c>
      <c r="X69" s="63">
        <v>8688.6</v>
      </c>
      <c r="Y69" s="63">
        <v>9859.9</v>
      </c>
      <c r="Z69" s="51">
        <v>811.7</v>
      </c>
      <c r="AA69" s="52">
        <v>1607.5</v>
      </c>
      <c r="AB69" s="52">
        <v>2347</v>
      </c>
      <c r="AC69" s="84">
        <v>2671.8</v>
      </c>
      <c r="AD69" s="84">
        <v>3094.2</v>
      </c>
      <c r="AE69" s="52">
        <v>3516.5</v>
      </c>
      <c r="AF69" s="84">
        <v>3930.1</v>
      </c>
      <c r="AG69" s="84">
        <v>4423.3999999999996</v>
      </c>
      <c r="AH69" s="84">
        <v>4928.3</v>
      </c>
      <c r="AI69" s="84">
        <v>5430</v>
      </c>
      <c r="AJ69" s="84">
        <v>5956.9</v>
      </c>
      <c r="AK69" s="84">
        <v>6999.3</v>
      </c>
      <c r="AL69" s="84">
        <v>723.1</v>
      </c>
      <c r="AM69" s="84">
        <v>1440.4</v>
      </c>
      <c r="AN69" s="84">
        <v>2183.1999999999998</v>
      </c>
      <c r="AO69" s="84">
        <v>2951.2</v>
      </c>
      <c r="AP69" s="84">
        <v>3746</v>
      </c>
      <c r="AQ69" s="20">
        <v>4552.3</v>
      </c>
      <c r="AR69" s="84">
        <v>5343</v>
      </c>
      <c r="AS69" s="84">
        <v>6138.2</v>
      </c>
      <c r="AT69" s="84">
        <v>6525.8</v>
      </c>
      <c r="AU69" s="84">
        <v>6980.6</v>
      </c>
      <c r="AV69" s="101">
        <v>7849</v>
      </c>
      <c r="AW69" s="84">
        <v>8815.2999999999993</v>
      </c>
      <c r="AX69" s="84">
        <v>1015.8</v>
      </c>
      <c r="AY69" s="20">
        <v>1847.2</v>
      </c>
      <c r="AZ69" s="101">
        <v>2508.8000000000002</v>
      </c>
      <c r="BA69" s="84">
        <v>3877.8</v>
      </c>
      <c r="BB69" s="84">
        <v>5083</v>
      </c>
      <c r="BC69" s="84">
        <v>6205</v>
      </c>
      <c r="BD69" s="84">
        <v>6991</v>
      </c>
      <c r="BE69" s="84">
        <v>8130.5</v>
      </c>
      <c r="BF69" s="84">
        <v>8612.6</v>
      </c>
      <c r="BG69" s="84">
        <v>9552.7999999999993</v>
      </c>
      <c r="BL69" s="84"/>
      <c r="BM69" s="84"/>
      <c r="BN69" s="66"/>
      <c r="BS69" s="84"/>
      <c r="BT69" s="84"/>
      <c r="BU69" s="66"/>
    </row>
    <row r="70" spans="1:73" s="20" customFormat="1" ht="13.9" customHeight="1" x14ac:dyDescent="0.2">
      <c r="A70" s="50" t="s">
        <v>62</v>
      </c>
      <c r="B70" s="51">
        <v>37.299999999999997</v>
      </c>
      <c r="C70" s="52">
        <v>77</v>
      </c>
      <c r="D70" s="52">
        <v>120.9</v>
      </c>
      <c r="E70" s="52">
        <v>162.5</v>
      </c>
      <c r="F70" s="52">
        <v>196.8</v>
      </c>
      <c r="G70" s="52">
        <v>228.4</v>
      </c>
      <c r="H70" s="52">
        <v>261.5</v>
      </c>
      <c r="I70" s="52">
        <v>304.5</v>
      </c>
      <c r="J70" s="52">
        <v>343.5</v>
      </c>
      <c r="K70" s="52">
        <v>388.7</v>
      </c>
      <c r="L70" s="52">
        <v>431.8</v>
      </c>
      <c r="M70" s="52">
        <v>470.6</v>
      </c>
      <c r="N70" s="51">
        <v>35</v>
      </c>
      <c r="O70" s="52">
        <v>72.5</v>
      </c>
      <c r="P70" s="52">
        <v>110</v>
      </c>
      <c r="Q70" s="52">
        <v>145.9</v>
      </c>
      <c r="R70" s="52">
        <v>180.5</v>
      </c>
      <c r="S70" s="52">
        <v>221.2</v>
      </c>
      <c r="T70" s="52">
        <v>254.7</v>
      </c>
      <c r="U70" s="63">
        <v>297.5</v>
      </c>
      <c r="V70" s="63">
        <v>342.6</v>
      </c>
      <c r="W70" s="63">
        <v>405.5</v>
      </c>
      <c r="X70" s="63">
        <v>466.8</v>
      </c>
      <c r="Y70" s="63">
        <v>530.9</v>
      </c>
      <c r="Z70" s="51">
        <v>51.6</v>
      </c>
      <c r="AA70" s="52">
        <v>94.5</v>
      </c>
      <c r="AB70" s="52">
        <v>134</v>
      </c>
      <c r="AC70" s="84">
        <v>151.4</v>
      </c>
      <c r="AD70" s="84">
        <v>173.9</v>
      </c>
      <c r="AE70" s="52">
        <v>196.5</v>
      </c>
      <c r="AF70" s="84">
        <v>219.1</v>
      </c>
      <c r="AG70" s="84">
        <v>246.2</v>
      </c>
      <c r="AH70" s="84">
        <v>273.8</v>
      </c>
      <c r="AI70" s="84">
        <v>301.3</v>
      </c>
      <c r="AJ70" s="84">
        <v>330.2</v>
      </c>
      <c r="AK70" s="84">
        <v>387.3</v>
      </c>
      <c r="AL70" s="84">
        <v>39.6</v>
      </c>
      <c r="AM70" s="84">
        <v>82.7</v>
      </c>
      <c r="AN70" s="84">
        <v>119.6</v>
      </c>
      <c r="AO70" s="84">
        <v>163.9</v>
      </c>
      <c r="AP70" s="84">
        <v>207.5</v>
      </c>
      <c r="AQ70" s="20">
        <v>251.7</v>
      </c>
      <c r="AR70" s="84">
        <v>283</v>
      </c>
      <c r="AS70" s="84">
        <v>326.60000000000002</v>
      </c>
      <c r="AT70" s="84">
        <v>347.9</v>
      </c>
      <c r="AU70" s="84">
        <v>372.8</v>
      </c>
      <c r="AV70" s="101">
        <v>399.1</v>
      </c>
      <c r="AW70" s="84">
        <v>452</v>
      </c>
      <c r="AX70" s="84">
        <v>5.7</v>
      </c>
      <c r="AY70" s="20">
        <v>93.1</v>
      </c>
      <c r="AZ70" s="101">
        <v>128.6</v>
      </c>
      <c r="BA70" s="84">
        <v>249</v>
      </c>
      <c r="BB70" s="84">
        <v>342.8</v>
      </c>
      <c r="BC70" s="84">
        <v>404.3</v>
      </c>
      <c r="BD70" s="84">
        <v>615.79999999999995</v>
      </c>
      <c r="BE70" s="84">
        <v>677</v>
      </c>
      <c r="BF70" s="84">
        <v>783.5</v>
      </c>
      <c r="BG70" s="84">
        <v>835</v>
      </c>
      <c r="BL70" s="84"/>
      <c r="BM70" s="84"/>
      <c r="BN70" s="66"/>
      <c r="BS70" s="84"/>
      <c r="BT70" s="84"/>
      <c r="BU70" s="66"/>
    </row>
    <row r="71" spans="1:73" s="20" customFormat="1" ht="13.9" customHeight="1" x14ac:dyDescent="0.2">
      <c r="A71" s="50" t="s">
        <v>63</v>
      </c>
      <c r="B71" s="51">
        <v>1324</v>
      </c>
      <c r="C71" s="52">
        <v>2646.8</v>
      </c>
      <c r="D71" s="52">
        <v>3946.9</v>
      </c>
      <c r="E71" s="52">
        <v>5239.8</v>
      </c>
      <c r="F71" s="52">
        <v>6705.1</v>
      </c>
      <c r="G71" s="52">
        <v>7840.2</v>
      </c>
      <c r="H71" s="52">
        <v>9538.9</v>
      </c>
      <c r="I71" s="52">
        <v>11247.4</v>
      </c>
      <c r="J71" s="52">
        <v>12856.6</v>
      </c>
      <c r="K71" s="52">
        <v>14748.9</v>
      </c>
      <c r="L71" s="52">
        <v>16281.8</v>
      </c>
      <c r="M71" s="52">
        <v>17724.7</v>
      </c>
      <c r="N71" s="51">
        <v>1334.1</v>
      </c>
      <c r="O71" s="52">
        <v>2563</v>
      </c>
      <c r="P71" s="52">
        <v>3863.2</v>
      </c>
      <c r="Q71" s="52">
        <v>5085.6000000000004</v>
      </c>
      <c r="R71" s="52">
        <v>6531.6</v>
      </c>
      <c r="S71" s="52">
        <v>7940.9</v>
      </c>
      <c r="T71" s="52">
        <v>9540.1</v>
      </c>
      <c r="U71" s="63">
        <v>11235.7</v>
      </c>
      <c r="V71" s="63">
        <v>12873.3</v>
      </c>
      <c r="W71" s="63">
        <v>14710.4</v>
      </c>
      <c r="X71" s="63">
        <v>16292.6</v>
      </c>
      <c r="Y71" s="63">
        <v>17835.400000000001</v>
      </c>
      <c r="Z71" s="51">
        <v>1340</v>
      </c>
      <c r="AA71" s="52">
        <v>2601.6</v>
      </c>
      <c r="AB71" s="52">
        <v>4034.2</v>
      </c>
      <c r="AC71" s="84">
        <v>4724.2</v>
      </c>
      <c r="AD71" s="84">
        <v>6098.3</v>
      </c>
      <c r="AE71" s="52">
        <v>7524.6</v>
      </c>
      <c r="AF71" s="84">
        <v>9036.4</v>
      </c>
      <c r="AG71" s="84">
        <v>10651.3</v>
      </c>
      <c r="AH71" s="84">
        <v>12325.1</v>
      </c>
      <c r="AI71" s="84">
        <v>14134.4</v>
      </c>
      <c r="AJ71" s="84">
        <v>15943.5</v>
      </c>
      <c r="AK71" s="84">
        <v>17745.8</v>
      </c>
      <c r="AL71" s="84">
        <v>1338.1</v>
      </c>
      <c r="AM71" s="84">
        <v>2548.5</v>
      </c>
      <c r="AN71" s="84">
        <v>3802.5</v>
      </c>
      <c r="AO71" s="84">
        <v>5027.6000000000004</v>
      </c>
      <c r="AP71" s="84">
        <v>6254.4</v>
      </c>
      <c r="AQ71" s="20">
        <v>7524</v>
      </c>
      <c r="AR71" s="84">
        <v>9608.2999999999993</v>
      </c>
      <c r="AS71" s="84">
        <v>11685.8</v>
      </c>
      <c r="AT71" s="84">
        <v>13768.8</v>
      </c>
      <c r="AU71" s="84">
        <v>15851.6</v>
      </c>
      <c r="AV71" s="101">
        <v>18504</v>
      </c>
      <c r="AW71" s="84">
        <v>21279.8</v>
      </c>
      <c r="AX71" s="84">
        <v>1385.6</v>
      </c>
      <c r="AY71" s="20">
        <v>3130.2</v>
      </c>
      <c r="AZ71" s="101">
        <v>4990.3999999999996</v>
      </c>
      <c r="BA71" s="84">
        <v>6118.9</v>
      </c>
      <c r="BB71" s="84">
        <v>7263.8</v>
      </c>
      <c r="BC71" s="84">
        <v>8378.2000000000007</v>
      </c>
      <c r="BD71" s="84">
        <v>11080.1</v>
      </c>
      <c r="BE71" s="84">
        <v>14060.8</v>
      </c>
      <c r="BF71" s="84">
        <v>17066.599999999999</v>
      </c>
      <c r="BG71" s="84">
        <v>20368.3</v>
      </c>
      <c r="BL71" s="84"/>
      <c r="BM71" s="84"/>
      <c r="BN71" s="66"/>
      <c r="BS71" s="84"/>
      <c r="BT71" s="84"/>
      <c r="BU71" s="66"/>
    </row>
    <row r="72" spans="1:73" s="20" customFormat="1" ht="13.9" customHeight="1" x14ac:dyDescent="0.2">
      <c r="A72" s="50" t="s">
        <v>64</v>
      </c>
      <c r="B72" s="51">
        <v>711.2</v>
      </c>
      <c r="C72" s="52">
        <v>1421.4</v>
      </c>
      <c r="D72" s="52">
        <v>2126.6</v>
      </c>
      <c r="E72" s="52">
        <v>2824.8</v>
      </c>
      <c r="F72" s="52">
        <v>3526.7</v>
      </c>
      <c r="G72" s="52">
        <v>4207.3</v>
      </c>
      <c r="H72" s="52">
        <v>5230.8</v>
      </c>
      <c r="I72" s="52">
        <v>6223.7</v>
      </c>
      <c r="J72" s="52">
        <v>7243.9</v>
      </c>
      <c r="K72" s="52">
        <v>8292.6</v>
      </c>
      <c r="L72" s="52">
        <v>9315</v>
      </c>
      <c r="M72" s="52">
        <v>10197.9</v>
      </c>
      <c r="N72" s="51">
        <v>752</v>
      </c>
      <c r="O72" s="52">
        <v>1502.7</v>
      </c>
      <c r="P72" s="52">
        <v>2319.1</v>
      </c>
      <c r="Q72" s="52">
        <v>3223.2</v>
      </c>
      <c r="R72" s="52">
        <v>4523.7</v>
      </c>
      <c r="S72" s="52">
        <v>5379.7</v>
      </c>
      <c r="T72" s="52">
        <v>6371.5</v>
      </c>
      <c r="U72" s="63">
        <v>7431.3</v>
      </c>
      <c r="V72" s="63">
        <v>8444.7999999999993</v>
      </c>
      <c r="W72" s="63">
        <v>9531.6</v>
      </c>
      <c r="X72" s="63">
        <v>10501.1</v>
      </c>
      <c r="Y72" s="63">
        <v>11446.2</v>
      </c>
      <c r="Z72" s="51">
        <v>759.6</v>
      </c>
      <c r="AA72" s="52">
        <v>1460.5</v>
      </c>
      <c r="AB72" s="52">
        <v>2050.8000000000002</v>
      </c>
      <c r="AC72" s="84">
        <v>2338.1999999999998</v>
      </c>
      <c r="AD72" s="84">
        <v>2921.4</v>
      </c>
      <c r="AE72" s="52">
        <v>3772.2</v>
      </c>
      <c r="AF72" s="84">
        <v>4687.6000000000004</v>
      </c>
      <c r="AG72" s="84">
        <v>5665.8</v>
      </c>
      <c r="AH72" s="84">
        <v>6685.7</v>
      </c>
      <c r="AI72" s="84">
        <v>7720.8</v>
      </c>
      <c r="AJ72" s="84">
        <v>8757.7000000000007</v>
      </c>
      <c r="AK72" s="84">
        <v>9789.7000000000007</v>
      </c>
      <c r="AL72" s="84">
        <v>747.4</v>
      </c>
      <c r="AM72" s="84">
        <v>1495.1</v>
      </c>
      <c r="AN72" s="84">
        <v>2106.8000000000002</v>
      </c>
      <c r="AO72" s="84">
        <v>2800.9</v>
      </c>
      <c r="AP72" s="84">
        <v>3488.9</v>
      </c>
      <c r="AQ72" s="20">
        <v>4211.7</v>
      </c>
      <c r="AR72" s="84">
        <v>5570.1</v>
      </c>
      <c r="AS72" s="84">
        <v>6309.1</v>
      </c>
      <c r="AT72" s="84">
        <v>7048.4</v>
      </c>
      <c r="AU72" s="84">
        <v>7787.3</v>
      </c>
      <c r="AV72" s="101">
        <v>8551.7000000000007</v>
      </c>
      <c r="AW72" s="84">
        <v>9520.9</v>
      </c>
      <c r="AX72" s="84">
        <v>738.7</v>
      </c>
      <c r="AY72" s="20">
        <v>1496.3</v>
      </c>
      <c r="AZ72" s="101">
        <v>2571.9</v>
      </c>
      <c r="BA72" s="84">
        <v>3199.5</v>
      </c>
      <c r="BB72" s="84">
        <v>3398.2</v>
      </c>
      <c r="BC72" s="84">
        <v>3707.7</v>
      </c>
      <c r="BD72" s="84">
        <v>5225.3999999999996</v>
      </c>
      <c r="BE72" s="84">
        <v>7350</v>
      </c>
      <c r="BF72" s="84">
        <v>7332.3</v>
      </c>
      <c r="BG72" s="84">
        <v>7606.5</v>
      </c>
      <c r="BL72" s="84"/>
      <c r="BM72" s="84"/>
      <c r="BN72" s="66"/>
      <c r="BS72" s="84"/>
      <c r="BT72" s="84"/>
      <c r="BU72" s="66"/>
    </row>
    <row r="73" spans="1:73" s="20" customFormat="1" ht="13.9" customHeight="1" x14ac:dyDescent="0.2">
      <c r="A73" s="50" t="s">
        <v>123</v>
      </c>
      <c r="B73" s="51">
        <v>108</v>
      </c>
      <c r="C73" s="52">
        <v>215.4</v>
      </c>
      <c r="D73" s="52">
        <v>325.39999999999998</v>
      </c>
      <c r="E73" s="52">
        <v>438.8</v>
      </c>
      <c r="F73" s="52">
        <v>552.79999999999995</v>
      </c>
      <c r="G73" s="52">
        <v>667.3</v>
      </c>
      <c r="H73" s="52">
        <v>782.5</v>
      </c>
      <c r="I73" s="52">
        <v>898.2</v>
      </c>
      <c r="J73" s="52">
        <v>1010.6</v>
      </c>
      <c r="K73" s="52">
        <v>1123.5999999999999</v>
      </c>
      <c r="L73" s="52">
        <v>1238.3</v>
      </c>
      <c r="M73" s="52">
        <v>1361.9</v>
      </c>
      <c r="N73" s="51">
        <v>107.9</v>
      </c>
      <c r="O73" s="52">
        <v>215.3</v>
      </c>
      <c r="P73" s="52">
        <v>324.39999999999998</v>
      </c>
      <c r="Q73" s="52">
        <v>435.9</v>
      </c>
      <c r="R73" s="52">
        <v>548.20000000000005</v>
      </c>
      <c r="S73" s="52">
        <v>667.7</v>
      </c>
      <c r="T73" s="52">
        <v>787.7</v>
      </c>
      <c r="U73" s="63">
        <v>900.3</v>
      </c>
      <c r="V73" s="63">
        <v>1020.1</v>
      </c>
      <c r="W73" s="63">
        <v>1143.5999999999999</v>
      </c>
      <c r="X73" s="63">
        <v>1267.8</v>
      </c>
      <c r="Y73" s="63">
        <v>1392.5</v>
      </c>
      <c r="Z73" s="51">
        <v>108.1</v>
      </c>
      <c r="AA73" s="52">
        <v>216.7</v>
      </c>
      <c r="AB73" s="52">
        <v>331.5</v>
      </c>
      <c r="AC73" s="84">
        <v>414.4</v>
      </c>
      <c r="AD73" s="84">
        <v>497.7</v>
      </c>
      <c r="AE73" s="52">
        <v>585.4</v>
      </c>
      <c r="AF73" s="84">
        <v>673.5</v>
      </c>
      <c r="AG73" s="84">
        <v>763.1</v>
      </c>
      <c r="AH73" s="84">
        <v>853.1</v>
      </c>
      <c r="AI73" s="84">
        <v>984.3</v>
      </c>
      <c r="AJ73" s="84">
        <v>1117.2</v>
      </c>
      <c r="AK73" s="84">
        <v>1251.7</v>
      </c>
      <c r="AL73" s="84">
        <v>103.3</v>
      </c>
      <c r="AM73" s="84">
        <v>207</v>
      </c>
      <c r="AN73" s="84">
        <v>325.60000000000002</v>
      </c>
      <c r="AO73" s="84">
        <v>444.7</v>
      </c>
      <c r="AP73" s="84">
        <v>561.5</v>
      </c>
      <c r="AQ73" s="20">
        <v>678.9</v>
      </c>
      <c r="AR73" s="84">
        <v>796.8</v>
      </c>
      <c r="AS73" s="84">
        <v>915.4</v>
      </c>
      <c r="AT73" s="84">
        <v>1034.9000000000001</v>
      </c>
      <c r="AU73" s="84">
        <v>1155.7</v>
      </c>
      <c r="AV73" s="101">
        <v>1286.5</v>
      </c>
      <c r="AW73" s="84">
        <v>1442.6</v>
      </c>
      <c r="AX73" s="84">
        <v>113.7</v>
      </c>
      <c r="AY73" s="20">
        <v>228.1</v>
      </c>
      <c r="AZ73" s="101">
        <v>360</v>
      </c>
      <c r="BA73" s="84">
        <v>499.2</v>
      </c>
      <c r="BB73" s="84">
        <v>639.1</v>
      </c>
      <c r="BC73" s="84">
        <v>779.7</v>
      </c>
      <c r="BD73" s="84">
        <v>921.2</v>
      </c>
      <c r="BE73" s="84">
        <v>1066</v>
      </c>
      <c r="BF73" s="84">
        <v>1211.5</v>
      </c>
      <c r="BG73" s="84">
        <v>1378.3</v>
      </c>
      <c r="BL73" s="84"/>
      <c r="BM73" s="84"/>
      <c r="BN73" s="66"/>
      <c r="BS73" s="84"/>
      <c r="BT73" s="84"/>
      <c r="BU73" s="66"/>
    </row>
    <row r="74" spans="1:73" s="20" customFormat="1" ht="13.9" customHeight="1" x14ac:dyDescent="0.2">
      <c r="A74" s="50" t="s">
        <v>66</v>
      </c>
      <c r="B74" s="51">
        <v>350.1</v>
      </c>
      <c r="C74" s="52">
        <v>688.4</v>
      </c>
      <c r="D74" s="52">
        <v>1021.8</v>
      </c>
      <c r="E74" s="52">
        <v>1371.8</v>
      </c>
      <c r="F74" s="52">
        <v>1733.7</v>
      </c>
      <c r="G74" s="52">
        <v>2096</v>
      </c>
      <c r="H74" s="52">
        <v>2474.1</v>
      </c>
      <c r="I74" s="52">
        <v>2862.6</v>
      </c>
      <c r="J74" s="52">
        <v>3240.3</v>
      </c>
      <c r="K74" s="52">
        <v>3600.9</v>
      </c>
      <c r="L74" s="52">
        <v>4039.3</v>
      </c>
      <c r="M74" s="52">
        <v>4586.1000000000004</v>
      </c>
      <c r="N74" s="51">
        <v>350.1</v>
      </c>
      <c r="O74" s="52">
        <v>686.4</v>
      </c>
      <c r="P74" s="52">
        <v>1031.3</v>
      </c>
      <c r="Q74" s="52">
        <v>1383.7</v>
      </c>
      <c r="R74" s="52">
        <v>1738.1</v>
      </c>
      <c r="S74" s="52">
        <v>1997.2</v>
      </c>
      <c r="T74" s="52">
        <v>2336</v>
      </c>
      <c r="U74" s="63">
        <v>2676.4</v>
      </c>
      <c r="V74" s="63">
        <v>3058.4</v>
      </c>
      <c r="W74" s="63">
        <v>3452.4</v>
      </c>
      <c r="X74" s="63">
        <v>3905.2</v>
      </c>
      <c r="Y74" s="63">
        <v>4574</v>
      </c>
      <c r="Z74" s="51">
        <v>350.2</v>
      </c>
      <c r="AA74" s="52">
        <v>688.6</v>
      </c>
      <c r="AB74" s="52">
        <v>1058.2</v>
      </c>
      <c r="AC74" s="84">
        <v>1332.5</v>
      </c>
      <c r="AD74" s="84">
        <v>1640.8</v>
      </c>
      <c r="AE74" s="52">
        <v>1890.1</v>
      </c>
      <c r="AF74" s="84">
        <v>2140.6999999999998</v>
      </c>
      <c r="AG74" s="84">
        <v>2404.3000000000002</v>
      </c>
      <c r="AH74" s="84">
        <v>2671.9</v>
      </c>
      <c r="AI74" s="84">
        <v>3005.3</v>
      </c>
      <c r="AJ74" s="84">
        <v>3397.8</v>
      </c>
      <c r="AK74" s="84">
        <v>3873.7</v>
      </c>
      <c r="AL74" s="84">
        <v>351</v>
      </c>
      <c r="AM74" s="84">
        <v>690.7</v>
      </c>
      <c r="AN74" s="84">
        <v>1045.5</v>
      </c>
      <c r="AO74" s="84">
        <v>1425</v>
      </c>
      <c r="AP74" s="84">
        <v>1779.9</v>
      </c>
      <c r="AQ74" s="20">
        <v>2162.1999999999998</v>
      </c>
      <c r="AR74" s="84">
        <v>2767.8</v>
      </c>
      <c r="AS74" s="84">
        <v>3155.3</v>
      </c>
      <c r="AT74" s="84">
        <v>3558.5</v>
      </c>
      <c r="AU74" s="84">
        <v>3961.7</v>
      </c>
      <c r="AV74" s="101">
        <v>4363.8999999999996</v>
      </c>
      <c r="AW74" s="84">
        <v>4780.3</v>
      </c>
      <c r="AX74" s="84">
        <v>378.7</v>
      </c>
      <c r="AY74" s="20">
        <v>782.5</v>
      </c>
      <c r="AZ74" s="101">
        <v>1278.5</v>
      </c>
      <c r="BA74" s="84">
        <v>1759.6</v>
      </c>
      <c r="BB74" s="84">
        <v>2246.6</v>
      </c>
      <c r="BC74" s="84">
        <v>3174.5</v>
      </c>
      <c r="BD74" s="84">
        <v>4106.6000000000004</v>
      </c>
      <c r="BE74" s="84">
        <v>4721.8999999999996</v>
      </c>
      <c r="BF74" s="84">
        <v>5381.5</v>
      </c>
      <c r="BG74" s="84">
        <v>6101.5</v>
      </c>
      <c r="BL74" s="84"/>
      <c r="BM74" s="84"/>
      <c r="BN74" s="66"/>
      <c r="BS74" s="84"/>
      <c r="BT74" s="84"/>
      <c r="BU74" s="66"/>
    </row>
    <row r="75" spans="1:73" s="16" customFormat="1" ht="13.9" customHeight="1" x14ac:dyDescent="0.2">
      <c r="A75" s="54" t="s">
        <v>67</v>
      </c>
      <c r="B75" s="57">
        <v>6778.6</v>
      </c>
      <c r="C75" s="56">
        <v>14132.8</v>
      </c>
      <c r="D75" s="56">
        <v>21839.5</v>
      </c>
      <c r="E75" s="56">
        <v>30454.400000000001</v>
      </c>
      <c r="F75" s="56">
        <v>39331.9</v>
      </c>
      <c r="G75" s="56">
        <v>49368.2</v>
      </c>
      <c r="H75" s="56">
        <v>60698.5</v>
      </c>
      <c r="I75" s="56">
        <v>72326.7</v>
      </c>
      <c r="J75" s="56">
        <v>85959.8</v>
      </c>
      <c r="K75" s="56">
        <v>99321.1</v>
      </c>
      <c r="L75" s="56">
        <v>112392.2</v>
      </c>
      <c r="M75" s="56">
        <v>139990.79999999999</v>
      </c>
      <c r="N75" s="57">
        <v>7178.3</v>
      </c>
      <c r="O75" s="56">
        <v>15065.1</v>
      </c>
      <c r="P75" s="56">
        <v>23255.7</v>
      </c>
      <c r="Q75" s="56">
        <v>32399.5</v>
      </c>
      <c r="R75" s="56">
        <v>41799.9</v>
      </c>
      <c r="S75" s="56">
        <v>52522.6</v>
      </c>
      <c r="T75" s="56">
        <v>64691.4</v>
      </c>
      <c r="U75" s="62">
        <v>77396</v>
      </c>
      <c r="V75" s="62">
        <v>91692.5</v>
      </c>
      <c r="W75" s="62">
        <v>105705.4</v>
      </c>
      <c r="X75" s="62">
        <v>119923.2</v>
      </c>
      <c r="Y75" s="62">
        <v>150525.6</v>
      </c>
      <c r="Z75" s="57">
        <v>7708.1</v>
      </c>
      <c r="AA75" s="57">
        <v>16242.9</v>
      </c>
      <c r="AB75" s="57">
        <v>25675.8</v>
      </c>
      <c r="AC75" s="62">
        <v>30969.5</v>
      </c>
      <c r="AD75" s="62">
        <v>37068.6</v>
      </c>
      <c r="AE75" s="57">
        <v>44053.9</v>
      </c>
      <c r="AF75" s="88">
        <v>54227.199999999997</v>
      </c>
      <c r="AG75" s="88">
        <v>64589.2</v>
      </c>
      <c r="AH75" s="88">
        <v>77476.3</v>
      </c>
      <c r="AI75" s="88">
        <v>89879.9</v>
      </c>
      <c r="AJ75" s="88">
        <v>102713.8</v>
      </c>
      <c r="AK75" s="88">
        <v>130655.4</v>
      </c>
      <c r="AL75" s="88">
        <v>6435.2</v>
      </c>
      <c r="AM75" s="88">
        <v>13777.3</v>
      </c>
      <c r="AN75" s="88">
        <v>22823.5</v>
      </c>
      <c r="AO75" s="88">
        <v>34770.9</v>
      </c>
      <c r="AP75" s="88">
        <v>46251.199999999997</v>
      </c>
      <c r="AQ75" s="16">
        <v>57507.7</v>
      </c>
      <c r="AR75" s="88">
        <v>71419</v>
      </c>
      <c r="AS75" s="88">
        <v>86812.1</v>
      </c>
      <c r="AT75" s="97">
        <v>106033.3</v>
      </c>
      <c r="AU75" s="88">
        <v>123676.9</v>
      </c>
      <c r="AV75" s="100">
        <v>141135.9</v>
      </c>
      <c r="AW75" s="88">
        <v>179552.7</v>
      </c>
      <c r="AX75" s="88">
        <v>8885.2000000000007</v>
      </c>
      <c r="AY75" s="16">
        <v>17981.900000000001</v>
      </c>
      <c r="AZ75" s="100">
        <v>29930.799999999999</v>
      </c>
      <c r="BA75" s="88">
        <v>45488.1</v>
      </c>
      <c r="BB75" s="88">
        <v>59884.5</v>
      </c>
      <c r="BC75" s="88">
        <v>72294.2</v>
      </c>
      <c r="BD75" s="88">
        <v>86247.1</v>
      </c>
      <c r="BE75" s="88">
        <v>105887.6</v>
      </c>
      <c r="BF75" s="88">
        <v>129262.6</v>
      </c>
      <c r="BG75" s="100">
        <v>153492</v>
      </c>
      <c r="BL75" s="84"/>
      <c r="BM75" s="84"/>
      <c r="BN75" s="66"/>
      <c r="BS75" s="84"/>
      <c r="BT75" s="84"/>
      <c r="BU75" s="66"/>
    </row>
    <row r="76" spans="1:73" s="20" customFormat="1" ht="13.9" customHeight="1" x14ac:dyDescent="0.2">
      <c r="A76" s="50" t="s">
        <v>68</v>
      </c>
      <c r="B76" s="51">
        <v>1840</v>
      </c>
      <c r="C76" s="52">
        <v>3815.6</v>
      </c>
      <c r="D76" s="52">
        <v>5531.6</v>
      </c>
      <c r="E76" s="52">
        <v>8400.6</v>
      </c>
      <c r="F76" s="52">
        <v>10920</v>
      </c>
      <c r="G76" s="52">
        <v>13732.4</v>
      </c>
      <c r="H76" s="52">
        <v>16577.900000000001</v>
      </c>
      <c r="I76" s="52">
        <v>20208.2</v>
      </c>
      <c r="J76" s="52">
        <v>23608.1</v>
      </c>
      <c r="K76" s="52">
        <v>26977.3</v>
      </c>
      <c r="L76" s="52">
        <v>30123</v>
      </c>
      <c r="M76" s="52">
        <v>36925.300000000003</v>
      </c>
      <c r="N76" s="51">
        <v>1919.8</v>
      </c>
      <c r="O76" s="52">
        <v>3994.8</v>
      </c>
      <c r="P76" s="52">
        <v>5775.6</v>
      </c>
      <c r="Q76" s="52">
        <v>8746</v>
      </c>
      <c r="R76" s="52">
        <v>11343.6</v>
      </c>
      <c r="S76" s="52">
        <v>14276.7</v>
      </c>
      <c r="T76" s="52">
        <v>17219.099999999999</v>
      </c>
      <c r="U76" s="63">
        <v>21011.7</v>
      </c>
      <c r="V76" s="63">
        <v>24718.5</v>
      </c>
      <c r="W76" s="63">
        <v>28307.200000000001</v>
      </c>
      <c r="X76" s="63">
        <v>31646.7</v>
      </c>
      <c r="Y76" s="63">
        <v>40534.800000000003</v>
      </c>
      <c r="Z76" s="51">
        <v>2044.2</v>
      </c>
      <c r="AA76" s="51">
        <v>4242.2</v>
      </c>
      <c r="AB76" s="51">
        <v>6349</v>
      </c>
      <c r="AC76" s="84">
        <v>8226.7999999999993</v>
      </c>
      <c r="AD76" s="84">
        <v>9735.7999999999993</v>
      </c>
      <c r="AE76" s="51">
        <v>11394.2</v>
      </c>
      <c r="AF76" s="84">
        <v>13874.1</v>
      </c>
      <c r="AG76" s="84">
        <v>16953.900000000001</v>
      </c>
      <c r="AH76" s="84">
        <v>20257.400000000001</v>
      </c>
      <c r="AI76" s="84">
        <v>24001</v>
      </c>
      <c r="AJ76" s="84">
        <v>27218.9</v>
      </c>
      <c r="AK76" s="84">
        <v>33722.9</v>
      </c>
      <c r="AL76" s="84">
        <v>1725.8</v>
      </c>
      <c r="AM76" s="84">
        <v>3455.1</v>
      </c>
      <c r="AN76" s="84">
        <v>5873.2</v>
      </c>
      <c r="AO76" s="84">
        <v>9590.1</v>
      </c>
      <c r="AP76" s="84">
        <v>12070.1</v>
      </c>
      <c r="AQ76" s="20">
        <v>14772.7</v>
      </c>
      <c r="AR76" s="84">
        <v>18257.5</v>
      </c>
      <c r="AS76" s="84">
        <v>22061.8</v>
      </c>
      <c r="AT76" s="84">
        <v>27410</v>
      </c>
      <c r="AU76" s="84">
        <v>31823.1</v>
      </c>
      <c r="AV76" s="101">
        <v>35967.599999999999</v>
      </c>
      <c r="AW76" s="84">
        <v>45441.599999999999</v>
      </c>
      <c r="AX76" s="84">
        <v>2497.6</v>
      </c>
      <c r="AY76" s="20">
        <v>4882.8999999999996</v>
      </c>
      <c r="AZ76" s="101">
        <v>8211.7999999999993</v>
      </c>
      <c r="BA76" s="84">
        <v>12133.2</v>
      </c>
      <c r="BB76" s="84">
        <v>15017.9</v>
      </c>
      <c r="BC76" s="84">
        <v>18255</v>
      </c>
      <c r="BD76" s="84">
        <v>21378.7</v>
      </c>
      <c r="BE76" s="84">
        <v>26637.8</v>
      </c>
      <c r="BF76" s="84">
        <v>33129.4</v>
      </c>
      <c r="BG76" s="84">
        <v>39282.6</v>
      </c>
      <c r="BL76" s="88"/>
      <c r="BM76" s="65"/>
      <c r="BN76" s="65"/>
      <c r="BS76" s="88"/>
      <c r="BT76" s="65"/>
      <c r="BU76" s="65"/>
    </row>
    <row r="77" spans="1:73" s="20" customFormat="1" ht="13.9" customHeight="1" x14ac:dyDescent="0.2">
      <c r="A77" s="50" t="s">
        <v>69</v>
      </c>
      <c r="B77" s="51">
        <v>772.1</v>
      </c>
      <c r="C77" s="52">
        <v>1910.6</v>
      </c>
      <c r="D77" s="52">
        <v>3076.5</v>
      </c>
      <c r="E77" s="52">
        <v>4274.3</v>
      </c>
      <c r="F77" s="52">
        <v>6062.8</v>
      </c>
      <c r="G77" s="52">
        <v>8012</v>
      </c>
      <c r="H77" s="52">
        <v>9945.5</v>
      </c>
      <c r="I77" s="52">
        <v>11702</v>
      </c>
      <c r="J77" s="52">
        <v>13894.4</v>
      </c>
      <c r="K77" s="52">
        <v>15827.4</v>
      </c>
      <c r="L77" s="52">
        <v>18115.8</v>
      </c>
      <c r="M77" s="52">
        <v>23564.400000000001</v>
      </c>
      <c r="N77" s="51">
        <v>815.5</v>
      </c>
      <c r="O77" s="52">
        <v>2090</v>
      </c>
      <c r="P77" s="52">
        <v>3357.3</v>
      </c>
      <c r="Q77" s="52">
        <v>4668.6000000000004</v>
      </c>
      <c r="R77" s="52">
        <v>6571</v>
      </c>
      <c r="S77" s="52">
        <v>8659</v>
      </c>
      <c r="T77" s="52">
        <v>10816.1</v>
      </c>
      <c r="U77" s="63">
        <v>12750.6</v>
      </c>
      <c r="V77" s="63">
        <v>15008.8</v>
      </c>
      <c r="W77" s="63">
        <v>16977.3</v>
      </c>
      <c r="X77" s="63">
        <v>19221.2</v>
      </c>
      <c r="Y77" s="63">
        <v>24723.200000000001</v>
      </c>
      <c r="Z77" s="51">
        <v>884.8</v>
      </c>
      <c r="AA77" s="52">
        <v>2206.4</v>
      </c>
      <c r="AB77" s="52">
        <v>3672</v>
      </c>
      <c r="AC77" s="84">
        <v>4348.7</v>
      </c>
      <c r="AD77" s="84">
        <v>5423.9</v>
      </c>
      <c r="AE77" s="52">
        <v>6568.6</v>
      </c>
      <c r="AF77" s="84">
        <v>8282.7999999999993</v>
      </c>
      <c r="AG77" s="84">
        <v>10048.5</v>
      </c>
      <c r="AH77" s="84">
        <v>12303.2</v>
      </c>
      <c r="AI77" s="84">
        <v>13989.2</v>
      </c>
      <c r="AJ77" s="84">
        <v>15933.8</v>
      </c>
      <c r="AK77" s="84">
        <v>20606</v>
      </c>
      <c r="AL77" s="84">
        <v>745.5</v>
      </c>
      <c r="AM77" s="84">
        <v>1863.2</v>
      </c>
      <c r="AN77" s="84">
        <v>3155.2</v>
      </c>
      <c r="AO77" s="84">
        <v>5401.9</v>
      </c>
      <c r="AP77" s="84">
        <v>6588.4</v>
      </c>
      <c r="AQ77" s="20">
        <v>8842.7999999999993</v>
      </c>
      <c r="AR77" s="84">
        <v>11234.4</v>
      </c>
      <c r="AS77" s="84">
        <v>13493.8</v>
      </c>
      <c r="AT77" s="84">
        <v>17096.400000000001</v>
      </c>
      <c r="AU77" s="84">
        <v>20001</v>
      </c>
      <c r="AV77" s="101">
        <v>22992.3</v>
      </c>
      <c r="AW77" s="84">
        <v>31046.7</v>
      </c>
      <c r="AX77" s="84">
        <v>1085.4000000000001</v>
      </c>
      <c r="AY77" s="20">
        <v>2436.6</v>
      </c>
      <c r="AZ77" s="101">
        <v>4470.3999999999996</v>
      </c>
      <c r="BA77" s="84">
        <v>7322.1</v>
      </c>
      <c r="BB77" s="84">
        <v>9308.1</v>
      </c>
      <c r="BC77" s="84">
        <v>10712.8</v>
      </c>
      <c r="BD77" s="84">
        <v>13154.5</v>
      </c>
      <c r="BE77" s="84">
        <v>16691.5</v>
      </c>
      <c r="BF77" s="84">
        <v>21182.3</v>
      </c>
      <c r="BG77" s="84">
        <v>25266.9</v>
      </c>
      <c r="BL77" s="84"/>
      <c r="BM77" s="66"/>
      <c r="BN77" s="66"/>
      <c r="BS77" s="84"/>
      <c r="BT77" s="66"/>
      <c r="BU77" s="66"/>
    </row>
    <row r="78" spans="1:73" s="20" customFormat="1" ht="13.9" customHeight="1" x14ac:dyDescent="0.2">
      <c r="A78" s="50" t="s">
        <v>70</v>
      </c>
      <c r="B78" s="51">
        <v>861.7</v>
      </c>
      <c r="C78" s="52">
        <v>2066.1999999999998</v>
      </c>
      <c r="D78" s="52">
        <v>3609.9</v>
      </c>
      <c r="E78" s="52">
        <v>4824.3999999999996</v>
      </c>
      <c r="F78" s="52">
        <v>6667.3</v>
      </c>
      <c r="G78" s="52">
        <v>8674.2999999999993</v>
      </c>
      <c r="H78" s="52">
        <v>10936.1</v>
      </c>
      <c r="I78" s="52">
        <v>12667.4</v>
      </c>
      <c r="J78" s="52">
        <v>15142.4</v>
      </c>
      <c r="K78" s="52">
        <v>17500.099999999999</v>
      </c>
      <c r="L78" s="52">
        <v>19574.2</v>
      </c>
      <c r="M78" s="52">
        <v>23317.3</v>
      </c>
      <c r="N78" s="51">
        <v>942.1</v>
      </c>
      <c r="O78" s="52">
        <v>2251.9</v>
      </c>
      <c r="P78" s="52">
        <v>3915.9</v>
      </c>
      <c r="Q78" s="52">
        <v>5237.1000000000004</v>
      </c>
      <c r="R78" s="52">
        <v>7233.3</v>
      </c>
      <c r="S78" s="52">
        <v>9431.6</v>
      </c>
      <c r="T78" s="52">
        <v>11994</v>
      </c>
      <c r="U78" s="63">
        <v>13903.6</v>
      </c>
      <c r="V78" s="63">
        <v>16600</v>
      </c>
      <c r="W78" s="63">
        <v>19094.900000000001</v>
      </c>
      <c r="X78" s="63">
        <v>21745.3</v>
      </c>
      <c r="Y78" s="63">
        <v>25462.5</v>
      </c>
      <c r="Z78" s="51">
        <v>1045.8</v>
      </c>
      <c r="AA78" s="52">
        <v>2523.3000000000002</v>
      </c>
      <c r="AB78" s="52">
        <v>4395.7</v>
      </c>
      <c r="AC78" s="84">
        <v>5100.1000000000004</v>
      </c>
      <c r="AD78" s="84">
        <v>6299</v>
      </c>
      <c r="AE78" s="52">
        <v>7690.7</v>
      </c>
      <c r="AF78" s="84">
        <v>9984.1</v>
      </c>
      <c r="AG78" s="84">
        <v>11827.1</v>
      </c>
      <c r="AH78" s="84">
        <v>14518.4</v>
      </c>
      <c r="AI78" s="84">
        <v>16799.7</v>
      </c>
      <c r="AJ78" s="84">
        <v>19201.900000000001</v>
      </c>
      <c r="AK78" s="84">
        <v>23869</v>
      </c>
      <c r="AL78" s="84">
        <v>1041.5999999999999</v>
      </c>
      <c r="AM78" s="84">
        <v>2642.5</v>
      </c>
      <c r="AN78" s="84">
        <v>4606.3</v>
      </c>
      <c r="AO78" s="84">
        <v>6864.2</v>
      </c>
      <c r="AP78" s="84">
        <v>8370.4</v>
      </c>
      <c r="AQ78" s="10">
        <v>10427.299999999999</v>
      </c>
      <c r="AR78" s="84">
        <v>13707.9</v>
      </c>
      <c r="AS78" s="84">
        <v>18388.8</v>
      </c>
      <c r="AT78" s="84">
        <v>22552.1</v>
      </c>
      <c r="AU78" s="84">
        <v>26348.2</v>
      </c>
      <c r="AV78" s="101">
        <v>30093.200000000001</v>
      </c>
      <c r="AW78" s="84">
        <v>37143</v>
      </c>
      <c r="AX78" s="84">
        <v>1680.2</v>
      </c>
      <c r="AY78" s="20">
        <v>3614.9</v>
      </c>
      <c r="AZ78" s="101">
        <v>6012.6</v>
      </c>
      <c r="BA78" s="84">
        <v>8692.7999999999993</v>
      </c>
      <c r="BB78" s="84">
        <v>11504</v>
      </c>
      <c r="BC78" s="84">
        <v>14119.6</v>
      </c>
      <c r="BD78" s="84">
        <v>17728</v>
      </c>
      <c r="BE78" s="84">
        <v>21718</v>
      </c>
      <c r="BF78" s="84">
        <v>26720.1</v>
      </c>
      <c r="BG78" s="84">
        <v>31997.3</v>
      </c>
      <c r="BL78" s="84"/>
      <c r="BM78" s="66"/>
      <c r="BN78" s="66"/>
      <c r="BS78" s="84"/>
      <c r="BT78" s="66"/>
      <c r="BU78" s="66"/>
    </row>
    <row r="79" spans="1:73" s="20" customFormat="1" ht="13.9" customHeight="1" x14ac:dyDescent="0.2">
      <c r="A79" s="50" t="s">
        <v>71</v>
      </c>
      <c r="B79" s="51">
        <v>3304.8</v>
      </c>
      <c r="C79" s="52">
        <v>6340.4</v>
      </c>
      <c r="D79" s="52">
        <v>9621.5</v>
      </c>
      <c r="E79" s="52">
        <v>12955.1</v>
      </c>
      <c r="F79" s="52">
        <v>15681.8</v>
      </c>
      <c r="G79" s="52">
        <v>18949.5</v>
      </c>
      <c r="H79" s="52">
        <v>23239</v>
      </c>
      <c r="I79" s="52">
        <v>27749.1</v>
      </c>
      <c r="J79" s="52">
        <v>33314.9</v>
      </c>
      <c r="K79" s="52">
        <v>39016.300000000003</v>
      </c>
      <c r="L79" s="52">
        <v>44579.199999999997</v>
      </c>
      <c r="M79" s="52">
        <v>56183.8</v>
      </c>
      <c r="N79" s="51">
        <v>3500.9</v>
      </c>
      <c r="O79" s="52">
        <v>6728.4</v>
      </c>
      <c r="P79" s="52">
        <v>10206.9</v>
      </c>
      <c r="Q79" s="52">
        <v>13747.8</v>
      </c>
      <c r="R79" s="52">
        <v>16652</v>
      </c>
      <c r="S79" s="52">
        <v>20155.3</v>
      </c>
      <c r="T79" s="52">
        <v>24662.2</v>
      </c>
      <c r="U79" s="63">
        <v>29730.1</v>
      </c>
      <c r="V79" s="63">
        <v>35365.199999999997</v>
      </c>
      <c r="W79" s="63">
        <v>41326</v>
      </c>
      <c r="X79" s="63">
        <v>47310</v>
      </c>
      <c r="Y79" s="63">
        <v>59805.1</v>
      </c>
      <c r="Z79" s="51">
        <v>3733.3</v>
      </c>
      <c r="AA79" s="52">
        <v>7271</v>
      </c>
      <c r="AB79" s="52">
        <v>11259.1</v>
      </c>
      <c r="AC79" s="84">
        <v>13293.9</v>
      </c>
      <c r="AD79" s="84">
        <v>15609.9</v>
      </c>
      <c r="AE79" s="52">
        <v>18400.400000000001</v>
      </c>
      <c r="AF79" s="84">
        <v>22086.2</v>
      </c>
      <c r="AG79" s="84">
        <v>25759.7</v>
      </c>
      <c r="AH79" s="84">
        <v>30397.3</v>
      </c>
      <c r="AI79" s="84">
        <v>35090</v>
      </c>
      <c r="AJ79" s="84">
        <v>40359.199999999997</v>
      </c>
      <c r="AK79" s="84">
        <v>52457.5</v>
      </c>
      <c r="AL79" s="84">
        <v>2922.3</v>
      </c>
      <c r="AM79" s="84">
        <v>5816.5</v>
      </c>
      <c r="AN79" s="84">
        <v>9188.7999999999993</v>
      </c>
      <c r="AO79" s="84">
        <v>12914.7</v>
      </c>
      <c r="AP79" s="84">
        <v>19222.3</v>
      </c>
      <c r="AQ79" s="10">
        <v>23464.9</v>
      </c>
      <c r="AR79" s="84">
        <v>28219.200000000001</v>
      </c>
      <c r="AS79" s="84">
        <v>32867.699999999997</v>
      </c>
      <c r="AT79" s="84">
        <v>38974.800000000003</v>
      </c>
      <c r="AU79" s="84">
        <v>45504.6</v>
      </c>
      <c r="AV79" s="101">
        <v>52082.8</v>
      </c>
      <c r="AW79" s="84">
        <v>65921.399999999994</v>
      </c>
      <c r="AX79" s="84">
        <v>3622</v>
      </c>
      <c r="AY79" s="20">
        <v>7047.5</v>
      </c>
      <c r="AZ79" s="101">
        <v>11236</v>
      </c>
      <c r="BA79" s="84">
        <v>17340</v>
      </c>
      <c r="BB79" s="84">
        <v>24054.5</v>
      </c>
      <c r="BC79" s="84">
        <v>29206.799999999999</v>
      </c>
      <c r="BD79" s="84">
        <v>33985.9</v>
      </c>
      <c r="BE79" s="84">
        <v>40840.300000000003</v>
      </c>
      <c r="BF79" s="84">
        <v>48230.8</v>
      </c>
      <c r="BG79" s="84">
        <v>56945.2</v>
      </c>
      <c r="BL79" s="84"/>
      <c r="BM79" s="66"/>
      <c r="BN79" s="66"/>
      <c r="BS79" s="84"/>
      <c r="BT79" s="66"/>
      <c r="BU79" s="66"/>
    </row>
    <row r="80" spans="1:73" s="16" customFormat="1" ht="13.9" customHeight="1" thickBot="1" x14ac:dyDescent="0.25">
      <c r="A80" s="58" t="s">
        <v>72</v>
      </c>
      <c r="B80" s="59">
        <v>2448.1999999999998</v>
      </c>
      <c r="C80" s="60">
        <v>4847.7</v>
      </c>
      <c r="D80" s="60">
        <v>7430.9</v>
      </c>
      <c r="E80" s="60">
        <v>10066.799999999999</v>
      </c>
      <c r="F80" s="60">
        <v>12636.9</v>
      </c>
      <c r="G80" s="60">
        <v>15348.3</v>
      </c>
      <c r="H80" s="60">
        <v>18430.3</v>
      </c>
      <c r="I80" s="60">
        <v>22234.9</v>
      </c>
      <c r="J80" s="60">
        <v>26338.6</v>
      </c>
      <c r="K80" s="60">
        <v>30221.5</v>
      </c>
      <c r="L80" s="60">
        <v>33682.199999999997</v>
      </c>
      <c r="M80" s="60">
        <v>38168.699999999997</v>
      </c>
      <c r="N80" s="59">
        <v>2528.5</v>
      </c>
      <c r="O80" s="60">
        <v>5014.3999999999996</v>
      </c>
      <c r="P80" s="60">
        <v>7687.7</v>
      </c>
      <c r="Q80" s="60">
        <v>10403.200000000001</v>
      </c>
      <c r="R80" s="60">
        <v>13020.2</v>
      </c>
      <c r="S80" s="60">
        <v>15644</v>
      </c>
      <c r="T80" s="60">
        <v>18665.5</v>
      </c>
      <c r="U80" s="67">
        <v>22535.8</v>
      </c>
      <c r="V80" s="67">
        <v>26647.7</v>
      </c>
      <c r="W80" s="70">
        <v>30627</v>
      </c>
      <c r="X80" s="70">
        <v>33968.199999999997</v>
      </c>
      <c r="Y80" s="70">
        <v>38306.800000000003</v>
      </c>
      <c r="Z80" s="59">
        <v>2593.8000000000002</v>
      </c>
      <c r="AA80" s="60">
        <v>5145.2</v>
      </c>
      <c r="AB80" s="60">
        <v>7842.1</v>
      </c>
      <c r="AC80" s="70">
        <v>8992</v>
      </c>
      <c r="AD80" s="70">
        <v>11307.9</v>
      </c>
      <c r="AE80" s="60">
        <v>13869.6</v>
      </c>
      <c r="AF80" s="89">
        <v>16561.3</v>
      </c>
      <c r="AG80" s="89">
        <v>19541.099999999999</v>
      </c>
      <c r="AH80" s="89">
        <v>23019.5</v>
      </c>
      <c r="AI80" s="89">
        <v>26529.5</v>
      </c>
      <c r="AJ80" s="89">
        <v>29865.7</v>
      </c>
      <c r="AK80" s="89">
        <v>34161.699999999997</v>
      </c>
      <c r="AL80" s="89">
        <v>2288.6</v>
      </c>
      <c r="AM80" s="89">
        <v>4669.2</v>
      </c>
      <c r="AN80" s="89">
        <v>7249.8</v>
      </c>
      <c r="AO80" s="89">
        <v>10211.9</v>
      </c>
      <c r="AP80" s="89">
        <v>13377.7</v>
      </c>
      <c r="AQ80" s="92">
        <v>16616.3</v>
      </c>
      <c r="AR80" s="89">
        <v>20266.599999999999</v>
      </c>
      <c r="AS80" s="89">
        <v>24604.3</v>
      </c>
      <c r="AT80" s="98">
        <v>29255.8</v>
      </c>
      <c r="AU80" s="89">
        <v>34107</v>
      </c>
      <c r="AV80" s="102">
        <v>38579.4</v>
      </c>
      <c r="AW80" s="89">
        <v>44726.6</v>
      </c>
      <c r="AX80" s="89">
        <v>2965.3</v>
      </c>
      <c r="AY80" s="92">
        <v>5793.8</v>
      </c>
      <c r="AZ80" s="102">
        <v>8966.1</v>
      </c>
      <c r="BA80" s="89">
        <v>12669.7</v>
      </c>
      <c r="BB80" s="89">
        <v>17280.099999999999</v>
      </c>
      <c r="BC80" s="89">
        <v>21070.7</v>
      </c>
      <c r="BD80" s="89">
        <v>25502.2</v>
      </c>
      <c r="BE80" s="89">
        <v>31109.3</v>
      </c>
      <c r="BF80" s="89">
        <v>36967.300000000003</v>
      </c>
      <c r="BG80" s="102">
        <v>42088.1</v>
      </c>
      <c r="BL80" s="84"/>
      <c r="BM80" s="66"/>
      <c r="BN80" s="66"/>
      <c r="BS80" s="84"/>
      <c r="BT80" s="66"/>
      <c r="BU80" s="66"/>
    </row>
    <row r="81" spans="1:73" ht="17.45" customHeight="1" thickBot="1" x14ac:dyDescent="0.3">
      <c r="A81" s="115"/>
      <c r="B81" s="116"/>
      <c r="BL81" s="89"/>
      <c r="BM81" s="93"/>
      <c r="BN81" s="76"/>
      <c r="BS81" s="89"/>
      <c r="BT81" s="93"/>
      <c r="BU81" s="76"/>
    </row>
    <row r="82" spans="1:73" ht="31.9" customHeight="1" x14ac:dyDescent="0.25">
      <c r="A82" s="114"/>
      <c r="B82" s="114"/>
    </row>
    <row r="83" spans="1:73" ht="30.6" customHeight="1" x14ac:dyDescent="0.25">
      <c r="A83" s="114"/>
      <c r="B83" s="114"/>
    </row>
  </sheetData>
  <mergeCells count="6">
    <mergeCell ref="Z6:AK6"/>
    <mergeCell ref="A82:B82"/>
    <mergeCell ref="A83:B83"/>
    <mergeCell ref="B6:M6"/>
    <mergeCell ref="A81:B81"/>
    <mergeCell ref="N6:Y6"/>
  </mergeCells>
  <phoneticPr fontId="1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2"/>
  <sheetViews>
    <sheetView workbookViewId="0">
      <pane xSplit="1" ySplit="6" topLeftCell="AL7" activePane="bottomRight" state="frozen"/>
      <selection pane="topRight" activeCell="B1" sqref="B1"/>
      <selection pane="bottomLeft" activeCell="A7" sqref="A7"/>
      <selection pane="bottomRight" activeCell="BL13" sqref="BL13"/>
    </sheetView>
  </sheetViews>
  <sheetFormatPr defaultColWidth="9.140625" defaultRowHeight="15" x14ac:dyDescent="0.25"/>
  <cols>
    <col min="1" max="1" width="23.7109375" style="24" customWidth="1"/>
    <col min="2" max="2" width="17.28515625" style="24" customWidth="1"/>
    <col min="3" max="3" width="9.140625" style="24"/>
    <col min="4" max="13" width="0" style="24" hidden="1" customWidth="1"/>
    <col min="14" max="37" width="9.7109375" style="24" customWidth="1"/>
    <col min="38" max="45" width="9.140625" style="24"/>
    <col min="46" max="49" width="9.140625" style="24" hidden="1" customWidth="1"/>
    <col min="50" max="16384" width="9.140625" style="24"/>
  </cols>
  <sheetData>
    <row r="1" spans="1:63" s="3" customFormat="1" ht="18" customHeight="1" x14ac:dyDescent="0.2">
      <c r="A1" s="1" t="s">
        <v>108</v>
      </c>
      <c r="B1" s="2"/>
      <c r="N1" s="2"/>
      <c r="Z1" s="2"/>
    </row>
    <row r="2" spans="1:63" s="3" customFormat="1" ht="18" customHeight="1" x14ac:dyDescent="0.2">
      <c r="A2" s="4" t="s">
        <v>107</v>
      </c>
      <c r="B2" s="2"/>
      <c r="N2" s="2"/>
      <c r="Z2" s="2"/>
    </row>
    <row r="3" spans="1:63" s="7" customFormat="1" ht="18" customHeight="1" x14ac:dyDescent="0.2">
      <c r="A3" s="5" t="s">
        <v>93</v>
      </c>
      <c r="B3" s="6"/>
      <c r="N3" s="6"/>
      <c r="Z3" s="6"/>
    </row>
    <row r="4" spans="1:63" s="7" customFormat="1" ht="18" customHeight="1" thickBot="1" x14ac:dyDescent="0.25">
      <c r="A4" s="5" t="s">
        <v>92</v>
      </c>
      <c r="B4" s="8">
        <f>B8+B15+B30+B39+B46+B55+B61+B74+B79-B7</f>
        <v>-9.9999999999994316E-2</v>
      </c>
      <c r="C4" s="8">
        <f t="shared" ref="C4:Y4" si="0">C8+C15+C30+C39+C46+C55+C61+C74+C79-C7</f>
        <v>-9.9999999999994316E-2</v>
      </c>
      <c r="D4" s="8">
        <f t="shared" si="0"/>
        <v>-0.10000000000000853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0</v>
      </c>
      <c r="X4" s="8">
        <f t="shared" si="0"/>
        <v>0</v>
      </c>
      <c r="Y4" s="8">
        <f t="shared" si="0"/>
        <v>0</v>
      </c>
      <c r="Z4" s="8">
        <f t="shared" ref="Z4:AJ4" si="1">Z8+Z15+Z30+Z39+Z46+Z55+Z61+Z74+Z79-Z7</f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>AK8+AK15+AK30+AK39+AK46+AK55+AK61+AK74+AK79-AK7</f>
        <v>0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23"/>
    </row>
    <row r="5" spans="1:63" s="10" customFormat="1" ht="18" customHeight="1" x14ac:dyDescent="0.2">
      <c r="A5" s="9"/>
      <c r="B5" s="117">
        <v>2018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>
        <v>2019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>
        <v>2020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Q5" s="29">
        <v>2021</v>
      </c>
      <c r="BB5" s="29">
        <v>2022</v>
      </c>
    </row>
    <row r="6" spans="1:63" s="10" customFormat="1" ht="18" customHeight="1" thickBot="1" x14ac:dyDescent="0.25">
      <c r="A6" s="11"/>
      <c r="B6" s="12" t="s">
        <v>96</v>
      </c>
      <c r="C6" s="12" t="s">
        <v>95</v>
      </c>
      <c r="D6" s="12" t="s">
        <v>97</v>
      </c>
      <c r="E6" s="12" t="s">
        <v>98</v>
      </c>
      <c r="F6" s="12" t="s">
        <v>99</v>
      </c>
      <c r="G6" s="12" t="s">
        <v>100</v>
      </c>
      <c r="H6" s="12" t="s">
        <v>101</v>
      </c>
      <c r="I6" s="12" t="s">
        <v>102</v>
      </c>
      <c r="J6" s="12" t="s">
        <v>103</v>
      </c>
      <c r="K6" s="12" t="s">
        <v>104</v>
      </c>
      <c r="L6" s="12" t="s">
        <v>105</v>
      </c>
      <c r="M6" s="12" t="s">
        <v>106</v>
      </c>
      <c r="N6" s="12" t="s">
        <v>96</v>
      </c>
      <c r="O6" s="12" t="s">
        <v>95</v>
      </c>
      <c r="P6" s="12" t="s">
        <v>97</v>
      </c>
      <c r="Q6" s="12" t="s">
        <v>98</v>
      </c>
      <c r="R6" s="12" t="s">
        <v>99</v>
      </c>
      <c r="S6" s="12" t="s">
        <v>100</v>
      </c>
      <c r="T6" s="12" t="s">
        <v>101</v>
      </c>
      <c r="U6" s="12" t="s">
        <v>102</v>
      </c>
      <c r="V6" s="12" t="s">
        <v>103</v>
      </c>
      <c r="W6" s="12" t="s">
        <v>104</v>
      </c>
      <c r="X6" s="12" t="s">
        <v>105</v>
      </c>
      <c r="Y6" s="12" t="s">
        <v>106</v>
      </c>
      <c r="Z6" s="12" t="s">
        <v>96</v>
      </c>
      <c r="AA6" s="12" t="s">
        <v>95</v>
      </c>
      <c r="AB6" s="12" t="s">
        <v>97</v>
      </c>
      <c r="AC6" s="12" t="s">
        <v>98</v>
      </c>
      <c r="AD6" s="12" t="s">
        <v>99</v>
      </c>
      <c r="AE6" s="12" t="s">
        <v>100</v>
      </c>
      <c r="AF6" s="12" t="s">
        <v>101</v>
      </c>
      <c r="AG6" s="12" t="s">
        <v>102</v>
      </c>
      <c r="AH6" s="12" t="s">
        <v>103</v>
      </c>
      <c r="AI6" s="12" t="s">
        <v>104</v>
      </c>
      <c r="AJ6" s="12" t="s">
        <v>105</v>
      </c>
      <c r="AK6" s="12" t="s">
        <v>106</v>
      </c>
      <c r="AL6" s="12" t="s">
        <v>96</v>
      </c>
      <c r="AM6" s="12" t="s">
        <v>95</v>
      </c>
      <c r="AN6" s="12" t="s">
        <v>97</v>
      </c>
      <c r="AO6" s="12" t="s">
        <v>98</v>
      </c>
      <c r="AP6" s="12" t="s">
        <v>99</v>
      </c>
      <c r="AQ6" s="12" t="s">
        <v>100</v>
      </c>
      <c r="AR6" s="12" t="s">
        <v>101</v>
      </c>
      <c r="AS6" s="12" t="s">
        <v>102</v>
      </c>
      <c r="AT6" s="12" t="s">
        <v>102</v>
      </c>
      <c r="AU6" s="12" t="s">
        <v>102</v>
      </c>
      <c r="AV6" s="12" t="s">
        <v>102</v>
      </c>
      <c r="AW6" s="12" t="s">
        <v>102</v>
      </c>
      <c r="AX6" s="12" t="s">
        <v>127</v>
      </c>
      <c r="AY6" s="12" t="s">
        <v>104</v>
      </c>
      <c r="AZ6" s="12" t="s">
        <v>105</v>
      </c>
      <c r="BA6" s="12" t="s">
        <v>106</v>
      </c>
      <c r="BB6" s="12" t="s">
        <v>96</v>
      </c>
      <c r="BC6" s="12" t="s">
        <v>95</v>
      </c>
      <c r="BD6" s="12" t="s">
        <v>97</v>
      </c>
      <c r="BE6" s="12" t="s">
        <v>98</v>
      </c>
      <c r="BF6" s="12" t="s">
        <v>99</v>
      </c>
      <c r="BG6" s="12" t="s">
        <v>100</v>
      </c>
      <c r="BH6" s="12" t="s">
        <v>101</v>
      </c>
      <c r="BI6" s="12" t="s">
        <v>102</v>
      </c>
      <c r="BJ6" s="12" t="s">
        <v>103</v>
      </c>
      <c r="BK6" s="12" t="s">
        <v>104</v>
      </c>
    </row>
    <row r="7" spans="1:63" s="16" customFormat="1" ht="15" customHeight="1" x14ac:dyDescent="0.2">
      <c r="A7" s="13" t="s">
        <v>0</v>
      </c>
      <c r="B7" s="14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  <c r="L7" s="15">
        <v>100</v>
      </c>
      <c r="M7" s="15">
        <v>100</v>
      </c>
      <c r="N7" s="14">
        <v>100</v>
      </c>
      <c r="O7" s="15">
        <v>100</v>
      </c>
      <c r="P7" s="15">
        <v>100</v>
      </c>
      <c r="Q7" s="15">
        <v>100</v>
      </c>
      <c r="R7" s="15">
        <v>100</v>
      </c>
      <c r="S7" s="15">
        <v>100</v>
      </c>
      <c r="T7" s="15">
        <v>100</v>
      </c>
      <c r="U7" s="15">
        <v>100</v>
      </c>
      <c r="V7" s="75">
        <v>100</v>
      </c>
      <c r="W7" s="69">
        <v>100</v>
      </c>
      <c r="X7" s="69">
        <v>100</v>
      </c>
      <c r="Y7" s="69">
        <v>100</v>
      </c>
      <c r="Z7" s="82">
        <f>Z8+Z15+Z30+Z39+Z46+Z55+Z61+Z74+Z79</f>
        <v>100</v>
      </c>
      <c r="AA7" s="82">
        <f t="shared" ref="AA7:AJ7" si="2">AA8+AA15+AA30+AA39+AA46+AA55+AA61+AA74+AA79</f>
        <v>100.00000000000001</v>
      </c>
      <c r="AB7" s="82">
        <f t="shared" si="2"/>
        <v>99.999999999999972</v>
      </c>
      <c r="AC7" s="82">
        <f t="shared" si="2"/>
        <v>100</v>
      </c>
      <c r="AD7" s="82">
        <f t="shared" si="2"/>
        <v>100.00000000000001</v>
      </c>
      <c r="AE7" s="82">
        <f t="shared" si="2"/>
        <v>100</v>
      </c>
      <c r="AF7" s="82">
        <f t="shared" si="2"/>
        <v>99.999999999999986</v>
      </c>
      <c r="AG7" s="82">
        <f t="shared" si="2"/>
        <v>100</v>
      </c>
      <c r="AH7" s="82">
        <f t="shared" si="2"/>
        <v>100</v>
      </c>
      <c r="AI7" s="82">
        <f t="shared" si="2"/>
        <v>100</v>
      </c>
      <c r="AJ7" s="82">
        <f t="shared" si="2"/>
        <v>100</v>
      </c>
      <c r="AK7" s="82">
        <f>AK8+AK15+AK30+AK39+AK46+AK55+AK61+AK74+AK79</f>
        <v>100</v>
      </c>
      <c r="AL7" s="82">
        <f>AL8+AL15+AL30+AL39+AL46+AL55+AL61+AL74+AL79</f>
        <v>100</v>
      </c>
      <c r="AM7" s="16">
        <v>100</v>
      </c>
      <c r="AN7" s="77">
        <v>100</v>
      </c>
      <c r="AO7" s="77">
        <v>100</v>
      </c>
      <c r="AP7" s="72">
        <v>100</v>
      </c>
      <c r="AQ7" s="16">
        <v>100</v>
      </c>
      <c r="AR7" s="16">
        <v>100</v>
      </c>
      <c r="AS7" s="16">
        <v>100</v>
      </c>
      <c r="AT7" s="16">
        <v>100</v>
      </c>
      <c r="AU7" s="16">
        <v>100</v>
      </c>
      <c r="AV7" s="16">
        <v>100</v>
      </c>
      <c r="AW7" s="16">
        <v>100</v>
      </c>
      <c r="AX7" s="90">
        <v>100</v>
      </c>
      <c r="AY7" s="90">
        <v>100</v>
      </c>
      <c r="AZ7" s="90">
        <v>100</v>
      </c>
      <c r="BA7" s="90">
        <v>100</v>
      </c>
      <c r="BB7" s="90">
        <v>100</v>
      </c>
      <c r="BC7" s="16">
        <v>100</v>
      </c>
      <c r="BD7" s="90">
        <v>100</v>
      </c>
      <c r="BE7" s="16">
        <v>100</v>
      </c>
      <c r="BF7" s="90">
        <v>100</v>
      </c>
      <c r="BG7" s="90">
        <v>100</v>
      </c>
      <c r="BH7" s="90">
        <v>100</v>
      </c>
      <c r="BI7" s="90">
        <v>100</v>
      </c>
      <c r="BJ7" s="90">
        <v>100</v>
      </c>
      <c r="BK7" s="90">
        <v>100</v>
      </c>
    </row>
    <row r="8" spans="1:63" s="16" customFormat="1" ht="15" customHeight="1" x14ac:dyDescent="0.2">
      <c r="A8" s="13" t="s">
        <v>1</v>
      </c>
      <c r="B8" s="14">
        <v>4.7</v>
      </c>
      <c r="C8" s="15">
        <v>4.0999999999999996</v>
      </c>
      <c r="D8" s="15">
        <v>4.0999999999999996</v>
      </c>
      <c r="E8" s="15">
        <v>4.3</v>
      </c>
      <c r="F8" s="15">
        <v>4.2</v>
      </c>
      <c r="G8" s="15">
        <v>4.3</v>
      </c>
      <c r="H8" s="15">
        <v>4.0999999999999996</v>
      </c>
      <c r="I8" s="15">
        <v>4.0999999999999996</v>
      </c>
      <c r="J8" s="15">
        <v>4.0999999999999996</v>
      </c>
      <c r="K8" s="15">
        <v>4</v>
      </c>
      <c r="L8" s="15">
        <v>4</v>
      </c>
      <c r="M8" s="15">
        <v>3.9</v>
      </c>
      <c r="N8" s="14">
        <v>4.5999999999999996</v>
      </c>
      <c r="O8" s="15">
        <v>4.2</v>
      </c>
      <c r="P8" s="15">
        <v>4.0999999999999996</v>
      </c>
      <c r="Q8" s="15">
        <v>4.3</v>
      </c>
      <c r="R8" s="15">
        <v>4.2</v>
      </c>
      <c r="S8" s="15">
        <v>4.2</v>
      </c>
      <c r="T8" s="15">
        <v>4</v>
      </c>
      <c r="U8" s="65">
        <v>4.0999999999999996</v>
      </c>
      <c r="V8" s="83">
        <v>4</v>
      </c>
      <c r="W8" s="83">
        <v>4</v>
      </c>
      <c r="X8" s="65">
        <v>3.9</v>
      </c>
      <c r="Y8" s="65">
        <v>3.8</v>
      </c>
      <c r="Z8" s="14">
        <f>'оборот розн. торг'!Z9/'оборот розн. торг'!Z8*100</f>
        <v>4.7678404487379247</v>
      </c>
      <c r="AA8" s="14">
        <f>'оборот розн. торг'!AA9/'оборот розн. торг'!AA8*100</f>
        <v>4.5847885724656745</v>
      </c>
      <c r="AB8" s="14">
        <f>'оборот розн. торг'!AB9/'оборот розн. торг'!AB8*100</f>
        <v>4.3097421131438471</v>
      </c>
      <c r="AC8" s="14">
        <f>'оборот розн. торг'!AC9/'оборот розн. торг'!AC8*100</f>
        <v>4.436788668363933</v>
      </c>
      <c r="AD8" s="14">
        <f>'оборот розн. торг'!AD9/'оборот розн. торг'!AD8*100</f>
        <v>4.6339586552197343</v>
      </c>
      <c r="AE8" s="14">
        <f>'оборот розн. торг'!AE9/'оборот розн. торг'!AE8*100</f>
        <v>4.7156361471031127</v>
      </c>
      <c r="AF8" s="14">
        <f>'оборот розн. торг'!AF9/'оборот розн. торг'!AF8*100</f>
        <v>4.6114447108288283</v>
      </c>
      <c r="AG8" s="14">
        <f>'оборот розн. торг'!AG9/'оборот розн. торг'!AG8*100</f>
        <v>4.6499619343947565</v>
      </c>
      <c r="AH8" s="14">
        <f>'оборот розн. торг'!AH9/'оборот розн. торг'!AH8*100</f>
        <v>4.5410368610417153</v>
      </c>
      <c r="AI8" s="14">
        <f>'оборот розн. торг'!AI9/'оборот розн. торг'!AI8*100</f>
        <v>4.5346249291248171</v>
      </c>
      <c r="AJ8" s="14">
        <f>'оборот розн. торг'!AJ9/'оборот розн. торг'!AJ8*100</f>
        <v>4.4606561597702568</v>
      </c>
      <c r="AK8" s="14">
        <f>'оборот розн. торг'!AK9/'оборот розн. торг'!AK8*100</f>
        <v>4.2005348286598743</v>
      </c>
      <c r="AL8" s="14">
        <f>'оборот розн. торг'!AL9/'оборот розн. торг'!AL8*100</f>
        <v>5.180804187582428</v>
      </c>
      <c r="AM8" s="14">
        <f>'оборот розн. торг'!AM9/'оборот розн. торг'!AM8*100</f>
        <v>4.8948152850762439</v>
      </c>
      <c r="AN8" s="14">
        <f>'оборот розн. торг'!AN9/'оборот розн. торг'!AN8*100</f>
        <v>4.7164835366440956</v>
      </c>
      <c r="AO8" s="14">
        <f>'оборот розн. торг'!AO9/'оборот розн. торг'!AO8*100</f>
        <v>4.586909813898302</v>
      </c>
      <c r="AP8" s="14">
        <f>'оборот розн. торг'!AP9/'оборот розн. торг'!AP8*100</f>
        <v>4.3438781271947828</v>
      </c>
      <c r="AQ8" s="14">
        <f>'оборот розн. торг'!AQ9/'оборот розн. торг'!AQ8*100</f>
        <v>4.2187216735372708</v>
      </c>
      <c r="AR8" s="14">
        <f>'оборот розн. торг'!AR9/'оборот розн. торг'!AR8*100</f>
        <v>3.9900249376558601</v>
      </c>
      <c r="AS8" s="14">
        <f>'оборот розн. торг'!AS9/'оборот розн. торг'!AS8*100</f>
        <v>3.9413850133400654</v>
      </c>
      <c r="AT8" s="14">
        <f>'оборот розн. торг'!AT9/'оборот розн. торг'!AT8*100</f>
        <v>3.8549828886433031</v>
      </c>
      <c r="AU8" s="14">
        <f>'оборот розн. торг'!AU9/'оборот розн. торг'!AU8*100</f>
        <v>3.8418020421103263</v>
      </c>
      <c r="AV8" s="14">
        <f>'оборот розн. торг'!AV9/'оборот розн. торг'!AV8*100</f>
        <v>3.7792467462582628</v>
      </c>
      <c r="AW8" s="14">
        <f>'оборот розн. торг'!AW9/'оборот розн. торг'!AW8*100</f>
        <v>3.533874257623236</v>
      </c>
      <c r="AX8" s="83">
        <v>3.9</v>
      </c>
      <c r="AY8" s="83">
        <v>3.8</v>
      </c>
      <c r="AZ8" s="83">
        <v>3.8</v>
      </c>
      <c r="BA8" s="83">
        <v>3.5</v>
      </c>
      <c r="BB8" s="83">
        <v>4.7</v>
      </c>
      <c r="BC8" s="85">
        <v>4.7</v>
      </c>
      <c r="BD8" s="65">
        <v>4.7</v>
      </c>
      <c r="BE8" s="16">
        <v>4.5</v>
      </c>
      <c r="BF8" s="65">
        <v>4.5</v>
      </c>
      <c r="BG8" s="65">
        <v>4.4000000000000004</v>
      </c>
      <c r="BH8" s="65">
        <v>4.2</v>
      </c>
      <c r="BI8" s="65">
        <v>4</v>
      </c>
      <c r="BJ8" s="65">
        <v>3.9</v>
      </c>
      <c r="BK8" s="65">
        <v>3.7</v>
      </c>
    </row>
    <row r="9" spans="1:63" s="20" customFormat="1" ht="15" customHeight="1" x14ac:dyDescent="0.2">
      <c r="A9" s="17" t="s">
        <v>2</v>
      </c>
      <c r="B9" s="18">
        <v>6</v>
      </c>
      <c r="C9" s="19">
        <v>6.9</v>
      </c>
      <c r="D9" s="19">
        <v>11.7</v>
      </c>
      <c r="E9" s="19">
        <v>10.3</v>
      </c>
      <c r="F9" s="19">
        <v>9.6999999999999993</v>
      </c>
      <c r="G9" s="19">
        <v>9.4</v>
      </c>
      <c r="H9" s="19">
        <v>9.1</v>
      </c>
      <c r="I9" s="19">
        <v>8.9</v>
      </c>
      <c r="J9" s="19">
        <v>9.6999999999999993</v>
      </c>
      <c r="K9" s="19">
        <v>11.3</v>
      </c>
      <c r="L9" s="19">
        <v>11.7</v>
      </c>
      <c r="M9" s="19">
        <v>12.5</v>
      </c>
      <c r="N9" s="18">
        <v>5.9</v>
      </c>
      <c r="O9" s="19">
        <v>6.8</v>
      </c>
      <c r="P9" s="19">
        <v>11.6</v>
      </c>
      <c r="Q9" s="19">
        <v>10.199999999999999</v>
      </c>
      <c r="R9" s="19">
        <v>9.6999999999999993</v>
      </c>
      <c r="S9" s="19">
        <v>9.4</v>
      </c>
      <c r="T9" s="19">
        <v>9.1</v>
      </c>
      <c r="U9" s="66">
        <v>8.9</v>
      </c>
      <c r="V9" s="66">
        <v>9.8000000000000007</v>
      </c>
      <c r="W9" s="66">
        <v>11.3</v>
      </c>
      <c r="X9" s="66">
        <v>11.7</v>
      </c>
      <c r="Y9" s="66">
        <v>12.4</v>
      </c>
      <c r="Z9" s="18">
        <f>'оборот розн. торг'!Z10/'оборот розн. торг'!Z9*100</f>
        <v>5.4901960784313726</v>
      </c>
      <c r="AA9" s="18">
        <f>'оборот розн. торг'!AA10/'оборот розн. торг'!AA9*100</f>
        <v>6.0901339829476244</v>
      </c>
      <c r="AB9" s="18">
        <f>'оборот розн. торг'!AB10/'оборот розн. торг'!AB9*100</f>
        <v>10.426312720787461</v>
      </c>
      <c r="AC9" s="18">
        <f>'оборот розн. торг'!AC10/'оборот розн. торг'!AC9*100</f>
        <v>9.8411735509843936</v>
      </c>
      <c r="AD9" s="18">
        <f>'оборот розн. торг'!AD10/'оборот розн. торг'!AD9*100</f>
        <v>9.250346860908774</v>
      </c>
      <c r="AE9" s="18">
        <f>'оборот розн. торг'!AE10/'оборот розн. торг'!AE9*100</f>
        <v>8.7542496357455075</v>
      </c>
      <c r="AF9" s="18">
        <f>'оборот розн. торг'!AF10/'оборот розн. торг'!AF9*100</f>
        <v>8.5242587601078164</v>
      </c>
      <c r="AG9" s="18">
        <f>'оборот розн. торг'!AG10/'оборот розн. торг'!AG9*100</f>
        <v>8.2929954441913445</v>
      </c>
      <c r="AH9" s="18">
        <f>'оборот розн. торг'!AH10/'оборот розн. торг'!AH9*100</f>
        <v>9.2595217364893596</v>
      </c>
      <c r="AI9" s="18">
        <f>'оборот розн. торг'!AI10/'оборот розн. торг'!AI9*100</f>
        <v>10.394512647996853</v>
      </c>
      <c r="AJ9" s="18">
        <f>'оборот розн. торг'!AJ10/'оборот розн. торг'!AJ9*100</f>
        <v>10.929994731785923</v>
      </c>
      <c r="AK9" s="18">
        <f>'оборот розн. торг'!AK10/'оборот розн. торг'!AK9*100</f>
        <v>11.968477531857813</v>
      </c>
      <c r="AL9" s="18">
        <f>'оборот розн. торг'!AL10/'оборот розн. торг'!AL9*100</f>
        <v>5.5451406018746923</v>
      </c>
      <c r="AM9" s="18">
        <f>'оборот розн. торг'!AM10/'оборот розн. торг'!AM9*100</f>
        <v>6.1708379775053199</v>
      </c>
      <c r="AN9" s="18">
        <f>'оборот розн. торг'!AN10/'оборот розн. торг'!AN9*100</f>
        <v>10.058346839546193</v>
      </c>
      <c r="AO9" s="18">
        <f>'оборот розн. торг'!AO10/'оборот розн. торг'!AO9*100</f>
        <v>8.8788422548996753</v>
      </c>
      <c r="AP9" s="18">
        <f>'оборот розн. торг'!AP10/'оборот розн. торг'!AP9*100</f>
        <v>8.9444392038486935</v>
      </c>
      <c r="AQ9" s="18">
        <f>'оборот розн. торг'!AQ10/'оборот розн. торг'!AQ9*100</f>
        <v>8.7735687483457117</v>
      </c>
      <c r="AR9" s="18">
        <f>'оборот розн. торг'!AR10/'оборот розн. торг'!AR9*100</f>
        <v>8.5904141759180188</v>
      </c>
      <c r="AS9" s="18">
        <f>'оборот розн. торг'!AS10/'оборот розн. торг'!AS9*100</f>
        <v>8.2772397620184996</v>
      </c>
      <c r="AT9" s="18">
        <f>'оборот розн. торг'!AT10/'оборот розн. торг'!AT9*100</f>
        <v>9.0831482127448648</v>
      </c>
      <c r="AU9" s="18">
        <f>'оборот розн. торг'!AU10/'оборот розн. торг'!AU9*100</f>
        <v>9.7744895781461185</v>
      </c>
      <c r="AV9" s="18">
        <f>'оборот розн. торг'!AV10/'оборот розн. торг'!AV9*100</f>
        <v>10.847199731978334</v>
      </c>
      <c r="AW9" s="18">
        <f>'оборот розн. торг'!AW10/'оборот розн. торг'!AW9*100</f>
        <v>11.200937103597289</v>
      </c>
      <c r="AX9" s="107">
        <v>9.1</v>
      </c>
      <c r="AY9" s="107">
        <v>9.8000000000000007</v>
      </c>
      <c r="AZ9" s="107">
        <v>10.8</v>
      </c>
      <c r="BA9" s="107">
        <v>11.2</v>
      </c>
      <c r="BB9" s="107">
        <v>4.8</v>
      </c>
      <c r="BC9" s="86">
        <v>5.4</v>
      </c>
      <c r="BD9" s="66">
        <v>8.9</v>
      </c>
      <c r="BE9" s="20">
        <v>7.9</v>
      </c>
      <c r="BF9" s="66">
        <v>8</v>
      </c>
      <c r="BG9" s="66">
        <v>7.8</v>
      </c>
      <c r="BH9" s="66">
        <v>7.6</v>
      </c>
      <c r="BI9" s="66">
        <v>7.7</v>
      </c>
      <c r="BJ9" s="66">
        <v>7.9</v>
      </c>
      <c r="BK9" s="66">
        <v>8.6</v>
      </c>
    </row>
    <row r="10" spans="1:63" s="20" customFormat="1" ht="15" customHeight="1" x14ac:dyDescent="0.2">
      <c r="A10" s="17" t="s">
        <v>3</v>
      </c>
      <c r="B10" s="18">
        <v>7.2</v>
      </c>
      <c r="C10" s="19">
        <v>8</v>
      </c>
      <c r="D10" s="19">
        <v>9.1</v>
      </c>
      <c r="E10" s="19">
        <v>9.1999999999999993</v>
      </c>
      <c r="F10" s="19">
        <v>9.5</v>
      </c>
      <c r="G10" s="19">
        <v>9.5</v>
      </c>
      <c r="H10" s="19">
        <v>9.4</v>
      </c>
      <c r="I10" s="19">
        <v>8.9</v>
      </c>
      <c r="J10" s="19">
        <v>8.5</v>
      </c>
      <c r="K10" s="19">
        <v>8.4</v>
      </c>
      <c r="L10" s="19">
        <v>8.1999999999999993</v>
      </c>
      <c r="M10" s="19">
        <v>7.7</v>
      </c>
      <c r="N10" s="18">
        <v>7.1</v>
      </c>
      <c r="O10" s="19">
        <v>7.8</v>
      </c>
      <c r="P10" s="19">
        <v>9</v>
      </c>
      <c r="Q10" s="19">
        <v>9.1</v>
      </c>
      <c r="R10" s="19">
        <v>9.5</v>
      </c>
      <c r="S10" s="19">
        <v>9.5</v>
      </c>
      <c r="T10" s="19">
        <v>9.4</v>
      </c>
      <c r="U10" s="66">
        <v>8.8000000000000007</v>
      </c>
      <c r="V10" s="66">
        <v>8.6</v>
      </c>
      <c r="W10" s="66">
        <v>8.4</v>
      </c>
      <c r="X10" s="66">
        <v>8.1999999999999993</v>
      </c>
      <c r="Y10" s="66">
        <v>7.6</v>
      </c>
      <c r="Z10" s="18">
        <f>'оборот розн. торг'!Z11/'оборот розн. торг'!Z9*100</f>
        <v>6.6063348416289598</v>
      </c>
      <c r="AA10" s="18">
        <f>'оборот розн. торг'!AA11/'оборот розн. торг'!AA9*100</f>
        <v>7.1102314250913512</v>
      </c>
      <c r="AB10" s="18">
        <f>'оборот розн. торг'!AB11/'оборот розн. торг'!AB9*100</f>
        <v>8.1661350619062318</v>
      </c>
      <c r="AC10" s="18">
        <f>'оборот розн. торг'!AC11/'оборот розн. торг'!AC9*100</f>
        <v>9.1628522583135723</v>
      </c>
      <c r="AD10" s="18">
        <f>'оборот розн. торг'!AD11/'оборот розн. торг'!AD9*100</f>
        <v>9.3348942074228241</v>
      </c>
      <c r="AE10" s="18">
        <f>'оборот розн. торг'!AE11/'оборот розн. торг'!AE9*100</f>
        <v>9.0369805037119271</v>
      </c>
      <c r="AF10" s="18">
        <f>'оборот розн. торг'!AF11/'оборот розн. торг'!AF9*100</f>
        <v>8.9227118246806523</v>
      </c>
      <c r="AG10" s="18">
        <f>'оборот розн. торг'!AG11/'оборот розн. торг'!AG9*100</f>
        <v>8.4531605922551254</v>
      </c>
      <c r="AH10" s="18">
        <f>'оборот розн. торг'!AH11/'оборот розн. торг'!AH9*100</f>
        <v>8.0426023042501065</v>
      </c>
      <c r="AI10" s="18">
        <f>'оборот розн. торг'!AI11/'оборот розн. торг'!AI9*100</f>
        <v>7.8133601293197614</v>
      </c>
      <c r="AJ10" s="18">
        <f>'оборот розн. торг'!AJ11/'оборот розн. торг'!AJ9*100</f>
        <v>7.6869441259413058</v>
      </c>
      <c r="AK10" s="18">
        <f>'оборот розн. торг'!AK11/'оборот розн. торг'!AK9*100</f>
        <v>7.4433266264252174</v>
      </c>
      <c r="AL10" s="18">
        <f>'оборот розн. торг'!AL11/'оборот розн. торг'!AL9*100</f>
        <v>6.8475579674395659</v>
      </c>
      <c r="AM10" s="18">
        <f>'оборот розн. торг'!AM11/'оборот розн. торг'!AM9*100</f>
        <v>7.3209038403080351</v>
      </c>
      <c r="AN10" s="18">
        <f>'оборот розн. торг'!AN11/'оборот розн. торг'!AN9*100</f>
        <v>7.9027552674230144</v>
      </c>
      <c r="AO10" s="18">
        <f>'оборот розн. торг'!AO11/'оборот розн. торг'!AO9*100</f>
        <v>8.1657383887581254</v>
      </c>
      <c r="AP10" s="18">
        <f>'оборот розн. торг'!AP11/'оборот розн. торг'!AP9*100</f>
        <v>8.9123667578530323</v>
      </c>
      <c r="AQ10" s="18">
        <f>'оборот розн. торг'!AQ11/'оборот розн. торг'!AQ9*100</f>
        <v>9.0351409843212362</v>
      </c>
      <c r="AR10" s="18">
        <f>'оборот розн. торг'!AR11/'оборот розн. торг'!AR9*100</f>
        <v>8.9466801878736124</v>
      </c>
      <c r="AS10" s="18">
        <f>'оборот розн. торг'!AS11/'оборот розн. торг'!AS9*100</f>
        <v>8.3163243149346417</v>
      </c>
      <c r="AT10" s="18">
        <f>'оборот розн. торг'!AT11/'оборот розн. торг'!AT9*100</f>
        <v>7.868695955497623</v>
      </c>
      <c r="AU10" s="18">
        <f>'оборот розн. торг'!AU11/'оборот розн. торг'!AU9*100</f>
        <v>8.6014875941602842</v>
      </c>
      <c r="AV10" s="18">
        <f>'оборот розн. торг'!AV11/'оборот розн. торг'!AV9*100</f>
        <v>8.4203473114076726</v>
      </c>
      <c r="AW10" s="18">
        <f>'оборот розн. торг'!AW11/'оборот розн. торг'!AW9*100</f>
        <v>8.1025472952058415</v>
      </c>
      <c r="AX10" s="107">
        <v>7.9</v>
      </c>
      <c r="AY10" s="107">
        <v>8.6</v>
      </c>
      <c r="AZ10" s="107">
        <v>8.4</v>
      </c>
      <c r="BA10" s="107">
        <v>8.1</v>
      </c>
      <c r="BB10" s="107">
        <v>6.8</v>
      </c>
      <c r="BC10" s="86">
        <v>6.8</v>
      </c>
      <c r="BD10" s="66">
        <v>7.5</v>
      </c>
      <c r="BE10" s="20">
        <v>7.9</v>
      </c>
      <c r="BF10" s="66">
        <v>9</v>
      </c>
      <c r="BG10" s="66">
        <v>9.1</v>
      </c>
      <c r="BH10" s="66">
        <v>9.3000000000000007</v>
      </c>
      <c r="BI10" s="66">
        <v>9.4</v>
      </c>
      <c r="BJ10" s="66">
        <v>8.8000000000000007</v>
      </c>
      <c r="BK10" s="66">
        <v>9.4</v>
      </c>
    </row>
    <row r="11" spans="1:63" s="20" customFormat="1" ht="15" customHeight="1" x14ac:dyDescent="0.2">
      <c r="A11" s="17" t="s">
        <v>4</v>
      </c>
      <c r="B11" s="18">
        <v>17.100000000000001</v>
      </c>
      <c r="C11" s="19">
        <v>18.899999999999999</v>
      </c>
      <c r="D11" s="19">
        <v>18.399999999999999</v>
      </c>
      <c r="E11" s="19">
        <v>17</v>
      </c>
      <c r="F11" s="19">
        <v>16.600000000000001</v>
      </c>
      <c r="G11" s="19">
        <v>16</v>
      </c>
      <c r="H11" s="19">
        <v>15.3</v>
      </c>
      <c r="I11" s="19">
        <v>14.2</v>
      </c>
      <c r="J11" s="19">
        <v>13.4</v>
      </c>
      <c r="K11" s="19">
        <v>13</v>
      </c>
      <c r="L11" s="19">
        <v>12.8</v>
      </c>
      <c r="M11" s="19">
        <v>12</v>
      </c>
      <c r="N11" s="18">
        <v>17.2</v>
      </c>
      <c r="O11" s="19">
        <v>18.5</v>
      </c>
      <c r="P11" s="19">
        <v>18.100000000000001</v>
      </c>
      <c r="Q11" s="19">
        <v>16.899999999999999</v>
      </c>
      <c r="R11" s="19">
        <v>16.600000000000001</v>
      </c>
      <c r="S11" s="19">
        <v>16.100000000000001</v>
      </c>
      <c r="T11" s="19">
        <v>15.7</v>
      </c>
      <c r="U11" s="66">
        <v>14.6</v>
      </c>
      <c r="V11" s="66">
        <v>14</v>
      </c>
      <c r="W11" s="66">
        <v>13.5</v>
      </c>
      <c r="X11" s="66">
        <v>13.1</v>
      </c>
      <c r="Y11" s="66">
        <v>12.9</v>
      </c>
      <c r="Z11" s="18">
        <f>'оборот розн. торг'!Z12/'оборот розн. торг'!Z9*100</f>
        <v>19.446958270487684</v>
      </c>
      <c r="AA11" s="18">
        <f>'оборот розн. торг'!AA12/'оборот розн. торг'!AA9*100</f>
        <v>19.691433211530654</v>
      </c>
      <c r="AB11" s="18">
        <f>'оборот розн. торг'!AB12/'оборот розн. торг'!AB9*100</f>
        <v>20.382755427513118</v>
      </c>
      <c r="AC11" s="18">
        <f>'оборот розн. торг'!AC12/'оборот розн. торг'!AC9*100</f>
        <v>18.802735344399714</v>
      </c>
      <c r="AD11" s="18">
        <f>'оборот розн. торг'!AD12/'оборот розн. торг'!AD9*100</f>
        <v>17.759278529309746</v>
      </c>
      <c r="AE11" s="18">
        <f>'оборот розн. торг'!AE12/'оборот розн. торг'!AE9*100</f>
        <v>17.33331020606397</v>
      </c>
      <c r="AF11" s="18">
        <f>'оборот розн. торг'!AF12/'оборот розн. торг'!AF9*100</f>
        <v>17.221375834993555</v>
      </c>
      <c r="AG11" s="18">
        <f>'оборот розн. торг'!AG12/'оборот розн. торг'!AG9*100</f>
        <v>16.052107061503417</v>
      </c>
      <c r="AH11" s="18">
        <f>'оборот розн. торг'!AH12/'оборот розн. торг'!AH9*100</f>
        <v>15.494968311498978</v>
      </c>
      <c r="AI11" s="18">
        <f>'оборот розн. торг'!AI12/'оборот розн. торг'!AI9*100</f>
        <v>14.927694525754731</v>
      </c>
      <c r="AJ11" s="18">
        <f>'оборот розн. торг'!AJ12/'оборот розн. торг'!AJ9*100</f>
        <v>14.609997210945489</v>
      </c>
      <c r="AK11" s="18">
        <f>'оборот розн. торг'!AK12/'оборот розн. торг'!AK9*100</f>
        <v>13.895372233400405</v>
      </c>
      <c r="AL11" s="18">
        <f>'оборот розн. торг'!AL12/'оборот розн. торг'!AL9*100</f>
        <v>19.190922545633942</v>
      </c>
      <c r="AM11" s="18">
        <f>'оборот розн. торг'!AM12/'оборот розн. торг'!AM9*100</f>
        <v>19.784172661870503</v>
      </c>
      <c r="AN11" s="18">
        <f>'оборот розн. торг'!AN12/'оборот розн. торг'!AN9*100</f>
        <v>19.533225283630472</v>
      </c>
      <c r="AO11" s="18">
        <f>'оборот розн. торг'!AO12/'оборот розн. торг'!AO9*100</f>
        <v>19.060380788142897</v>
      </c>
      <c r="AP11" s="18">
        <f>'оборот розн. торг'!AP12/'оборот розн. торг'!AP9*100</f>
        <v>19.452881803603432</v>
      </c>
      <c r="AQ11" s="18">
        <f>'оборот розн. торг'!AQ12/'оборот розн. торг'!AQ9*100</f>
        <v>19.40616874523176</v>
      </c>
      <c r="AR11" s="18">
        <f>'оборот розн. торг'!AR12/'оборот розн. торг'!AR9*100</f>
        <v>20.389891118701964</v>
      </c>
      <c r="AS11" s="18">
        <f>'оборот розн. торг'!AS12/'оборот розн. торг'!AS9*100</f>
        <v>19.95483562774135</v>
      </c>
      <c r="AT11" s="18">
        <f>'оборот розн. торг'!AT12/'оборот розн. торг'!AT9*100</f>
        <v>19.845233068350808</v>
      </c>
      <c r="AU11" s="18">
        <f>'оборот розн. торг'!AU12/'оборот розн. торг'!AU9*100</f>
        <v>19.644621501347689</v>
      </c>
      <c r="AV11" s="18">
        <f>'оборот розн. торг'!AV12/'оборот розн. торг'!AV9*100</f>
        <v>19.357585571500362</v>
      </c>
      <c r="AW11" s="18">
        <f>'оборот розн. торг'!AW12/'оборот розн. торг'!AW9*100</f>
        <v>18.745713540054503</v>
      </c>
      <c r="AX11" s="107">
        <v>19.8</v>
      </c>
      <c r="AY11" s="107">
        <v>19.600000000000001</v>
      </c>
      <c r="AZ11" s="107">
        <v>19.399999999999999</v>
      </c>
      <c r="BA11" s="107">
        <v>18.7</v>
      </c>
      <c r="BB11" s="107">
        <v>22.9</v>
      </c>
      <c r="BC11" s="86">
        <v>22.5</v>
      </c>
      <c r="BD11" s="66">
        <v>20.3</v>
      </c>
      <c r="BE11" s="20">
        <v>19.5</v>
      </c>
      <c r="BF11" s="66">
        <v>19.2</v>
      </c>
      <c r="BG11" s="66">
        <v>19.2</v>
      </c>
      <c r="BH11" s="66">
        <v>19.899999999999999</v>
      </c>
      <c r="BI11" s="66">
        <v>19.600000000000001</v>
      </c>
      <c r="BJ11" s="66">
        <v>19.600000000000001</v>
      </c>
      <c r="BK11" s="66">
        <v>19.600000000000001</v>
      </c>
    </row>
    <row r="12" spans="1:63" s="20" customFormat="1" ht="15" customHeight="1" x14ac:dyDescent="0.2">
      <c r="A12" s="17" t="s">
        <v>5</v>
      </c>
      <c r="B12" s="18">
        <v>24.4</v>
      </c>
      <c r="C12" s="19">
        <v>24</v>
      </c>
      <c r="D12" s="19">
        <v>23.7</v>
      </c>
      <c r="E12" s="19">
        <v>26.5</v>
      </c>
      <c r="F12" s="19">
        <v>28.4</v>
      </c>
      <c r="G12" s="19">
        <v>28.3</v>
      </c>
      <c r="H12" s="19">
        <v>28.6</v>
      </c>
      <c r="I12" s="19">
        <v>31.4</v>
      </c>
      <c r="J12" s="19">
        <v>31.1</v>
      </c>
      <c r="K12" s="19">
        <v>30.8</v>
      </c>
      <c r="L12" s="19">
        <v>30.7</v>
      </c>
      <c r="M12" s="19">
        <v>32.299999999999997</v>
      </c>
      <c r="N12" s="18">
        <v>25</v>
      </c>
      <c r="O12" s="19">
        <v>24</v>
      </c>
      <c r="P12" s="19">
        <v>23.5</v>
      </c>
      <c r="Q12" s="19">
        <v>26.2</v>
      </c>
      <c r="R12" s="19">
        <v>28</v>
      </c>
      <c r="S12" s="19">
        <v>28</v>
      </c>
      <c r="T12" s="19">
        <v>28.2</v>
      </c>
      <c r="U12" s="66">
        <v>30.9</v>
      </c>
      <c r="V12" s="66">
        <v>31</v>
      </c>
      <c r="W12" s="66">
        <v>30.5</v>
      </c>
      <c r="X12" s="66">
        <v>30.5</v>
      </c>
      <c r="Y12" s="66">
        <v>32</v>
      </c>
      <c r="Z12" s="18">
        <f>'оборот розн. торг'!Z13/'оборот розн. торг'!Z9*100</f>
        <v>23.790849673202612</v>
      </c>
      <c r="AA12" s="18">
        <f>'оборот розн. торг'!AA13/'оборот розн. торг'!AA9*100</f>
        <v>21.802679658952499</v>
      </c>
      <c r="AB12" s="18">
        <f>'оборот розн. торг'!AB13/'оборот розн. торг'!AB9*100</f>
        <v>20.427341633227016</v>
      </c>
      <c r="AC12" s="18">
        <f>'оборот розн. торг'!AC13/'оборот розн. торг'!AC9*100</f>
        <v>24.92968620746705</v>
      </c>
      <c r="AD12" s="18">
        <f>'оборот розн. торг'!AD13/'оборот розн. торг'!AD9*100</f>
        <v>26.411290322580644</v>
      </c>
      <c r="AE12" s="18">
        <f>'оборот розн. торг'!AE13/'оборот розн. торг'!AE9*100</f>
        <v>26.7501561090682</v>
      </c>
      <c r="AF12" s="18">
        <f>'оборот розн. торг'!AF13/'оборот розн. торг'!AF9*100</f>
        <v>26.894116957693665</v>
      </c>
      <c r="AG12" s="18">
        <f>'оборот розн. торг'!AG13/'оборот розн. торг'!AG9*100</f>
        <v>29.903426347760064</v>
      </c>
      <c r="AH12" s="18">
        <f>'оборот розн. торг'!AH13/'оборот розн. торг'!AH9*100</f>
        <v>30.071678781865675</v>
      </c>
      <c r="AI12" s="18">
        <f>'оборот розн. торг'!AI13/'оборот розн. торг'!AI9*100</f>
        <v>29.55043907553847</v>
      </c>
      <c r="AJ12" s="18">
        <f>'оборот розн. торг'!AJ13/'оборот розн. торг'!AJ9*100</f>
        <v>29.763085314078523</v>
      </c>
      <c r="AK12" s="18">
        <f>'оборот розн. торг'!AK13/'оборот розн. торг'!AK9*100</f>
        <v>29.907444668008047</v>
      </c>
      <c r="AL12" s="18">
        <f>'оборот розн. торг'!AL13/'оборот розн. торг'!AL9*100</f>
        <v>23.690182535767143</v>
      </c>
      <c r="AM12" s="18">
        <f>'оборот розн. торг'!AM13/'оборот розн. торг'!AM9*100</f>
        <v>22.24136184010538</v>
      </c>
      <c r="AN12" s="18">
        <f>'оборот розн. торг'!AN13/'оборот розн. торг'!AN9*100</f>
        <v>20.363047001620746</v>
      </c>
      <c r="AO12" s="18">
        <f>'оборот розн. торг'!AO13/'оборот розн. торг'!AO9*100</f>
        <v>22.080585397683574</v>
      </c>
      <c r="AP12" s="18">
        <f>'оборот розн. торг'!AP13/'оборот розн. торг'!AP9*100</f>
        <v>23.803414772191303</v>
      </c>
      <c r="AQ12" s="18">
        <f>'оборот розн. торг'!AQ13/'оборот розн. торг'!AQ9*100</f>
        <v>23.516589596275711</v>
      </c>
      <c r="AR12" s="18">
        <f>'оборот розн. торг'!AR13/'оборот розн. торг'!AR9*100</f>
        <v>22.865072587532023</v>
      </c>
      <c r="AS12" s="18">
        <f>'оборот розн. торг'!AS13/'оборот розн. торг'!AS9*100</f>
        <v>23.320449906631346</v>
      </c>
      <c r="AT12" s="18">
        <f>'оборот розн. торг'!AT13/'оборот розн. торг'!AT9*100</f>
        <v>22.510051588977216</v>
      </c>
      <c r="AU12" s="18">
        <f>'оборот розн. торг'!AU13/'оборот розн. торг'!AU9*100</f>
        <v>21.716345355813239</v>
      </c>
      <c r="AV12" s="18">
        <f>'оборот розн. торг'!AV13/'оборот розн. торг'!AV9*100</f>
        <v>21.385895359874922</v>
      </c>
      <c r="AW12" s="18">
        <f>'оборот розн. торг'!AW13/'оборот розн. торг'!AW9*100</f>
        <v>21.303326596383897</v>
      </c>
      <c r="AX12" s="107">
        <v>22.5</v>
      </c>
      <c r="AY12" s="107">
        <v>21.7</v>
      </c>
      <c r="AZ12" s="107">
        <v>21.4</v>
      </c>
      <c r="BA12" s="107">
        <v>21.3</v>
      </c>
      <c r="BB12" s="107">
        <v>22.5</v>
      </c>
      <c r="BC12" s="86">
        <v>22.3</v>
      </c>
      <c r="BD12" s="66">
        <v>21.3</v>
      </c>
      <c r="BE12" s="20">
        <v>20.399999999999999</v>
      </c>
      <c r="BF12" s="66">
        <v>20.5</v>
      </c>
      <c r="BG12" s="66">
        <v>20.7</v>
      </c>
      <c r="BH12" s="66">
        <v>21.1</v>
      </c>
      <c r="BI12" s="66">
        <v>21.5</v>
      </c>
      <c r="BJ12" s="66">
        <v>20.9</v>
      </c>
      <c r="BK12" s="66">
        <v>20.5</v>
      </c>
    </row>
    <row r="13" spans="1:63" s="20" customFormat="1" ht="15" customHeight="1" x14ac:dyDescent="0.2">
      <c r="A13" s="17" t="s">
        <v>6</v>
      </c>
      <c r="B13" s="18">
        <v>3.5</v>
      </c>
      <c r="C13" s="19">
        <v>4</v>
      </c>
      <c r="D13" s="19">
        <v>3.5</v>
      </c>
      <c r="E13" s="19">
        <v>3.3</v>
      </c>
      <c r="F13" s="19">
        <v>3.2</v>
      </c>
      <c r="G13" s="19">
        <v>3.1</v>
      </c>
      <c r="H13" s="19">
        <v>3.1</v>
      </c>
      <c r="I13" s="19">
        <v>2.9</v>
      </c>
      <c r="J13" s="19">
        <v>2.7</v>
      </c>
      <c r="K13" s="19">
        <v>2.7</v>
      </c>
      <c r="L13" s="19">
        <v>2.7</v>
      </c>
      <c r="M13" s="19">
        <v>2.6</v>
      </c>
      <c r="N13" s="18">
        <v>3.6</v>
      </c>
      <c r="O13" s="19">
        <v>3.9</v>
      </c>
      <c r="P13" s="19">
        <v>3.8</v>
      </c>
      <c r="Q13" s="19">
        <v>3.6</v>
      </c>
      <c r="R13" s="19">
        <v>3.5</v>
      </c>
      <c r="S13" s="19">
        <v>3.4</v>
      </c>
      <c r="T13" s="19">
        <v>3.4</v>
      </c>
      <c r="U13" s="66">
        <v>3.1</v>
      </c>
      <c r="V13" s="66">
        <v>3</v>
      </c>
      <c r="W13" s="66">
        <v>2.8</v>
      </c>
      <c r="X13" s="66">
        <v>2.7</v>
      </c>
      <c r="Y13" s="66">
        <v>2.6</v>
      </c>
      <c r="Z13" s="18">
        <f>'оборот розн. торг'!Z14/'оборот розн. торг'!Z9*100</f>
        <v>3.3685268979386627</v>
      </c>
      <c r="AA13" s="18">
        <f>'оборот розн. торг'!AA14/'оборот розн. торг'!AA9*100</f>
        <v>3.6185546082013804</v>
      </c>
      <c r="AB13" s="18">
        <f>'оборот розн. торг'!AB14/'оборот розн. торг'!AB9*100</f>
        <v>3.5428885001886337</v>
      </c>
      <c r="AC13" s="18">
        <f>'оборот розн. торг'!AC14/'оборот розн. торг'!AC9*100</f>
        <v>3.4743285722164008</v>
      </c>
      <c r="AD13" s="18">
        <f>'оборот розн. торг'!AD14/'оборот розн. торг'!AD9*100</f>
        <v>3.2127991675338183</v>
      </c>
      <c r="AE13" s="18">
        <f>'оборот розн. торг'!AE14/'оборот розн. торг'!AE9*100</f>
        <v>3.0475959203496843</v>
      </c>
      <c r="AF13" s="18">
        <f>'оборот розн. торг'!AF14/'оборот розн. торг'!AF9*100</f>
        <v>3.0631079339036682</v>
      </c>
      <c r="AG13" s="18">
        <f>'оборот розн. торг'!AG14/'оборот розн. торг'!AG9*100</f>
        <v>2.935174639331815</v>
      </c>
      <c r="AH13" s="18">
        <f>'оборот розн. торг'!AH14/'оборот розн. торг'!AH9*100</f>
        <v>2.8590519772409744</v>
      </c>
      <c r="AI13" s="18">
        <f>'оборот розн. торг'!AI14/'оборот розн. торг'!AI9*100</f>
        <v>2.7733845952204113</v>
      </c>
      <c r="AJ13" s="18">
        <f>'оборот розн. торг'!AJ14/'оборот розн. торг'!AJ9*100</f>
        <v>2.7301744708543803</v>
      </c>
      <c r="AK13" s="18">
        <f>'оборот розн. торг'!AK14/'оборот розн. торг'!AK9*100</f>
        <v>2.5982562038900063</v>
      </c>
      <c r="AL13" s="18">
        <f>'оборот розн. торг'!AL14/'оборот розн. торг'!AL9*100</f>
        <v>3.640848544647262</v>
      </c>
      <c r="AM13" s="18">
        <f>'оборот розн. торг'!AM14/'оборот розн. торг'!AM9*100</f>
        <v>3.7997770797446555</v>
      </c>
      <c r="AN13" s="18">
        <f>'оборот розн. торг'!AN14/'оборот розн. торг'!AN9*100</f>
        <v>3.672609400324149</v>
      </c>
      <c r="AO13" s="18">
        <f>'оборот розн. торг'!AO14/'оборот розн. торг'!AO9*100</f>
        <v>3.5515369019598704</v>
      </c>
      <c r="AP13" s="18">
        <f>'оборот розн. торг'!AP14/'оборот розн. торг'!AP9*100</f>
        <v>3.6619186869163287</v>
      </c>
      <c r="AQ13" s="18">
        <f>'оборот розн. торг'!AQ14/'оборот розн. торг'!AQ9*100</f>
        <v>3.6869229451788192</v>
      </c>
      <c r="AR13" s="18">
        <f>'оборот розн. торг'!AR14/'оборот розн. торг'!AR9*100</f>
        <v>3.7347886421861656</v>
      </c>
      <c r="AS13" s="18">
        <f>'оборот розн. торг'!AS14/'оборот розн. торг'!AS9*100</f>
        <v>3.5024102140964954</v>
      </c>
      <c r="AT13" s="18">
        <f>'оборот розн. торг'!AT14/'оборот розн. торг'!AT9*100</f>
        <v>3.3560373790596487</v>
      </c>
      <c r="AU13" s="18">
        <f>'оборот розн. торг'!AU14/'оборот розн. торг'!AU9*100</f>
        <v>3.2304980515836315</v>
      </c>
      <c r="AV13" s="18">
        <f>'оборот розн. торг'!AV14/'оборот розн. торг'!AV9*100</f>
        <v>3.152744430174772</v>
      </c>
      <c r="AW13" s="18">
        <f>'оборот розн. торг'!AW14/'оборот розн. торг'!AW9*100</f>
        <v>3.0182747340118841</v>
      </c>
      <c r="AX13" s="107">
        <v>3.4</v>
      </c>
      <c r="AY13" s="107">
        <v>3.2</v>
      </c>
      <c r="AZ13" s="107">
        <v>3.2</v>
      </c>
      <c r="BA13" s="107">
        <v>3</v>
      </c>
      <c r="BB13" s="107">
        <v>3.8</v>
      </c>
      <c r="BC13" s="86">
        <v>3.9</v>
      </c>
      <c r="BD13" s="66">
        <v>3.7</v>
      </c>
      <c r="BE13" s="20">
        <v>3.6</v>
      </c>
      <c r="BF13" s="66">
        <v>3.5</v>
      </c>
      <c r="BG13" s="66">
        <v>3.5</v>
      </c>
      <c r="BH13" s="66">
        <v>3.5</v>
      </c>
      <c r="BI13" s="66">
        <v>3.5</v>
      </c>
      <c r="BJ13" s="66">
        <v>3.5</v>
      </c>
      <c r="BK13" s="66">
        <v>3.6</v>
      </c>
    </row>
    <row r="14" spans="1:63" s="20" customFormat="1" ht="15" customHeight="1" x14ac:dyDescent="0.2">
      <c r="A14" s="17" t="s">
        <v>7</v>
      </c>
      <c r="B14" s="18">
        <v>41.6</v>
      </c>
      <c r="C14" s="19">
        <v>38.200000000000003</v>
      </c>
      <c r="D14" s="19">
        <v>33.5</v>
      </c>
      <c r="E14" s="19">
        <v>33.700000000000003</v>
      </c>
      <c r="F14" s="19">
        <v>32.6</v>
      </c>
      <c r="G14" s="19">
        <v>33.700000000000003</v>
      </c>
      <c r="H14" s="19">
        <v>34.5</v>
      </c>
      <c r="I14" s="19">
        <v>33.700000000000003</v>
      </c>
      <c r="J14" s="19">
        <v>34.6</v>
      </c>
      <c r="K14" s="19">
        <v>33.799999999999997</v>
      </c>
      <c r="L14" s="19">
        <v>34</v>
      </c>
      <c r="M14" s="19">
        <v>33</v>
      </c>
      <c r="N14" s="18">
        <v>41.2</v>
      </c>
      <c r="O14" s="19">
        <v>39</v>
      </c>
      <c r="P14" s="19">
        <v>34.1</v>
      </c>
      <c r="Q14" s="19">
        <v>33.9</v>
      </c>
      <c r="R14" s="19">
        <v>32.700000000000003</v>
      </c>
      <c r="S14" s="19">
        <v>33.6</v>
      </c>
      <c r="T14" s="19">
        <v>34.200000000000003</v>
      </c>
      <c r="U14" s="66">
        <v>33.700000000000003</v>
      </c>
      <c r="V14" s="66">
        <v>33.6</v>
      </c>
      <c r="W14" s="66">
        <v>33.5</v>
      </c>
      <c r="X14" s="66">
        <v>1.3</v>
      </c>
      <c r="Y14" s="66">
        <v>32.5</v>
      </c>
      <c r="Z14" s="18">
        <f>'оборот розн. торг'!Z15/'оборот розн. торг'!Z9*100</f>
        <v>41.297134238310704</v>
      </c>
      <c r="AA14" s="18">
        <f>'оборот розн. торг'!AA15/'оборот розн. торг'!AA9*100</f>
        <v>41.686967113276488</v>
      </c>
      <c r="AB14" s="18">
        <f>'оборот розн. торг'!AB15/'оборот розн. торг'!AB9*100</f>
        <v>37.054566656377546</v>
      </c>
      <c r="AC14" s="18">
        <f>'оборот розн. торг'!AC15/'оборот розн. торг'!AC9*100</f>
        <v>33.789224066618871</v>
      </c>
      <c r="AD14" s="18">
        <f>'оборот розн. торг'!AD15/'оборот розн. торг'!AD9*100</f>
        <v>34.031390912244184</v>
      </c>
      <c r="AE14" s="18">
        <f>'оборот розн. торг'!AE15/'оборот розн. торг'!AE9*100</f>
        <v>35.077707625060711</v>
      </c>
      <c r="AF14" s="18">
        <f>'оборот розн. торг'!AF15/'оборот розн. торг'!AF9*100</f>
        <v>35.372963787647954</v>
      </c>
      <c r="AG14" s="18">
        <f>'оборот розн. торг'!AG15/'оборот розн. торг'!AG9*100</f>
        <v>34.363135914958242</v>
      </c>
      <c r="AH14" s="18">
        <f>'оборот розн. торг'!AH15/'оборот розн. торг'!AH9*100</f>
        <v>34.272176888654911</v>
      </c>
      <c r="AI14" s="18">
        <f>'оборот розн. торг'!AI15/'оборот розн. торг'!AI9*100</f>
        <v>34.540609026169776</v>
      </c>
      <c r="AJ14" s="18">
        <f>'оборот розн. торг'!AJ15/'оборот розн. торг'!AJ9*100</f>
        <v>34.279804146394369</v>
      </c>
      <c r="AK14" s="18">
        <f>'оборот розн. торг'!AK15/'оборот розн. торг'!AK9*100</f>
        <v>34.187122736418516</v>
      </c>
      <c r="AL14" s="18">
        <f>'оборот розн. торг'!AL15/'оборот розн. торг'!AL9*100</f>
        <v>41.085347804637394</v>
      </c>
      <c r="AM14" s="18">
        <f>'оборот розн. торг'!AM15/'оборот розн. торг'!AM9*100</f>
        <v>40.68294660046611</v>
      </c>
      <c r="AN14" s="18">
        <f>'оборот розн. торг'!AN15/'оборот розн. торг'!AN9*100</f>
        <v>38.47001620745543</v>
      </c>
      <c r="AO14" s="18">
        <f>'оборот розн. торг'!AO15/'оборот розн. торг'!AO9*100</f>
        <v>38.262916268555848</v>
      </c>
      <c r="AP14" s="18">
        <f>'оборот розн. торг'!AP15/'оборот розн. торг'!AP9*100</f>
        <v>35.224978775587203</v>
      </c>
      <c r="AQ14" s="18">
        <f>'оборот розн. торг'!AQ15/'оборот розн. торг'!AQ9*100</f>
        <v>35.58160898064677</v>
      </c>
      <c r="AR14" s="18">
        <f>'оборот розн. торг'!AR15/'оборот розн. торг'!AR9*100</f>
        <v>35.473153287788215</v>
      </c>
      <c r="AS14" s="18">
        <f>'оборот розн. торг'!AS15/'оборот розн. торг'!AS9*100</f>
        <v>36.628740174577672</v>
      </c>
      <c r="AT14" s="18">
        <f>'оборот розн. торг'!AT15/'оборот розн. торг'!AT9*100</f>
        <v>37.336833795369841</v>
      </c>
      <c r="AU14" s="18">
        <f>'оборот розн. торг'!AU15/'оборот розн. торг'!AU9*100</f>
        <v>37.032557918949045</v>
      </c>
      <c r="AV14" s="18">
        <f>'оборот розн. торг'!AV15/'оборот розн. торг'!AV9*100</f>
        <v>36.836227595063939</v>
      </c>
      <c r="AW14" s="18">
        <f>'оборот розн. торг'!AW15/'оборот розн. торг'!AW9*100</f>
        <v>37.629200730746589</v>
      </c>
      <c r="AX14" s="107">
        <v>37.299999999999997</v>
      </c>
      <c r="AY14" s="107">
        <v>37</v>
      </c>
      <c r="AZ14" s="107">
        <v>36.799999999999997</v>
      </c>
      <c r="BA14" s="107">
        <v>37.6</v>
      </c>
      <c r="BB14" s="107">
        <v>39.200000000000003</v>
      </c>
      <c r="BC14" s="86">
        <v>39.1</v>
      </c>
      <c r="BD14" s="66">
        <v>38.4</v>
      </c>
      <c r="BE14" s="20">
        <v>40.700000000000003</v>
      </c>
      <c r="BF14" s="66">
        <v>39.799999999999997</v>
      </c>
      <c r="BG14" s="66">
        <v>39.700000000000003</v>
      </c>
      <c r="BH14" s="66">
        <v>38.5</v>
      </c>
      <c r="BI14" s="66">
        <v>38.299999999999997</v>
      </c>
      <c r="BJ14" s="66">
        <v>39.299999999999997</v>
      </c>
      <c r="BK14" s="66">
        <v>38.4</v>
      </c>
    </row>
    <row r="15" spans="1:63" s="16" customFormat="1" ht="15" customHeight="1" x14ac:dyDescent="0.2">
      <c r="A15" s="13" t="s">
        <v>8</v>
      </c>
      <c r="B15" s="14">
        <v>7.5</v>
      </c>
      <c r="C15" s="15">
        <v>8.5</v>
      </c>
      <c r="D15" s="15">
        <v>9.5</v>
      </c>
      <c r="E15" s="15">
        <v>10.5</v>
      </c>
      <c r="F15" s="15">
        <v>11.2</v>
      </c>
      <c r="G15" s="15">
        <v>11.7</v>
      </c>
      <c r="H15" s="15">
        <v>12.6</v>
      </c>
      <c r="I15" s="15">
        <v>12.9</v>
      </c>
      <c r="J15" s="15">
        <v>13.4</v>
      </c>
      <c r="K15" s="15">
        <v>13.8</v>
      </c>
      <c r="L15" s="15">
        <v>14.3</v>
      </c>
      <c r="M15" s="15">
        <v>15.8</v>
      </c>
      <c r="N15" s="14">
        <v>7.5</v>
      </c>
      <c r="O15" s="15">
        <v>8.6</v>
      </c>
      <c r="P15" s="15">
        <v>9.6</v>
      </c>
      <c r="Q15" s="15">
        <v>10.5</v>
      </c>
      <c r="R15" s="15">
        <v>11.2</v>
      </c>
      <c r="S15" s="15">
        <v>11.7</v>
      </c>
      <c r="T15" s="15">
        <v>12.6</v>
      </c>
      <c r="U15" s="65">
        <v>12.9</v>
      </c>
      <c r="V15" s="65">
        <v>13.4</v>
      </c>
      <c r="W15" s="65">
        <v>13.8</v>
      </c>
      <c r="X15" s="65">
        <v>14.3</v>
      </c>
      <c r="Y15" s="65">
        <v>15.9</v>
      </c>
      <c r="Z15" s="14">
        <f>'оборот розн. торг'!Z16/'оборот розн. торг'!Z8*100</f>
        <v>7.440611741016852</v>
      </c>
      <c r="AA15" s="14">
        <f>'оборот розн. торг'!AA16/'оборот розн. торг'!AA8*100</f>
        <v>8.4927018933427032</v>
      </c>
      <c r="AB15" s="14">
        <f>'оборот розн. торг'!AB16/'оборот розн. торг'!AB8*100</f>
        <v>9.4093892869126137</v>
      </c>
      <c r="AC15" s="14">
        <f>'оборот розн. торг'!AC16/'оборот розн. торг'!AC8*100</f>
        <v>10.030670681055504</v>
      </c>
      <c r="AD15" s="14">
        <f>'оборот розн. торг'!AD16/'оборот розн. торг'!AD8*100</f>
        <v>10.137688686542754</v>
      </c>
      <c r="AE15" s="14">
        <f>'оборот розн. торг'!AE16/'оборот розн. торг'!AE8*100</f>
        <v>11.073385512988612</v>
      </c>
      <c r="AF15" s="14">
        <f>'оборот розн. торг'!AF16/'оборот розн. торг'!AF8*100</f>
        <v>10.857133978735636</v>
      </c>
      <c r="AG15" s="14">
        <f>'оборот розн. торг'!AG16/'оборот розн. торг'!AG8*100</f>
        <v>12.115840808535523</v>
      </c>
      <c r="AH15" s="14">
        <f>'оборот розн. торг'!AH16/'оборот розн. торг'!AH8*100</f>
        <v>12.785648017462767</v>
      </c>
      <c r="AI15" s="14">
        <f>'оборот розн. торг'!AI16/'оборот розн. торг'!AI8*100</f>
        <v>12.841176589456468</v>
      </c>
      <c r="AJ15" s="14">
        <f>'оборот розн. торг'!AJ16/'оборот розн. торг'!AJ8*100</f>
        <v>13.479353965832139</v>
      </c>
      <c r="AK15" s="14">
        <f>'оборот розн. торг'!AK16/'оборот розн. торг'!AK8*100</f>
        <v>14.476322055653284</v>
      </c>
      <c r="AL15" s="14">
        <f>'оборот розн. торг'!AL16/'оборот розн. торг'!AL8*100</f>
        <v>8.2759960332471163</v>
      </c>
      <c r="AM15" s="14">
        <f>'оборот розн. торг'!AM16/'оборот розн. торг'!AM8*100</f>
        <v>9.1805685405574291</v>
      </c>
      <c r="AN15" s="14">
        <f>'оборот розн. торг'!AN16/'оборот розн. торг'!AN8*100</f>
        <v>10.364033029144352</v>
      </c>
      <c r="AO15" s="14">
        <f>'оборот розн. торг'!AO16/'оборот розн. торг'!AO8*100</f>
        <v>10.227041934345973</v>
      </c>
      <c r="AP15" s="14">
        <f>'оборот розн. торг'!AP16/'оборот розн. торг'!AP8*100</f>
        <v>10.121018862945542</v>
      </c>
      <c r="AQ15" s="14">
        <f>'оборот розн. торг'!AQ16/'оборот розн. торг'!AQ8*100</f>
        <v>10.907051105208261</v>
      </c>
      <c r="AR15" s="14">
        <f>'оборот розн. торг'!AR16/'оборот розн. торг'!AR8*100</f>
        <v>10.795971216280394</v>
      </c>
      <c r="AS15" s="14">
        <f>'оборот розн. торг'!AS16/'оборот розн. торг'!AS8*100</f>
        <v>11.886586975731136</v>
      </c>
      <c r="AT15" s="14">
        <f>'оборот розн. торг'!AT16/'оборот розн. торг'!AT8*100</f>
        <v>12.492865107447146</v>
      </c>
      <c r="AU15" s="14">
        <f>'оборот розн. торг'!AU16/'оборот розн. торг'!AU8*100</f>
        <v>12.70843809898623</v>
      </c>
      <c r="AV15" s="14">
        <f>'оборот розн. торг'!AV16/'оборот розн. торг'!AV8*100</f>
        <v>13.306920037351425</v>
      </c>
      <c r="AW15" s="14">
        <f>'оборот розн. торг'!AW16/'оборот розн. торг'!AW8*100</f>
        <v>14.443300538993951</v>
      </c>
      <c r="AX15" s="83">
        <v>12.5</v>
      </c>
      <c r="AY15" s="83">
        <v>12.7</v>
      </c>
      <c r="AZ15" s="83">
        <v>13.3</v>
      </c>
      <c r="BA15" s="83">
        <v>14.4</v>
      </c>
      <c r="BB15" s="83">
        <v>8.1</v>
      </c>
      <c r="BC15" s="85">
        <v>9.3000000000000007</v>
      </c>
      <c r="BD15" s="65">
        <v>10.1</v>
      </c>
      <c r="BE15" s="16">
        <v>10</v>
      </c>
      <c r="BF15" s="65">
        <v>9.9</v>
      </c>
      <c r="BG15" s="65">
        <v>10.6</v>
      </c>
      <c r="BH15" s="65">
        <v>11.1</v>
      </c>
      <c r="BI15" s="65">
        <v>12</v>
      </c>
      <c r="BJ15" s="65">
        <v>12.5</v>
      </c>
      <c r="BK15" s="65">
        <v>12.8</v>
      </c>
    </row>
    <row r="16" spans="1:63" s="20" customFormat="1" ht="15" customHeight="1" x14ac:dyDescent="0.2">
      <c r="A16" s="17" t="s">
        <v>9</v>
      </c>
      <c r="B16" s="18">
        <v>6.7</v>
      </c>
      <c r="C16" s="19">
        <v>7.5</v>
      </c>
      <c r="D16" s="19">
        <v>7.3</v>
      </c>
      <c r="E16" s="19">
        <v>9</v>
      </c>
      <c r="F16" s="19">
        <v>9.1</v>
      </c>
      <c r="G16" s="19">
        <v>11</v>
      </c>
      <c r="H16" s="19">
        <v>11.4</v>
      </c>
      <c r="I16" s="19">
        <v>12.4</v>
      </c>
      <c r="J16" s="19">
        <v>12.6</v>
      </c>
      <c r="K16" s="19">
        <v>12.9</v>
      </c>
      <c r="L16" s="19">
        <v>12.6</v>
      </c>
      <c r="M16" s="19">
        <v>10.7</v>
      </c>
      <c r="N16" s="18">
        <v>6.9</v>
      </c>
      <c r="O16" s="19">
        <v>7.8</v>
      </c>
      <c r="P16" s="19">
        <v>7.5</v>
      </c>
      <c r="Q16" s="19">
        <v>9.1</v>
      </c>
      <c r="R16" s="19">
        <v>9.3000000000000007</v>
      </c>
      <c r="S16" s="19">
        <v>11.1</v>
      </c>
      <c r="T16" s="19">
        <v>11.4</v>
      </c>
      <c r="U16" s="66">
        <v>12.4</v>
      </c>
      <c r="V16" s="66">
        <v>12.5</v>
      </c>
      <c r="W16" s="66">
        <v>12.8</v>
      </c>
      <c r="X16" s="66">
        <v>12.4</v>
      </c>
      <c r="Y16" s="66">
        <v>10.5</v>
      </c>
      <c r="Z16" s="18">
        <f>'оборот розн. торг'!Z17/'оборот розн. торг'!Z16*100</f>
        <v>6.9845360824742269</v>
      </c>
      <c r="AA16" s="18">
        <f>'оборот розн. торг'!AA17/'оборот розн. торг'!AA16*100</f>
        <v>7.7289788761335938</v>
      </c>
      <c r="AB16" s="18">
        <f>'оборот розн. торг'!AB17/'оборот розн. торг'!AB16*100</f>
        <v>7.5434352320211122</v>
      </c>
      <c r="AC16" s="18">
        <f>'оборот розн. торг'!AC17/'оборот розн. торг'!AC16*100</f>
        <v>9.3047932674716414</v>
      </c>
      <c r="AD16" s="18">
        <f>'оборот розн. торг'!AD17/'оборот розн. торг'!AD16*100</f>
        <v>8.8293001962066722</v>
      </c>
      <c r="AE16" s="18">
        <f>'оборот розн. торг'!AE17/'оборот розн. торг'!AE16*100</f>
        <v>10.887132515881223</v>
      </c>
      <c r="AF16" s="18">
        <f>'оборот розн. торг'!AF17/'оборот розн. торг'!AF16*100</f>
        <v>9.724987555998009</v>
      </c>
      <c r="AG16" s="18">
        <f>'оборот розн. торг'!AG17/'оборот розн. торг'!AG16*100</f>
        <v>10.402560798473719</v>
      </c>
      <c r="AH16" s="18">
        <f>'оборот розн. торг'!AH17/'оборот розн. торг'!AH16*100</f>
        <v>10.575464031700143</v>
      </c>
      <c r="AI16" s="18">
        <f>'оборот розн. торг'!AI17/'оборот розн. торг'!AI16*100</f>
        <v>10.997698141851236</v>
      </c>
      <c r="AJ16" s="18">
        <f>'оборот розн. торг'!AJ17/'оборот розн. торг'!AJ16*100</f>
        <v>10.618491152325623</v>
      </c>
      <c r="AK16" s="18">
        <f>'оборот розн. торг'!AK17/'оборот розн. торг'!AK16*100</f>
        <v>9.3098294423988612</v>
      </c>
      <c r="AL16" s="18">
        <f>'оборот розн. торг'!AL17/'оборот розн. торг'!AL16*100</f>
        <v>7.4737492279184679</v>
      </c>
      <c r="AM16" s="18">
        <f>'оборот розн. торг'!AM17/'оборот розн. торг'!AM16*100</f>
        <v>8.3765532144786601</v>
      </c>
      <c r="AN16" s="18">
        <f>'оборот розн. торг'!AN17/'оборот розн. торг'!AN16*100</f>
        <v>7.8861188965924187</v>
      </c>
      <c r="AO16" s="18">
        <f>'оборот розн. торг'!AO17/'оборот розн. торг'!AO16*100</f>
        <v>9.3368173504050169</v>
      </c>
      <c r="AP16" s="18">
        <f>'оборот розн. торг'!AP17/'оборот розн. торг'!AP16*100</f>
        <v>8.6267905003279388</v>
      </c>
      <c r="AQ16" s="18">
        <f>'оборот розн. торг'!AQ17/'оборот розн. торг'!AQ16*100</f>
        <v>10.975477561245874</v>
      </c>
      <c r="AR16" s="18">
        <f>'оборот розн. торг'!AR17/'оборот розн. торг'!AR16*100</f>
        <v>9.8999403291267836</v>
      </c>
      <c r="AS16" s="18">
        <f>'оборот розн. торг'!AS17/'оборот розн. торг'!AS16*100</f>
        <v>10.579481105755214</v>
      </c>
      <c r="AT16" s="18">
        <f>'оборот розн. торг'!AT17/'оборот розн. торг'!AT16*100</f>
        <v>10.71392152641657</v>
      </c>
      <c r="AU16" s="18">
        <f>'оборот розн. торг'!AU17/'оборот розн. торг'!AU16*100</f>
        <v>10.854319146851712</v>
      </c>
      <c r="AV16" s="18">
        <f>'оборот розн. торг'!AV17/'оборот розн. торг'!AV16*100</f>
        <v>10.452595605667753</v>
      </c>
      <c r="AW16" s="18">
        <f>'оборот розн. торг'!AW17/'оборот розн. торг'!AW16*100</f>
        <v>9.3560616748069112</v>
      </c>
      <c r="AX16" s="107">
        <v>10.7</v>
      </c>
      <c r="AY16" s="107">
        <v>10.9</v>
      </c>
      <c r="AZ16" s="107">
        <v>10.5</v>
      </c>
      <c r="BA16" s="107">
        <v>9.4</v>
      </c>
      <c r="BB16" s="107">
        <v>7.3</v>
      </c>
      <c r="BC16" s="86">
        <v>8</v>
      </c>
      <c r="BD16" s="68">
        <v>7.8</v>
      </c>
      <c r="BE16" s="20">
        <v>9.1</v>
      </c>
      <c r="BF16" s="68">
        <v>8.5</v>
      </c>
      <c r="BG16" s="68">
        <v>10.7</v>
      </c>
      <c r="BH16" s="68">
        <v>9.5</v>
      </c>
      <c r="BI16" s="68">
        <v>9.8000000000000007</v>
      </c>
      <c r="BJ16" s="68">
        <v>10</v>
      </c>
      <c r="BK16" s="68">
        <v>10.4</v>
      </c>
    </row>
    <row r="17" spans="1:63" s="20" customFormat="1" ht="15" customHeight="1" x14ac:dyDescent="0.2">
      <c r="A17" s="17" t="s">
        <v>10</v>
      </c>
      <c r="B17" s="18">
        <v>9.8000000000000007</v>
      </c>
      <c r="C17" s="19">
        <v>9.5</v>
      </c>
      <c r="D17" s="19">
        <v>11.3</v>
      </c>
      <c r="E17" s="19">
        <v>10.3</v>
      </c>
      <c r="F17" s="19">
        <v>9.1999999999999993</v>
      </c>
      <c r="G17" s="19">
        <v>9.5</v>
      </c>
      <c r="H17" s="19">
        <v>8.6999999999999993</v>
      </c>
      <c r="I17" s="19">
        <v>9</v>
      </c>
      <c r="J17" s="19">
        <v>8.5</v>
      </c>
      <c r="K17" s="19">
        <v>8.8000000000000007</v>
      </c>
      <c r="L17" s="19">
        <v>8.8000000000000007</v>
      </c>
      <c r="M17" s="19">
        <v>8</v>
      </c>
      <c r="N17" s="18">
        <v>9.9</v>
      </c>
      <c r="O17" s="19">
        <v>9.6999999999999993</v>
      </c>
      <c r="P17" s="19">
        <v>11.2</v>
      </c>
      <c r="Q17" s="19">
        <v>10.5</v>
      </c>
      <c r="R17" s="19">
        <v>9.4</v>
      </c>
      <c r="S17" s="19">
        <v>9.6</v>
      </c>
      <c r="T17" s="19">
        <v>8.8000000000000007</v>
      </c>
      <c r="U17" s="66">
        <v>9.1</v>
      </c>
      <c r="V17" s="66">
        <v>8.5</v>
      </c>
      <c r="W17" s="66">
        <v>8.9</v>
      </c>
      <c r="X17" s="66">
        <v>8.5</v>
      </c>
      <c r="Y17" s="66">
        <v>7.8</v>
      </c>
      <c r="Z17" s="18">
        <f>'оборот розн. торг'!Z18/'оборот розн. торг'!Z16*100</f>
        <v>9.9291237113402051</v>
      </c>
      <c r="AA17" s="18">
        <f>'оборот розн. торг'!AA18/'оборот розн. торг'!AA16*100</f>
        <v>9.6002630209046806</v>
      </c>
      <c r="AB17" s="18">
        <f>'оборот розн. торг'!AB18/'оборот розн. торг'!AB16*100</f>
        <v>11.269596908479688</v>
      </c>
      <c r="AC17" s="18">
        <f>'оборот розн. торг'!AC18/'оборот розн. торг'!AC16*100</f>
        <v>10.502500304915234</v>
      </c>
      <c r="AD17" s="18">
        <f>'оборот розн. торг'!AD18/'оборот розн. торг'!AD16*100</f>
        <v>10.141308440850626</v>
      </c>
      <c r="AE17" s="18">
        <f>'оборот розн. торг'!AE18/'оборот розн. торг'!AE16*100</f>
        <v>10.709853745014035</v>
      </c>
      <c r="AF17" s="18">
        <f>'оборот розн. торг'!AF18/'оборот розн. торг'!AF16*100</f>
        <v>9.9520905923344944</v>
      </c>
      <c r="AG17" s="18">
        <f>'оборот розн. торг'!AG18/'оборот розн. торг'!AG16*100</f>
        <v>10.214963186245269</v>
      </c>
      <c r="AH17" s="18">
        <f>'оборот розн. торг'!AH18/'оборот розн. торг'!AH16*100</f>
        <v>9.5352131920922254</v>
      </c>
      <c r="AI17" s="18">
        <f>'оборот розн. торг'!AI18/'оборот розн. торг'!AI16*100</f>
        <v>9.3095659794005297</v>
      </c>
      <c r="AJ17" s="18">
        <f>'оборот розн. торг'!AJ18/'оборот розн. торг'!AJ16*100</f>
        <v>9.1740461381478102</v>
      </c>
      <c r="AK17" s="18">
        <f>'оборот розн. торг'!AK18/'оборот розн. торг'!AK16*100</f>
        <v>8.9710106569308969</v>
      </c>
      <c r="AL17" s="18">
        <f>'оборот розн. торг'!AL18/'оборот розн. торг'!AL16*100</f>
        <v>9.6294008647313163</v>
      </c>
      <c r="AM17" s="18">
        <f>'оборот розн. торг'!AM18/'оборот розн. торг'!AM16*100</f>
        <v>9.764991896272285</v>
      </c>
      <c r="AN17" s="18">
        <f>'оборот розн. торг'!AN18/'оборот розн. торг'!AN16*100</f>
        <v>11.385160053105176</v>
      </c>
      <c r="AO17" s="18">
        <f>'оборот розн. торг'!AO18/'оборот розн. торг'!AO16*100</f>
        <v>10.362163574601515</v>
      </c>
      <c r="AP17" s="18">
        <f>'оборот розн. торг'!AP18/'оборот розн. торг'!AP16*100</f>
        <v>9.6632361395638835</v>
      </c>
      <c r="AQ17" s="18">
        <f>'оборот розн. торг'!AQ18/'оборот розн. торг'!AQ16*100</f>
        <v>10.25401681401007</v>
      </c>
      <c r="AR17" s="18">
        <f>'оборот розн. торг'!AR18/'оборот розн. торг'!AR16*100</f>
        <v>9.8392831604850599</v>
      </c>
      <c r="AS17" s="18">
        <f>'оборот розн. торг'!AS18/'оборот розн. торг'!AS16*100</f>
        <v>10.109329944597041</v>
      </c>
      <c r="AT17" s="18">
        <f>'оборот розн. торг'!AT18/'оборот розн. торг'!AT16*100</f>
        <v>9.5021470898152032</v>
      </c>
      <c r="AU17" s="18">
        <f>'оборот розн. торг'!AU18/'оборот розн. торг'!AU16*100</f>
        <v>9.199826999954599</v>
      </c>
      <c r="AV17" s="18">
        <f>'оборот розн. торг'!AV18/'оборот розн. торг'!AV16*100</f>
        <v>9.1121736165623979</v>
      </c>
      <c r="AW17" s="18">
        <f>'оборот розн. торг'!AW18/'оборот розн. торг'!AW16*100</f>
        <v>8.9506580754763476</v>
      </c>
      <c r="AX17" s="107">
        <v>9.5</v>
      </c>
      <c r="AY17" s="107">
        <v>9.1999999999999993</v>
      </c>
      <c r="AZ17" s="107">
        <v>9.1</v>
      </c>
      <c r="BA17" s="107">
        <v>9</v>
      </c>
      <c r="BB17" s="107">
        <v>8.6999999999999993</v>
      </c>
      <c r="BC17" s="86">
        <v>9.6999999999999993</v>
      </c>
      <c r="BD17" s="66">
        <v>11.1</v>
      </c>
      <c r="BE17" s="20">
        <v>10.1</v>
      </c>
      <c r="BF17" s="66">
        <v>9.6</v>
      </c>
      <c r="BG17" s="66">
        <v>10.1</v>
      </c>
      <c r="BH17" s="66">
        <v>9.6</v>
      </c>
      <c r="BI17" s="66">
        <v>9.1999999999999993</v>
      </c>
      <c r="BJ17" s="66">
        <v>9</v>
      </c>
      <c r="BK17" s="66">
        <v>8.9</v>
      </c>
    </row>
    <row r="18" spans="1:63" s="20" customFormat="1" ht="15" customHeight="1" x14ac:dyDescent="0.2">
      <c r="A18" s="17" t="s">
        <v>11</v>
      </c>
      <c r="B18" s="18">
        <v>8.6999999999999993</v>
      </c>
      <c r="C18" s="19">
        <v>8.8000000000000007</v>
      </c>
      <c r="D18" s="19">
        <v>8</v>
      </c>
      <c r="E18" s="19">
        <v>8.5</v>
      </c>
      <c r="F18" s="19">
        <v>7.7</v>
      </c>
      <c r="G18" s="19">
        <v>7.7</v>
      </c>
      <c r="H18" s="19">
        <v>7.2</v>
      </c>
      <c r="I18" s="19">
        <v>7.2</v>
      </c>
      <c r="J18" s="19">
        <v>6.6</v>
      </c>
      <c r="K18" s="19">
        <v>6.4</v>
      </c>
      <c r="L18" s="19">
        <v>5.9</v>
      </c>
      <c r="M18" s="19">
        <v>5.4</v>
      </c>
      <c r="N18" s="18">
        <v>9</v>
      </c>
      <c r="O18" s="19">
        <v>8.9</v>
      </c>
      <c r="P18" s="19">
        <v>8.1</v>
      </c>
      <c r="Q18" s="19">
        <v>8.6999999999999993</v>
      </c>
      <c r="R18" s="19">
        <v>7.7</v>
      </c>
      <c r="S18" s="19">
        <v>7.5</v>
      </c>
      <c r="T18" s="19">
        <v>7.4</v>
      </c>
      <c r="U18" s="66">
        <v>7.3</v>
      </c>
      <c r="V18" s="66">
        <v>6.7</v>
      </c>
      <c r="W18" s="66">
        <v>6.5</v>
      </c>
      <c r="X18" s="66">
        <v>6.2</v>
      </c>
      <c r="Y18" s="66">
        <v>5.7</v>
      </c>
      <c r="Z18" s="18">
        <f>'оборот розн. торг'!Z19/'оборот розн. торг'!Z16*100</f>
        <v>9.0141752577319583</v>
      </c>
      <c r="AA18" s="18">
        <f>'оборот розн. торг'!AA19/'оборот розн. торг'!AA16*100</f>
        <v>8.8687361297569787</v>
      </c>
      <c r="AB18" s="18">
        <f>'оборот розн. торг'!AB19/'оборот розн. торг'!AB16*100</f>
        <v>8.0885356121775729</v>
      </c>
      <c r="AC18" s="18">
        <f>'оборот розн. торг'!AC19/'оборот розн. торг'!AC16*100</f>
        <v>8.7303329674350518</v>
      </c>
      <c r="AD18" s="18">
        <f>'оборот розн. торг'!AD19/'оборот розн. торг'!AD16*100</f>
        <v>8.5141803912242118</v>
      </c>
      <c r="AE18" s="18">
        <f>'оборот розн. торг'!AE19/'оборот розн. торг'!AE16*100</f>
        <v>7.9583394888462111</v>
      </c>
      <c r="AF18" s="18">
        <f>'оборот розн. торг'!AF19/'оборот розн. торг'!AF16*100</f>
        <v>7.731458437033349</v>
      </c>
      <c r="AG18" s="18">
        <f>'оборот розн. торг'!AG19/'оборот розн. торг'!AG16*100</f>
        <v>7.4378810576498378</v>
      </c>
      <c r="AH18" s="18">
        <f>'оборот розн. торг'!AH19/'оборот розн. торг'!AH16*100</f>
        <v>6.8247358920699304</v>
      </c>
      <c r="AI18" s="18">
        <f>'оборот розн. торг'!AI19/'оборот розн. торг'!AI16*100</f>
        <v>6.6648975889115851</v>
      </c>
      <c r="AJ18" s="18">
        <f>'оборот розн. торг'!AJ19/'оборот розн. торг'!AJ16*100</f>
        <v>6.5725581085307887</v>
      </c>
      <c r="AK18" s="18">
        <f>'оборот розн. торг'!AK19/'оборот розн. торг'!AK16*100</f>
        <v>5.8823300456948022</v>
      </c>
      <c r="AL18" s="18">
        <f>'оборот розн. торг'!AL19/'оборот розн. торг'!AL16*100</f>
        <v>9.2896849907350223</v>
      </c>
      <c r="AM18" s="18">
        <f>'оборот розн. торг'!AM19/'оборот розн. торг'!AM16*100</f>
        <v>9.0599675850891401</v>
      </c>
      <c r="AN18" s="18">
        <f>'оборот розн. торг'!AN19/'оборот розн. торг'!AN16*100</f>
        <v>8.375866646998082</v>
      </c>
      <c r="AO18" s="18">
        <f>'оборот розн. торг'!AO19/'оборот розн. торг'!AO16*100</f>
        <v>8.6145806114449961</v>
      </c>
      <c r="AP18" s="18">
        <f>'оборот розн. торг'!AP19/'оборот розн. торг'!AP16*100</f>
        <v>8.2203094761900903</v>
      </c>
      <c r="AQ18" s="18">
        <f>'оборот розн. торг'!AQ19/'оборот розн. торг'!AQ16*100</f>
        <v>7.6620576686820989</v>
      </c>
      <c r="AR18" s="18">
        <f>'оборот розн. торг'!AR19/'оборот розн. торг'!AR16*100</f>
        <v>7.5708036828271164</v>
      </c>
      <c r="AS18" s="18">
        <f>'оборот розн. торг'!AS19/'оборот розн. торг'!AS16*100</f>
        <v>7.4763394448184393</v>
      </c>
      <c r="AT18" s="18">
        <f>'оборот розн. торг'!AT19/'оборот розн. торг'!AT16*100</f>
        <v>6.7338741658074532</v>
      </c>
      <c r="AU18" s="18">
        <f>'оборот розн. торг'!AU19/'оборот розн. торг'!AU16*100</f>
        <v>6.7395943101145299</v>
      </c>
      <c r="AV18" s="18">
        <f>'оборот розн. торг'!AV19/'оборот розн. торг'!AV16*100</f>
        <v>6.8032065463022429</v>
      </c>
      <c r="AW18" s="18">
        <f>'оборот розн. торг'!AW19/'оборот розн. торг'!AW16*100</f>
        <v>6.2138125312777035</v>
      </c>
      <c r="AX18" s="107">
        <v>6.7</v>
      </c>
      <c r="AY18" s="107">
        <v>6.7</v>
      </c>
      <c r="AZ18" s="107">
        <v>6.8</v>
      </c>
      <c r="BA18" s="107">
        <v>6.2</v>
      </c>
      <c r="BB18" s="107">
        <v>7.9</v>
      </c>
      <c r="BC18" s="86">
        <v>8.8000000000000007</v>
      </c>
      <c r="BD18" s="66">
        <v>8.3000000000000007</v>
      </c>
      <c r="BE18" s="20">
        <v>8.5</v>
      </c>
      <c r="BF18" s="66">
        <v>8.1999999999999993</v>
      </c>
      <c r="BG18" s="66">
        <v>7.5</v>
      </c>
      <c r="BH18" s="66">
        <v>7.2</v>
      </c>
      <c r="BI18" s="66">
        <v>7.4</v>
      </c>
      <c r="BJ18" s="66">
        <v>6.8</v>
      </c>
      <c r="BK18" s="66">
        <v>6.9</v>
      </c>
    </row>
    <row r="19" spans="1:63" s="20" customFormat="1" ht="15" customHeight="1" x14ac:dyDescent="0.2">
      <c r="A19" s="17" t="s">
        <v>12</v>
      </c>
      <c r="B19" s="18">
        <v>4.5999999999999996</v>
      </c>
      <c r="C19" s="19">
        <v>4.5999999999999996</v>
      </c>
      <c r="D19" s="19">
        <v>4.4000000000000004</v>
      </c>
      <c r="E19" s="19">
        <v>9.1999999999999993</v>
      </c>
      <c r="F19" s="19">
        <v>11.8</v>
      </c>
      <c r="G19" s="19">
        <v>12.3</v>
      </c>
      <c r="H19" s="19">
        <v>14</v>
      </c>
      <c r="I19" s="19">
        <v>13.7</v>
      </c>
      <c r="J19" s="19">
        <v>14.2</v>
      </c>
      <c r="K19" s="19">
        <v>14.3</v>
      </c>
      <c r="L19" s="19">
        <v>14.3</v>
      </c>
      <c r="M19" s="19">
        <v>14.1</v>
      </c>
      <c r="N19" s="18">
        <v>4.7</v>
      </c>
      <c r="O19" s="19">
        <v>5.0999999999999996</v>
      </c>
      <c r="P19" s="19">
        <v>4.5</v>
      </c>
      <c r="Q19" s="19">
        <v>9.3000000000000007</v>
      </c>
      <c r="R19" s="19">
        <v>11.7</v>
      </c>
      <c r="S19" s="19">
        <v>12.4</v>
      </c>
      <c r="T19" s="19">
        <v>13.8</v>
      </c>
      <c r="U19" s="66">
        <v>13.7</v>
      </c>
      <c r="V19" s="66">
        <v>14.4</v>
      </c>
      <c r="W19" s="66">
        <v>14.4</v>
      </c>
      <c r="X19" s="66">
        <v>14.6</v>
      </c>
      <c r="Y19" s="66">
        <v>14.7</v>
      </c>
      <c r="Z19" s="18">
        <f>'оборот розн. торг'!Z20/'оборот розн. торг'!Z16*100</f>
        <v>4.7809278350515472</v>
      </c>
      <c r="AA19" s="18">
        <f>'оборот розн. торг'!AA20/'оборот розн. торг'!AA16*100</f>
        <v>5.2111016740184661</v>
      </c>
      <c r="AB19" s="18">
        <f>'оборот розн. торг'!AB20/'оборот розн. торг'!AB16*100</f>
        <v>4.4754783373652955</v>
      </c>
      <c r="AC19" s="18">
        <f>'оборот розн. торг'!AC20/'оборот розн. торг'!AC16*100</f>
        <v>9.3426027564337115</v>
      </c>
      <c r="AD19" s="18">
        <f>'оборот розн. торг'!AD20/'оборот розн. торг'!AD16*100</f>
        <v>10.722991854450324</v>
      </c>
      <c r="AE19" s="18">
        <f>'оборот розн. торг'!AE20/'оборот розн. торг'!AE16*100</f>
        <v>12.845324272418379</v>
      </c>
      <c r="AF19" s="18">
        <f>'оборот розн. торг'!AF20/'оборот розн. торг'!AF16*100</f>
        <v>12.587730214036833</v>
      </c>
      <c r="AG19" s="18">
        <f>'оборот розн. торг'!AG20/'оборот розн. торг'!AG16*100</f>
        <v>14.505120230945408</v>
      </c>
      <c r="AH19" s="18">
        <f>'оборот розн. торг'!AH20/'оборот розн. торг'!AH16*100</f>
        <v>15.610954096639412</v>
      </c>
      <c r="AI19" s="18">
        <f>'оборот розн. торг'!AI20/'оборот розн. торг'!AI16*100</f>
        <v>15.280820522947614</v>
      </c>
      <c r="AJ19" s="18">
        <f>'оборот розн. торг'!AJ20/'оборот розн. торг'!AJ16*100</f>
        <v>15.439717366669573</v>
      </c>
      <c r="AK19" s="18">
        <f>'оборот розн. торг'!AK20/'оборот розн. торг'!AK16*100</f>
        <v>15.6212780532613</v>
      </c>
      <c r="AL19" s="18">
        <f>'оборот розн. торг'!AL20/'оборот розн. торг'!AL16*100</f>
        <v>4.9845583693638051</v>
      </c>
      <c r="AM19" s="18">
        <f>'оборот розн. торг'!AM20/'оборот розн. торг'!AM16*100</f>
        <v>5.4024851431658565</v>
      </c>
      <c r="AN19" s="18">
        <f>'оборот розн. торг'!AN20/'оборот розн. торг'!AN16*100</f>
        <v>4.8473226139548613</v>
      </c>
      <c r="AO19" s="18">
        <f>'оборот розн. торг'!AO20/'оборот розн. торг'!AO16*100</f>
        <v>9.2646981970211648</v>
      </c>
      <c r="AP19" s="18">
        <f>'оборот розн. торг'!AP20/'оборот розн. торг'!AP16*100</f>
        <v>11.677827350828753</v>
      </c>
      <c r="AQ19" s="18">
        <f>'оборот розн. торг'!AQ20/'оборот розн. торг'!AQ16*100</f>
        <v>13.428925878640428</v>
      </c>
      <c r="AR19" s="18">
        <f>'оборот розн. торг'!AR20/'оборот розн. торг'!AR16*100</f>
        <v>13.47131606330044</v>
      </c>
      <c r="AS19" s="18">
        <f>'оборот розн. торг'!AS20/'оборот розн. торг'!AS16*100</f>
        <v>15.704344758318541</v>
      </c>
      <c r="AT19" s="18">
        <f>'оборот розн. торг'!AT20/'оборот розн. торг'!AT16*100</f>
        <v>16.698297057523881</v>
      </c>
      <c r="AU19" s="18">
        <f>'оборот розн. торг'!AU20/'оборот розн. торг'!AU16*100</f>
        <v>16.462961502710893</v>
      </c>
      <c r="AV19" s="18">
        <f>'оборот розн. торг'!AV20/'оборот розн. торг'!AV16*100</f>
        <v>16.368927265951459</v>
      </c>
      <c r="AW19" s="18">
        <f>'оборот розн. торг'!AW20/'оборот розн. торг'!AW16*100</f>
        <v>16.624814561265691</v>
      </c>
      <c r="AX19" s="107">
        <v>16.7</v>
      </c>
      <c r="AY19" s="107">
        <v>16.5</v>
      </c>
      <c r="AZ19" s="107">
        <v>16.399999999999999</v>
      </c>
      <c r="BA19" s="107">
        <v>16.600000000000001</v>
      </c>
      <c r="BB19" s="107">
        <v>5.9</v>
      </c>
      <c r="BC19" s="86">
        <v>5.5</v>
      </c>
      <c r="BD19" s="66">
        <v>5</v>
      </c>
      <c r="BE19" s="20">
        <v>9.1</v>
      </c>
      <c r="BF19" s="66">
        <v>11.4</v>
      </c>
      <c r="BG19" s="66">
        <v>13.3</v>
      </c>
      <c r="BH19" s="66">
        <v>13.6</v>
      </c>
      <c r="BI19" s="66">
        <v>15.4</v>
      </c>
      <c r="BJ19" s="66">
        <v>17</v>
      </c>
      <c r="BK19" s="66">
        <v>16.899999999999999</v>
      </c>
    </row>
    <row r="20" spans="1:63" s="20" customFormat="1" ht="15" customHeight="1" x14ac:dyDescent="0.2">
      <c r="A20" s="17" t="s">
        <v>13</v>
      </c>
      <c r="B20" s="18">
        <v>66.5</v>
      </c>
      <c r="C20" s="19">
        <v>53.9</v>
      </c>
      <c r="D20" s="19">
        <v>2.2999999999999998</v>
      </c>
      <c r="E20" s="19">
        <v>46.3</v>
      </c>
      <c r="F20" s="19">
        <v>54.4</v>
      </c>
      <c r="G20" s="19">
        <v>51</v>
      </c>
      <c r="H20" s="19">
        <v>44.8</v>
      </c>
      <c r="I20" s="19">
        <v>50.3</v>
      </c>
      <c r="J20" s="19">
        <v>54.5</v>
      </c>
      <c r="K20" s="19">
        <v>57.4</v>
      </c>
      <c r="L20" s="19">
        <v>51.6</v>
      </c>
      <c r="M20" s="19">
        <v>52.5</v>
      </c>
      <c r="N20" s="18">
        <v>66.2</v>
      </c>
      <c r="O20" s="19">
        <v>47.1</v>
      </c>
      <c r="P20" s="19">
        <v>49.9</v>
      </c>
      <c r="Q20" s="19">
        <v>46.2</v>
      </c>
      <c r="R20" s="19">
        <v>54.2</v>
      </c>
      <c r="S20" s="19">
        <v>50.3</v>
      </c>
      <c r="T20" s="19">
        <v>44.1</v>
      </c>
      <c r="U20" s="66">
        <v>48.9</v>
      </c>
      <c r="V20" s="66">
        <v>52.2</v>
      </c>
      <c r="W20" s="66">
        <v>55.9</v>
      </c>
      <c r="X20" s="66">
        <v>51.6</v>
      </c>
      <c r="Y20" s="66">
        <v>50.7</v>
      </c>
      <c r="Z20" s="18">
        <f>'оборот розн. торг'!Z21/'оборот розн. торг'!Z20*100</f>
        <v>65.363881401617249</v>
      </c>
      <c r="AA20" s="18">
        <f>'оборот розн. торг'!AA21/'оборот розн. торг'!AA20*100</f>
        <v>45.846477392218723</v>
      </c>
      <c r="AB20" s="18">
        <f>'оборот розн. торг'!AB21/'оборот розн. торг'!AB20*100</f>
        <v>49.877149877149876</v>
      </c>
      <c r="AC20" s="18">
        <f>'оборот розн. торг'!AC21/'оборот розн. торг'!AC20*100</f>
        <v>45.443864229765019</v>
      </c>
      <c r="AD20" s="18">
        <f>'оборот розн. торг'!AD21/'оборот розн. торг'!AD20*100</f>
        <v>46.502171703169765</v>
      </c>
      <c r="AE20" s="18">
        <f>'оборот розн. торг'!AE21/'оборот розн. торг'!AE20*100</f>
        <v>50.95457159286947</v>
      </c>
      <c r="AF20" s="18">
        <f>'оборот розн. торг'!AF21/'оборот розн. торг'!AF20*100</f>
        <v>48.929860115664084</v>
      </c>
      <c r="AG20" s="18">
        <f>'оборот розн. торг'!AG21/'оборот розн. торг'!AG20*100</f>
        <v>52.018458061275737</v>
      </c>
      <c r="AH20" s="18">
        <f>'оборот розн. торг'!AH21/'оборот розн. торг'!AH20*100</f>
        <v>52.944834734538745</v>
      </c>
      <c r="AI20" s="18">
        <f>'оборот розн. торг'!AI21/'оборот розн. торг'!AI20*100</f>
        <v>61.460331563112078</v>
      </c>
      <c r="AJ20" s="18">
        <f>'оборот розн. торг'!AJ21/'оборот розн. торг'!AJ20*100</f>
        <v>54.050014944704593</v>
      </c>
      <c r="AK20" s="18">
        <f>'оборот розн. торг'!AK21/'оборот розн. торг'!AK20*100</f>
        <v>50.003114527401614</v>
      </c>
      <c r="AL20" s="18">
        <f>'оборот розн. торг'!AL21/'оборот розн. торг'!AL20*100</f>
        <v>68.153655514250318</v>
      </c>
      <c r="AM20" s="18">
        <f>'оборот розн. торг'!AM21/'оборот розн. торг'!AM20*100</f>
        <v>44.45</v>
      </c>
      <c r="AN20" s="18">
        <f>'оборот розн. торг'!AN21/'оборот розн. торг'!AN20*100</f>
        <v>46.987218502738891</v>
      </c>
      <c r="AO20" s="18">
        <f>'оборот розн. торг'!AO21/'оборот розн. торг'!AO20*100</f>
        <v>46.164259927797836</v>
      </c>
      <c r="AP20" s="18">
        <f>'оборот розн. торг'!AP21/'оборот розн. торг'!AP20*100</f>
        <v>45.132436555262792</v>
      </c>
      <c r="AQ20" s="18">
        <f>'оборот розн. торг'!AQ21/'оборот розн. торг'!AQ20*100</f>
        <v>46.499843042288894</v>
      </c>
      <c r="AR20" s="18">
        <f>'оборот розн. торг'!AR21/'оборот розн. торг'!AR20*100</f>
        <v>48.208075557345246</v>
      </c>
      <c r="AS20" s="18">
        <f>'оборот розн. торг'!AS21/'оборот розн. торг'!AS20*100</f>
        <v>49.68595268659454</v>
      </c>
      <c r="AT20" s="18" t="e">
        <f>'оборот розн. торг'!AT21/'оборот розн. торг'!AT20*100</f>
        <v>#VALUE!</v>
      </c>
      <c r="AU20" s="18">
        <f>'оборот розн. торг'!AU21/'оборот розн. торг'!AU20*100</f>
        <v>53.295499078334331</v>
      </c>
      <c r="AV20" s="18">
        <f>'оборот розн. торг'!AV21/'оборот розн. торг'!AV20*100</f>
        <v>48.905250920364267</v>
      </c>
      <c r="AW20" s="18">
        <f>'оборот розн. торг'!AW21/'оборот розн. торг'!AW20*100</f>
        <v>45.684757753322849</v>
      </c>
      <c r="AX20" s="107">
        <v>5.0999999999999996</v>
      </c>
      <c r="AY20" s="107">
        <v>53.3</v>
      </c>
      <c r="AZ20" s="107">
        <v>48.9</v>
      </c>
      <c r="BA20" s="107">
        <v>45.7</v>
      </c>
      <c r="BB20" s="107">
        <v>46.2</v>
      </c>
      <c r="BC20" s="86">
        <v>39.799999999999997</v>
      </c>
      <c r="BD20" s="66">
        <v>27.4</v>
      </c>
      <c r="BE20" s="20">
        <v>44.9</v>
      </c>
      <c r="BF20" s="66">
        <v>44.5</v>
      </c>
      <c r="BG20" s="66">
        <v>44.7</v>
      </c>
      <c r="BH20" s="66">
        <v>44</v>
      </c>
      <c r="BI20" s="66">
        <v>47.8</v>
      </c>
      <c r="BJ20" s="66">
        <v>44.6</v>
      </c>
      <c r="BK20" s="66">
        <v>49.9</v>
      </c>
    </row>
    <row r="21" spans="1:63" s="20" customFormat="1" ht="15" customHeight="1" x14ac:dyDescent="0.2">
      <c r="A21" s="17" t="s">
        <v>14</v>
      </c>
      <c r="B21" s="18">
        <v>10.1</v>
      </c>
      <c r="C21" s="19">
        <v>11.2</v>
      </c>
      <c r="D21" s="19">
        <v>9.9</v>
      </c>
      <c r="E21" s="19">
        <v>8.6999999999999993</v>
      </c>
      <c r="F21" s="19">
        <v>8.4</v>
      </c>
      <c r="G21" s="19">
        <v>8.5</v>
      </c>
      <c r="H21" s="19">
        <v>7.9</v>
      </c>
      <c r="I21" s="19">
        <v>7.6</v>
      </c>
      <c r="J21" s="19">
        <v>7.5</v>
      </c>
      <c r="K21" s="19">
        <v>9</v>
      </c>
      <c r="L21" s="19">
        <v>10.7</v>
      </c>
      <c r="M21" s="19">
        <v>12.3</v>
      </c>
      <c r="N21" s="18">
        <v>10.3</v>
      </c>
      <c r="O21" s="19">
        <v>11.6</v>
      </c>
      <c r="P21" s="19">
        <v>10.9</v>
      </c>
      <c r="Q21" s="19">
        <v>9.3000000000000007</v>
      </c>
      <c r="R21" s="19">
        <v>9.1</v>
      </c>
      <c r="S21" s="19">
        <v>9.1</v>
      </c>
      <c r="T21" s="19">
        <v>8.6</v>
      </c>
      <c r="U21" s="66">
        <v>8.1</v>
      </c>
      <c r="V21" s="66">
        <v>7.8</v>
      </c>
      <c r="W21" s="66">
        <v>9.4</v>
      </c>
      <c r="X21" s="66">
        <v>11.3</v>
      </c>
      <c r="Y21" s="66">
        <v>12.9</v>
      </c>
      <c r="Z21" s="18">
        <f>'оборот розн. торг'!Z22/'оборот розн. торг'!Z16*100</f>
        <v>10.412371134020617</v>
      </c>
      <c r="AA21" s="18">
        <f>'оборот розн. торг'!AA22/'оборот розн. торг'!AA16*100</f>
        <v>11.970190964136004</v>
      </c>
      <c r="AB21" s="18">
        <f>'оборот розн. торг'!AB22/'оборот розн. торг'!AB16*100</f>
        <v>10.892582236325362</v>
      </c>
      <c r="AC21" s="18">
        <f>'оборот розн. торг'!AC22/'оборот розн. торг'!AC16*100</f>
        <v>9.132821075740944</v>
      </c>
      <c r="AD21" s="18">
        <f>'оборот розн. торг'!AD22/'оборот розн. торг'!AD16*100</f>
        <v>8.5003071922627189</v>
      </c>
      <c r="AE21" s="18">
        <f>'оборот розн. торг'!AE22/'оборот розн. торг'!AE16*100</f>
        <v>8.7058649726695219</v>
      </c>
      <c r="AF21" s="18">
        <f>'оборот розн. торг'!AF22/'оборот розн. торг'!AF16*100</f>
        <v>8.9273270283723249</v>
      </c>
      <c r="AG21" s="18">
        <f>'оборот розн. торг'!AG22/'оборот розн. торг'!AG16*100</f>
        <v>8.9741780082779723</v>
      </c>
      <c r="AH21" s="18">
        <f>'оборот розн. торг'!AH22/'оборот розн. торг'!AH16*100</f>
        <v>8.6959648479356808</v>
      </c>
      <c r="AI21" s="18">
        <f>'оборот розн. торг'!AI22/'оборот розн. торг'!AI16*100</f>
        <v>9.3021605376350713</v>
      </c>
      <c r="AJ21" s="18">
        <f>'оборот розн. торг'!AJ22/'оборот розн. торг'!AJ16*100</f>
        <v>11.513770170697816</v>
      </c>
      <c r="AK21" s="18">
        <f>'оборот розн. торг'!AK22/'оборот розн. торг'!AK16*100</f>
        <v>13.74386000420361</v>
      </c>
      <c r="AL21" s="18">
        <f>'оборот розн. торг'!AL22/'оборот розн. торг'!AL16*100</f>
        <v>11.284743668931437</v>
      </c>
      <c r="AM21" s="18">
        <f>'оборот розн. торг'!AM22/'оборот розн. торг'!AM16*100</f>
        <v>12.747163695299838</v>
      </c>
      <c r="AN21" s="18">
        <f>'оборот розн. торг'!AN22/'оборот розн. торг'!AN16*100</f>
        <v>11.394010916064316</v>
      </c>
      <c r="AO21" s="18">
        <f>'оборот розн. торг'!AO22/'оборот розн. торг'!AO16*100</f>
        <v>10.494904625032662</v>
      </c>
      <c r="AP21" s="18">
        <f>'оборот розн. торг'!AP22/'оборот розн. торг'!AP16*100</f>
        <v>10.148260309800079</v>
      </c>
      <c r="AQ21" s="18">
        <f>'оборот розн. торг'!AQ22/'оборот розн. торг'!AQ16*100</f>
        <v>9.8541420759761991</v>
      </c>
      <c r="AR21" s="18">
        <f>'оборот розн. торг'!AR22/'оборот розн. торг'!AR16*100</f>
        <v>10.054788710862564</v>
      </c>
      <c r="AS21" s="18">
        <f>'оборот розн. торг'!AS22/'оборот розн. торг'!AS16*100</f>
        <v>9.6935377614900844</v>
      </c>
      <c r="AT21" s="18">
        <f>'оборот розн. торг'!AT22/'оборот розн. торг'!AT16*100</f>
        <v>9.801549983571082</v>
      </c>
      <c r="AU21" s="18">
        <f>'оборот розн. торг'!AU22/'оборот розн. торг'!AU16*100</f>
        <v>10.3085565726875</v>
      </c>
      <c r="AV21" s="18">
        <f>'оборот розн. торг'!AV22/'оборот розн. торг'!AV16*100</f>
        <v>12.282642308332738</v>
      </c>
      <c r="AW21" s="18">
        <f>'оборот розн. торг'!AW22/'оборот розн. торг'!AW16*100</f>
        <v>14.344901938363803</v>
      </c>
      <c r="AX21" s="107">
        <v>9.8000000000000007</v>
      </c>
      <c r="AY21" s="107">
        <v>10.3</v>
      </c>
      <c r="AZ21" s="107">
        <v>12.3</v>
      </c>
      <c r="BA21" s="107">
        <v>14.3</v>
      </c>
      <c r="BB21" s="107">
        <v>7.4</v>
      </c>
      <c r="BC21" s="86">
        <v>13.2</v>
      </c>
      <c r="BD21" s="66">
        <v>11.8</v>
      </c>
      <c r="BE21" s="20">
        <v>9.9</v>
      </c>
      <c r="BF21" s="66">
        <v>10.5</v>
      </c>
      <c r="BG21" s="66">
        <v>10</v>
      </c>
      <c r="BH21" s="66">
        <v>10.4</v>
      </c>
      <c r="BI21" s="66">
        <v>10.1</v>
      </c>
      <c r="BJ21" s="66">
        <v>9.6999999999999993</v>
      </c>
      <c r="BK21" s="66">
        <v>10.9</v>
      </c>
    </row>
    <row r="22" spans="1:63" s="20" customFormat="1" ht="15" customHeight="1" x14ac:dyDescent="0.2">
      <c r="A22" s="17" t="s">
        <v>15</v>
      </c>
      <c r="B22" s="18">
        <v>4.3</v>
      </c>
      <c r="C22" s="19">
        <v>3.1</v>
      </c>
      <c r="D22" s="19">
        <v>4.3</v>
      </c>
      <c r="E22" s="19">
        <v>4.3</v>
      </c>
      <c r="F22" s="19">
        <v>4</v>
      </c>
      <c r="G22" s="19">
        <v>3.8</v>
      </c>
      <c r="H22" s="19">
        <v>3.5</v>
      </c>
      <c r="I22" s="19">
        <v>3.4</v>
      </c>
      <c r="J22" s="19">
        <v>3.5</v>
      </c>
      <c r="K22" s="19">
        <v>3</v>
      </c>
      <c r="L22" s="19">
        <v>2.4</v>
      </c>
      <c r="M22" s="19">
        <v>1.8</v>
      </c>
      <c r="N22" s="18">
        <v>4.2</v>
      </c>
      <c r="O22" s="19">
        <v>2.9</v>
      </c>
      <c r="P22" s="19">
        <v>3.7</v>
      </c>
      <c r="Q22" s="19">
        <v>3.8</v>
      </c>
      <c r="R22" s="19">
        <v>3.6</v>
      </c>
      <c r="S22" s="19">
        <v>3.5</v>
      </c>
      <c r="T22" s="19">
        <v>3</v>
      </c>
      <c r="U22" s="66">
        <v>3.1</v>
      </c>
      <c r="V22" s="66">
        <v>3.3</v>
      </c>
      <c r="W22" s="66">
        <v>2.8</v>
      </c>
      <c r="X22" s="66">
        <v>2.2000000000000002</v>
      </c>
      <c r="Y22" s="66">
        <v>1.6</v>
      </c>
      <c r="Z22" s="18">
        <f>'оборот розн. торг'!Z23/'оборот розн. торг'!Z22*100</f>
        <v>4.0222772277227721</v>
      </c>
      <c r="AA22" s="18">
        <f>'оборот розн. торг'!AA23/'оборот розн. торг'!AA22*100</f>
        <v>2.7924010070954455</v>
      </c>
      <c r="AB22" s="18">
        <f>'оборот розн. торг'!AB23/'оборот розн. торг'!AB22*100</f>
        <v>3.6342659359676954</v>
      </c>
      <c r="AC22" s="18">
        <f>'оборот розн. торг'!AC23/'оборот розн. торг'!AC22*100</f>
        <v>3.7526709401709408</v>
      </c>
      <c r="AD22" s="18">
        <f>'оборот розн. торг'!AD23/'оборот розн. торг'!AD22*100</f>
        <v>3.9286546980648174</v>
      </c>
      <c r="AE22" s="18">
        <f>'оборот розн. торг'!AE23/'оборот розн. торг'!AE22*100</f>
        <v>3.8265739012387585</v>
      </c>
      <c r="AF22" s="18">
        <f>'оборот розн. торг'!AF23/'оборот розн. торг'!AF22*100</f>
        <v>3.3872316699191525</v>
      </c>
      <c r="AG22" s="18">
        <f>'оборот розн. торг'!AG23/'оборот розн. торг'!AG22*100</f>
        <v>3.0189253640468818</v>
      </c>
      <c r="AH22" s="18">
        <f>'оборот розн. торг'!AH23/'оборот розн. торг'!AH22*100</f>
        <v>2.9192854780019846</v>
      </c>
      <c r="AI22" s="18">
        <f>'оборот розн. торг'!AI23/'оборот розн. торг'!AI22*100</f>
        <v>2.9090788469831161</v>
      </c>
      <c r="AJ22" s="18">
        <f>'оборот розн. торг'!AJ23/'оборот розн. торг'!AJ22*100</f>
        <v>2.0842147453739783</v>
      </c>
      <c r="AK22" s="18">
        <f>'оборот розн. торг'!AK23/'оборот розн. торг'!AK22*100</f>
        <v>1.4867888193480787</v>
      </c>
      <c r="AL22" s="18">
        <f>'оборот розн. торг'!AL23/'оборот розн. торг'!AL22*100</f>
        <v>2.9009304871373836</v>
      </c>
      <c r="AM22" s="18">
        <f>'оборот розн. торг'!AM23/'оборот розн. торг'!AM22*100</f>
        <v>2.2462386098749736</v>
      </c>
      <c r="AN22" s="18">
        <f>'оборот розн. торг'!AN23/'оборот розн. торг'!AN22*100</f>
        <v>2.8223718280683587</v>
      </c>
      <c r="AO22" s="18">
        <f>'оборот розн. торг'!AO23/'оборот розн. торг'!AO22*100</f>
        <v>3.0275868937356836</v>
      </c>
      <c r="AP22" s="18">
        <f>'оборот розн. торг'!AP23/'оборот розн. торг'!AP22*100</f>
        <v>3.2075321152158303</v>
      </c>
      <c r="AQ22" s="18">
        <f>'оборот розн. торг'!AQ23/'оборот розн. торг'!AQ22*100</f>
        <v>3.1901240603801262</v>
      </c>
      <c r="AR22" s="18">
        <f>'оборот розн. торг'!AR23/'оборот розн. торг'!AR22*100</f>
        <v>2.7956250919613517</v>
      </c>
      <c r="AS22" s="18">
        <f>'оборот розн. торг'!AS23/'оборот розн. торг'!AS22*100</f>
        <v>2.6070486871912952</v>
      </c>
      <c r="AT22" s="18">
        <f>'оборот розн. торг'!AT23/'оборот розн. торг'!AT22*100</f>
        <v>2.4159754934543245</v>
      </c>
      <c r="AU22" s="18">
        <f>'оборот розн. торг'!AU23/'оборот розн. торг'!AU22*100</f>
        <v>2.4547414292668228</v>
      </c>
      <c r="AV22" s="18">
        <f>'оборот розн. торг'!AV23/'оборот розн. торг'!AV22*100</f>
        <v>1.8253122881766244</v>
      </c>
      <c r="AW22" s="18">
        <f>'оборот розн. торг'!AW23/'оборот розн. торг'!AW22*100</f>
        <v>1.3198894398492738</v>
      </c>
      <c r="AX22" s="107">
        <v>2.4</v>
      </c>
      <c r="AY22" s="107">
        <v>2.5</v>
      </c>
      <c r="AZ22" s="107">
        <v>1.8</v>
      </c>
      <c r="BA22" s="107">
        <v>1.3</v>
      </c>
      <c r="BB22" s="107">
        <v>3.5</v>
      </c>
      <c r="BC22" s="86">
        <v>2</v>
      </c>
      <c r="BD22" s="66">
        <v>1.3</v>
      </c>
      <c r="BE22" s="20">
        <v>3</v>
      </c>
      <c r="BF22" s="66">
        <v>2.9</v>
      </c>
      <c r="BG22" s="66">
        <v>3.1</v>
      </c>
      <c r="BH22" s="66">
        <v>2.5</v>
      </c>
      <c r="BI22" s="66">
        <v>2.2999999999999998</v>
      </c>
      <c r="BJ22" s="66">
        <v>2.2999999999999998</v>
      </c>
      <c r="BK22" s="66">
        <v>2.2000000000000002</v>
      </c>
    </row>
    <row r="23" spans="1:63" s="20" customFormat="1" ht="15" customHeight="1" x14ac:dyDescent="0.2">
      <c r="A23" s="17" t="s">
        <v>16</v>
      </c>
      <c r="B23" s="18">
        <v>1.6</v>
      </c>
      <c r="C23" s="19">
        <v>1.5</v>
      </c>
      <c r="D23" s="19">
        <v>1.3</v>
      </c>
      <c r="E23" s="19">
        <v>1.4</v>
      </c>
      <c r="F23" s="19">
        <v>1.5</v>
      </c>
      <c r="G23" s="19">
        <v>1.6</v>
      </c>
      <c r="H23" s="19">
        <v>1.5</v>
      </c>
      <c r="I23" s="19">
        <v>1.6</v>
      </c>
      <c r="J23" s="19">
        <v>1.5</v>
      </c>
      <c r="K23" s="19">
        <v>1.6</v>
      </c>
      <c r="L23" s="19">
        <v>1.7</v>
      </c>
      <c r="M23" s="19">
        <v>1.5</v>
      </c>
      <c r="N23" s="18">
        <v>1.6</v>
      </c>
      <c r="O23" s="19">
        <v>1.5</v>
      </c>
      <c r="P23" s="19">
        <v>1.3</v>
      </c>
      <c r="Q23" s="19">
        <v>1.4</v>
      </c>
      <c r="R23" s="19">
        <v>1.5</v>
      </c>
      <c r="S23" s="19">
        <v>1.6</v>
      </c>
      <c r="T23" s="19">
        <v>1.6</v>
      </c>
      <c r="U23" s="66">
        <v>1.6</v>
      </c>
      <c r="V23" s="66">
        <v>1.6</v>
      </c>
      <c r="W23" s="66">
        <v>1.6</v>
      </c>
      <c r="X23" s="66">
        <v>1.7</v>
      </c>
      <c r="Y23" s="66">
        <v>1.5</v>
      </c>
      <c r="Z23" s="18">
        <f>'оборот розн. торг'!Z24/'оборот розн. торг'!Z16*100</f>
        <v>1.6237113402061853</v>
      </c>
      <c r="AA23" s="18">
        <f>'оборот розн. торг'!AA24/'оборот розн. торг'!AA16*100</f>
        <v>1.5123702019233405</v>
      </c>
      <c r="AB23" s="18">
        <f>'оборот розн. торг'!AB24/'оборот розн. торг'!AB16*100</f>
        <v>1.355681925288259</v>
      </c>
      <c r="AC23" s="18">
        <f>'оборот розн. торг'!AC24/'оборот розн. торг'!AC16*100</f>
        <v>1.4538358336382486</v>
      </c>
      <c r="AD23" s="18">
        <f>'оборот розн. торг'!AD24/'оборот розн. торг'!AD16*100</f>
        <v>1.2852527895039341</v>
      </c>
      <c r="AE23" s="18">
        <f>'оборот розн. торг'!AE24/'оборот розн. торг'!AE16*100</f>
        <v>1.592554291623578</v>
      </c>
      <c r="AF23" s="18">
        <f>'оборот розн. торг'!AF24/'оборот розн. торг'!AF16*100</f>
        <v>1.593454454952713</v>
      </c>
      <c r="AG23" s="18">
        <f>'оборот розн. торг'!AG24/'оборот розн. торг'!AG16*100</f>
        <v>1.5545103110386622</v>
      </c>
      <c r="AH23" s="18">
        <f>'оборот розн. торг'!AH24/'оборот розн. торг'!AH16*100</f>
        <v>1.5796135286545419</v>
      </c>
      <c r="AI23" s="18">
        <f>'оборот розн. торг'!AI24/'оборот розн. торг'!AI16*100</f>
        <v>1.6773325598760824</v>
      </c>
      <c r="AJ23" s="18">
        <f>'оборот розн. торг'!AJ24/'оборот розн. торг'!AJ16*100</f>
        <v>1.7674838352399462</v>
      </c>
      <c r="AK23" s="18">
        <f>'оборот розн. торг'!AK24/'оборот розн. торг'!AK16*100</f>
        <v>1.6403811273460425</v>
      </c>
      <c r="AL23" s="18">
        <f>'оборот розн. торг'!AL24/'оборот розн. торг'!AL16*100</f>
        <v>1.5873996294008645</v>
      </c>
      <c r="AM23" s="18">
        <f>'оборот розн. торг'!AM24/'оборот розн. торг'!AM16*100</f>
        <v>1.4964883846569421</v>
      </c>
      <c r="AN23" s="18">
        <f>'оборот розн. торг'!AN24/'оборот розн. торг'!AN16*100</f>
        <v>1.2922259920342234</v>
      </c>
      <c r="AO23" s="18">
        <f>'оборот розн. торг'!AO24/'оборот розн. торг'!AO16*100</f>
        <v>1.2991899660308335</v>
      </c>
      <c r="AP23" s="18">
        <f>'оборот розн. торг'!AP24/'оборот розн. торг'!AP16*100</f>
        <v>1.32146819002583</v>
      </c>
      <c r="AQ23" s="18">
        <f>'оборот розн. торг'!AQ24/'оборот розн. торг'!AQ16*100</f>
        <v>1.509165803483246</v>
      </c>
      <c r="AR23" s="18">
        <f>'оборот розн. торг'!AR24/'оборот розн. торг'!AR16*100</f>
        <v>1.6688118592161909</v>
      </c>
      <c r="AS23" s="18">
        <f>'оборот розн. торг'!AS24/'оборот розн. торг'!AS16*100</f>
        <v>1.584690207824093</v>
      </c>
      <c r="AT23" s="18">
        <f>'оборот розн. торг'!AT24/'оборот розн. торг'!AT16*100</f>
        <v>1.5904893551932382</v>
      </c>
      <c r="AU23" s="18">
        <f>'оборот розн. торг'!AU24/'оборот розн. торг'!AU16*100</f>
        <v>1.6475625870675299</v>
      </c>
      <c r="AV23" s="18">
        <f>'оборот розн. торг'!AV24/'оборот розн. торг'!AV16*100</f>
        <v>1.70595558092882</v>
      </c>
      <c r="AW23" s="18">
        <f>'оборот розн. торг'!AW24/'оборот розн. торг'!AW16*100</f>
        <v>1.5433551677078954</v>
      </c>
      <c r="AX23" s="107">
        <v>1.6</v>
      </c>
      <c r="AY23" s="107">
        <v>1.6</v>
      </c>
      <c r="AZ23" s="107">
        <v>1.7</v>
      </c>
      <c r="BA23" s="107">
        <v>1.5</v>
      </c>
      <c r="BB23" s="107">
        <v>1.8</v>
      </c>
      <c r="BC23" s="86">
        <v>1.4</v>
      </c>
      <c r="BD23" s="66">
        <v>1.2</v>
      </c>
      <c r="BE23" s="20">
        <v>1.2</v>
      </c>
      <c r="BF23" s="66">
        <v>1.2</v>
      </c>
      <c r="BG23" s="66">
        <v>1.6</v>
      </c>
      <c r="BH23" s="66">
        <v>1.6</v>
      </c>
      <c r="BI23" s="66">
        <v>1.5</v>
      </c>
      <c r="BJ23" s="66">
        <v>1.5</v>
      </c>
      <c r="BK23" s="66">
        <v>1.5</v>
      </c>
    </row>
    <row r="24" spans="1:63" s="20" customFormat="1" ht="15" customHeight="1" x14ac:dyDescent="0.2">
      <c r="A24" s="17" t="s">
        <v>17</v>
      </c>
      <c r="B24" s="18">
        <v>9.9</v>
      </c>
      <c r="C24" s="19">
        <v>8.6</v>
      </c>
      <c r="D24" s="19">
        <v>7</v>
      </c>
      <c r="E24" s="19">
        <v>6.6</v>
      </c>
      <c r="F24" s="19">
        <v>6.2</v>
      </c>
      <c r="G24" s="19">
        <v>5.9</v>
      </c>
      <c r="H24" s="19">
        <v>5.4</v>
      </c>
      <c r="I24" s="19">
        <v>5.7</v>
      </c>
      <c r="J24" s="19">
        <v>5.6</v>
      </c>
      <c r="K24" s="19">
        <v>5.4</v>
      </c>
      <c r="L24" s="19">
        <v>5.7</v>
      </c>
      <c r="M24" s="19">
        <v>4.9000000000000004</v>
      </c>
      <c r="N24" s="18">
        <v>9.6999999999999993</v>
      </c>
      <c r="O24" s="19">
        <v>8.5</v>
      </c>
      <c r="P24" s="19">
        <v>7.5</v>
      </c>
      <c r="Q24" s="19">
        <v>6.8</v>
      </c>
      <c r="R24" s="19">
        <v>6.6</v>
      </c>
      <c r="S24" s="19">
        <v>6.2</v>
      </c>
      <c r="T24" s="19">
        <v>5.6</v>
      </c>
      <c r="U24" s="66">
        <v>5.9</v>
      </c>
      <c r="V24" s="66">
        <v>5.8</v>
      </c>
      <c r="W24" s="66">
        <v>5.7</v>
      </c>
      <c r="X24" s="66">
        <v>5.8</v>
      </c>
      <c r="Y24" s="66">
        <v>4.9000000000000004</v>
      </c>
      <c r="Z24" s="18">
        <f>'оборот розн. торг'!Z25/'оборот розн. торг'!Z16*100</f>
        <v>9.7487113402061851</v>
      </c>
      <c r="AA24" s="18">
        <f>'оборот розн. торг'!AA25/'оборот розн. торг'!AA16*100</f>
        <v>8.4824241760048231</v>
      </c>
      <c r="AB24" s="18">
        <f>'оборот розн. торг'!AB25/'оборот розн. торг'!AB16*100</f>
        <v>7.5073046592729895</v>
      </c>
      <c r="AC24" s="18">
        <f>'оборот розн. торг'!AC25/'оборот розн. торг'!AC16*100</f>
        <v>6.752042932064886</v>
      </c>
      <c r="AD24" s="18">
        <f>'оборот розн. торг'!AD25/'оборот розн. торг'!AD16*100</f>
        <v>7.0436213013060618</v>
      </c>
      <c r="AE24" s="18">
        <f>'оборот розн. торг'!AE25/'оборот розн. торг'!AE16*100</f>
        <v>6.6686364307874131</v>
      </c>
      <c r="AF24" s="18">
        <f>'оборот розн. торг'!AF25/'оборот розн. торг'!AF16*100</f>
        <v>6.5138128422100552</v>
      </c>
      <c r="AG24" s="18">
        <f>'оборот розн. торг'!AG25/'оборот розн. торг'!AG16*100</f>
        <v>6.4753049599533732</v>
      </c>
      <c r="AH24" s="18">
        <f>'оборот розн. торг'!AH25/'оборот розн. торг'!AH16*100</f>
        <v>6.2803391512588718</v>
      </c>
      <c r="AI24" s="18">
        <f>'оборот розн. торг'!AI25/'оборот розн. торг'!AI16*100</f>
        <v>6.3828736816770855</v>
      </c>
      <c r="AJ24" s="18">
        <f>'оборот розн. торг'!AJ25/'оборот розн. торг'!AJ16*100</f>
        <v>6.3425852335365569</v>
      </c>
      <c r="AK24" s="18">
        <f>'оборот розн. торг'!AK25/'оборот розн. торг'!AK16*100</f>
        <v>5.5016697674780675</v>
      </c>
      <c r="AL24" s="18">
        <f>'оборот розн. торг'!AL25/'оборот розн. торг'!AL16*100</f>
        <v>9.7591105620753549</v>
      </c>
      <c r="AM24" s="18">
        <f>'оборот розн. торг'!AM25/'оборот розн. торг'!AM16*100</f>
        <v>8.9141004862236617</v>
      </c>
      <c r="AN24" s="18">
        <f>'оборот розн. торг'!AN25/'оборот розн. торг'!AN16*100</f>
        <v>7.6633721787874327</v>
      </c>
      <c r="AO24" s="18">
        <f>'оборот розн. торг'!AO25/'оборот розн. торг'!AO16*100</f>
        <v>6.6725894956885288</v>
      </c>
      <c r="AP24" s="18">
        <f>'оборот розн. торг'!AP25/'оборот розн. торг'!AP16*100</f>
        <v>7.5255670086397455</v>
      </c>
      <c r="AQ24" s="18">
        <f>'оборот розн. торг'!AQ25/'оборот розн. торг'!AQ16*100</f>
        <v>7.008045672439958</v>
      </c>
      <c r="AR24" s="18">
        <f>'оборот розн. торг'!AR25/'оборот розн. торг'!AR16*100</f>
        <v>7.0416561872777752</v>
      </c>
      <c r="AS24" s="18">
        <f>'оборот розн. торг'!AS25/'оборот розн. торг'!AS16*100</f>
        <v>6.7084738806910433</v>
      </c>
      <c r="AT24" s="18">
        <f>'оборот розн. торг'!AT25/'оборот розн. торг'!AT16*100</f>
        <v>6.4115274362954482</v>
      </c>
      <c r="AU24" s="18">
        <f>'оборот розн. торг'!AU25/'оборот розн. торг'!AU16*100</f>
        <v>6.6700597614797728</v>
      </c>
      <c r="AV24" s="18">
        <f>'оборот розн. торг'!AV25/'оборот розн. торг'!AV16*100</f>
        <v>6.6194486072456522</v>
      </c>
      <c r="AW24" s="18">
        <f>'оборот розн. торг'!AW25/'оборот розн. торг'!AW16*100</f>
        <v>5.706389784423294</v>
      </c>
      <c r="AX24" s="107">
        <v>6.4</v>
      </c>
      <c r="AY24" s="107">
        <v>6.7</v>
      </c>
      <c r="AZ24" s="107">
        <v>6.6</v>
      </c>
      <c r="BA24" s="107">
        <v>5.7</v>
      </c>
      <c r="BB24" s="107">
        <v>12</v>
      </c>
      <c r="BC24" s="86">
        <v>8.9</v>
      </c>
      <c r="BD24" s="66">
        <v>7.7</v>
      </c>
      <c r="BE24" s="20">
        <v>6.2</v>
      </c>
      <c r="BF24" s="66">
        <v>7.3</v>
      </c>
      <c r="BG24" s="66">
        <v>7.1</v>
      </c>
      <c r="BH24" s="66">
        <v>7.2</v>
      </c>
      <c r="BI24" s="66">
        <v>6.5</v>
      </c>
      <c r="BJ24" s="66">
        <v>6.1</v>
      </c>
      <c r="BK24" s="66">
        <v>6.4</v>
      </c>
    </row>
    <row r="25" spans="1:63" s="20" customFormat="1" ht="15" customHeight="1" x14ac:dyDescent="0.2">
      <c r="A25" s="17" t="s">
        <v>18</v>
      </c>
      <c r="B25" s="18">
        <v>2.1</v>
      </c>
      <c r="C25" s="19">
        <v>1.8</v>
      </c>
      <c r="D25" s="19">
        <v>2.1</v>
      </c>
      <c r="E25" s="19">
        <v>1.6</v>
      </c>
      <c r="F25" s="19">
        <v>1.7</v>
      </c>
      <c r="G25" s="19">
        <v>1.6</v>
      </c>
      <c r="H25" s="19">
        <v>1.4</v>
      </c>
      <c r="I25" s="19">
        <v>1.4</v>
      </c>
      <c r="J25" s="19">
        <v>1.3</v>
      </c>
      <c r="K25" s="19">
        <v>1.2</v>
      </c>
      <c r="L25" s="19">
        <v>1.1000000000000001</v>
      </c>
      <c r="M25" s="19">
        <v>1</v>
      </c>
      <c r="N25" s="18">
        <v>2.1</v>
      </c>
      <c r="O25" s="19">
        <v>1.8</v>
      </c>
      <c r="P25" s="19">
        <v>2.1</v>
      </c>
      <c r="Q25" s="19">
        <v>1.6</v>
      </c>
      <c r="R25" s="19">
        <v>1.7</v>
      </c>
      <c r="S25" s="19">
        <v>1.5</v>
      </c>
      <c r="T25" s="19">
        <v>1.4</v>
      </c>
      <c r="U25" s="66">
        <v>1.4</v>
      </c>
      <c r="V25" s="66">
        <v>1.2</v>
      </c>
      <c r="W25" s="66">
        <v>1.2</v>
      </c>
      <c r="X25" s="66">
        <v>1.1000000000000001</v>
      </c>
      <c r="Y25" s="66">
        <v>1</v>
      </c>
      <c r="Z25" s="18">
        <f>'оборот розн. торг'!Z26/'оборот розн. торг'!Z16*100</f>
        <v>2.0940721649484533</v>
      </c>
      <c r="AA25" s="18">
        <f>'оборот розн. торг'!AA26/'оборот розн. торг'!AA16*100</f>
        <v>1.8219677251431545</v>
      </c>
      <c r="AB25" s="18">
        <f>'оборот розн. торг'!AB26/'оборот розн. торг'!AB16*100</f>
        <v>2.1081403751295986</v>
      </c>
      <c r="AC25" s="18">
        <f>'оборот розн. торг'!AC26/'оборот розн. торг'!AC16*100</f>
        <v>1.6672764971337968</v>
      </c>
      <c r="AD25" s="18">
        <f>'оборот розн. торг'!AD26/'оборот розн. торг'!AD16*100</f>
        <v>1.6459559625027251</v>
      </c>
      <c r="AE25" s="18">
        <f>'оборот розн. торг'!AE26/'оборот розн. торг'!AE16*100</f>
        <v>1.5556212143595805</v>
      </c>
      <c r="AF25" s="18">
        <f>'оборот розн. торг'!AF26/'оборот розн. торг'!AF16*100</f>
        <v>1.4372822299651569</v>
      </c>
      <c r="AG25" s="18">
        <f>'оборот розн. торг'!AG26/'оборот розн. торг'!AG16*100</f>
        <v>1.4670861810681224</v>
      </c>
      <c r="AH25" s="18">
        <f>'оборот розн. торг'!AH26/'оборот розн. торг'!AH16*100</f>
        <v>1.2718172207719358</v>
      </c>
      <c r="AI25" s="18">
        <f>'оборот розн. торг'!AI26/'оборот розн. торг'!AI16*100</f>
        <v>1.2357830946106898</v>
      </c>
      <c r="AJ25" s="18">
        <f>'оборот розн. торг'!AJ26/'оборот розн. торг'!AJ16*100</f>
        <v>1.1306358737174589</v>
      </c>
      <c r="AK25" s="18">
        <f>'оборот розн. торг'!AK26/'оборот розн. торг'!AK16*100</f>
        <v>1.011785678143561</v>
      </c>
      <c r="AL25" s="18">
        <f>'оборот розн. торг'!AL26/'оборот розн. торг'!AL16*100</f>
        <v>1.8529956763434219</v>
      </c>
      <c r="AM25" s="18">
        <f>'оборот розн. торг'!AM26/'оборот розн. торг'!AM16*100</f>
        <v>1.7125877903835764</v>
      </c>
      <c r="AN25" s="18">
        <f>'оборот розн. торг'!AN26/'оборот розн. торг'!AN16*100</f>
        <v>2.0091458917244429</v>
      </c>
      <c r="AO25" s="18">
        <f>'оборот розн. торг'!AO26/'оборот розн. торг'!AO16*100</f>
        <v>1.6911418865952443</v>
      </c>
      <c r="AP25" s="18">
        <f>'оборот розн. торг'!AP26/'оборот розн. торг'!AP16*100</f>
        <v>1.6769366553575331</v>
      </c>
      <c r="AQ25" s="18">
        <f>'оборот розн. торг'!AQ26/'оборот розн. торг'!AQ16*100</f>
        <v>1.5079613615012164</v>
      </c>
      <c r="AR25" s="18">
        <f>'оборот розн. торг'!AR26/'оборот розн. торг'!AR16*100</f>
        <v>1.3620739820198342</v>
      </c>
      <c r="AS25" s="18">
        <f>'оборот розн. торг'!AS26/'оборот розн. торг'!AS16*100</f>
        <v>1.4014536526713299</v>
      </c>
      <c r="AT25" s="18">
        <f>'оборот розн. торг'!AT26/'оборот розн. торг'!AT16*100</f>
        <v>1.2367010729783932</v>
      </c>
      <c r="AU25" s="18">
        <f>'оборот розн. торг'!AU26/'оборот розн. торг'!AU16*100</f>
        <v>1.1914063900099643</v>
      </c>
      <c r="AV25" s="18">
        <f>'оборот розн. торг'!AV26/'оборот розн. торг'!AV16*100</f>
        <v>1.0962043182124535</v>
      </c>
      <c r="AW25" s="18">
        <f>'оборот розн. торг'!AW26/'оборот розн. торг'!AW16*100</f>
        <v>0.97296863839335446</v>
      </c>
      <c r="AX25" s="107">
        <v>1.2</v>
      </c>
      <c r="AY25" s="107">
        <v>1.2</v>
      </c>
      <c r="AZ25" s="107">
        <v>1.1000000000000001</v>
      </c>
      <c r="BA25" s="107">
        <v>1</v>
      </c>
      <c r="BB25" s="107">
        <v>1.9</v>
      </c>
      <c r="BC25" s="86">
        <v>1.6</v>
      </c>
      <c r="BD25" s="66">
        <v>1.9</v>
      </c>
      <c r="BE25" s="20">
        <v>1.6</v>
      </c>
      <c r="BF25" s="66">
        <v>1.6</v>
      </c>
      <c r="BG25" s="66">
        <v>1.4</v>
      </c>
      <c r="BH25" s="66">
        <v>1.3</v>
      </c>
      <c r="BI25" s="66">
        <v>1.3</v>
      </c>
      <c r="BJ25" s="66">
        <v>1.2</v>
      </c>
      <c r="BK25" s="66">
        <v>1.1000000000000001</v>
      </c>
    </row>
    <row r="26" spans="1:63" s="20" customFormat="1" ht="15" customHeight="1" x14ac:dyDescent="0.2">
      <c r="A26" s="17" t="s">
        <v>19</v>
      </c>
      <c r="B26" s="18">
        <v>31.5</v>
      </c>
      <c r="C26" s="19">
        <v>33.6</v>
      </c>
      <c r="D26" s="19">
        <v>37.200000000000003</v>
      </c>
      <c r="E26" s="19">
        <v>33.9</v>
      </c>
      <c r="F26" s="19">
        <v>34.200000000000003</v>
      </c>
      <c r="G26" s="19">
        <v>32.4</v>
      </c>
      <c r="H26" s="19">
        <v>34</v>
      </c>
      <c r="I26" s="19">
        <v>32.9</v>
      </c>
      <c r="J26" s="19">
        <v>34</v>
      </c>
      <c r="K26" s="19">
        <v>32</v>
      </c>
      <c r="L26" s="19">
        <v>31.5</v>
      </c>
      <c r="M26" s="19">
        <v>35.5</v>
      </c>
      <c r="N26" s="18">
        <v>30.8</v>
      </c>
      <c r="O26" s="19">
        <v>32.200000000000003</v>
      </c>
      <c r="P26" s="19">
        <v>35.4</v>
      </c>
      <c r="Q26" s="19">
        <v>32.5</v>
      </c>
      <c r="R26" s="19">
        <v>33.1</v>
      </c>
      <c r="S26" s="19">
        <v>31.4</v>
      </c>
      <c r="T26" s="19">
        <v>33.1</v>
      </c>
      <c r="U26" s="66">
        <v>32.200000000000003</v>
      </c>
      <c r="V26" s="66">
        <v>33.4</v>
      </c>
      <c r="W26" s="66">
        <v>31.4</v>
      </c>
      <c r="X26" s="66">
        <v>30.8</v>
      </c>
      <c r="Y26" s="66">
        <v>34.799999999999997</v>
      </c>
      <c r="Z26" s="18">
        <f>'оборот розн. торг'!Z27/'оборот розн. торг'!Z16*100</f>
        <v>30.502577319587626</v>
      </c>
      <c r="AA26" s="18">
        <f>'оборот розн. торг'!AA27/'оборот розн. торг'!AA16*100</f>
        <v>31.866626482917336</v>
      </c>
      <c r="AB26" s="18">
        <f>'оборот розн. торг'!AB27/'оборот розн. торг'!AB16*100</f>
        <v>35.407961293160319</v>
      </c>
      <c r="AC26" s="18">
        <f>'оборот розн. торг'!AC27/'оборот розн. торг'!AC16*100</f>
        <v>32.514940846444688</v>
      </c>
      <c r="AD26" s="18">
        <f>'оборот розн. торг'!AD27/'оборот розн. торг'!AD16*100</f>
        <v>32.809124601145534</v>
      </c>
      <c r="AE26" s="18">
        <f>'оборот розн. торг'!AE27/'оборот розн. торг'!AE16*100</f>
        <v>29.111390161028218</v>
      </c>
      <c r="AF26" s="18">
        <f>'оборот розн. торг'!AF27/'оборот розн. торг'!AF16*100</f>
        <v>31.893354902936782</v>
      </c>
      <c r="AG26" s="18">
        <f>'оборот розн. торг'!AG27/'оборот розн. торг'!AG16*100</f>
        <v>29.541159917857744</v>
      </c>
      <c r="AH26" s="18">
        <f>'оборот розн. торг'!AH27/'оборот розн. торг'!AH16*100</f>
        <v>30.79113719229359</v>
      </c>
      <c r="AI26" s="18">
        <f>'оборот розн. торг'!AI27/'оборот розн. торг'!AI16*100</f>
        <v>30.61255345803275</v>
      </c>
      <c r="AJ26" s="18">
        <f>'оборот розн. торг'!AJ27/'оборот розн. торг'!AJ16*100</f>
        <v>29.455756500515324</v>
      </c>
      <c r="AK26" s="18">
        <f>'оборот розн. торг'!AK27/'оборот розн. торг'!AK16*100</f>
        <v>31.293738955792026</v>
      </c>
      <c r="AL26" s="18">
        <f>'оборот розн. торг'!AL27/'оборот розн. торг'!AL16*100</f>
        <v>30.667078443483632</v>
      </c>
      <c r="AM26" s="18">
        <f>'оборот розн. торг'!AM27/'оборот розн. торг'!AM16*100</f>
        <v>29.816315505132359</v>
      </c>
      <c r="AN26" s="18">
        <f>'оборот розн. торг'!AN27/'оборот розн. торг'!AN16*100</f>
        <v>34.56409499926243</v>
      </c>
      <c r="AO26" s="18">
        <f>'оборот розн. торг'!AO27/'оборот розн. торг'!AO16*100</f>
        <v>31.919519205644107</v>
      </c>
      <c r="AP26" s="18">
        <f>'оборот розн. торг'!AP27/'оборот розн. торг'!AP16*100</f>
        <v>31.121709487526218</v>
      </c>
      <c r="AQ26" s="18">
        <f>'оборот розн. торг'!AQ27/'оборот розн. торг'!AQ16*100</f>
        <v>28.356177582925827</v>
      </c>
      <c r="AR26" s="18">
        <f>'оборот розн. торг'!AR27/'оборот розн. торг'!AR16*100</f>
        <v>30.046503829291986</v>
      </c>
      <c r="AS26" s="18">
        <f>'оборот розн. торг'!AS27/'оборот розн. торг'!AS16*100</f>
        <v>27.931874880752243</v>
      </c>
      <c r="AT26" s="18">
        <f>'оборот розн. торг'!AT27/'оборот розн. торг'!AT16*100</f>
        <v>29.018570344100887</v>
      </c>
      <c r="AU26" s="18">
        <f>'оборот розн. торг'!AU27/'оборот розн. торг'!AU16*100</f>
        <v>28.862333541220131</v>
      </c>
      <c r="AV26" s="18">
        <f>'оборот розн. торг'!AV27/'оборот розн. торг'!AV16*100</f>
        <v>28.030122822458509</v>
      </c>
      <c r="AW26" s="18">
        <f>'оборот розн. торг'!AW27/'оборот розн. торг'!AW16*100</f>
        <v>29.581840294741781</v>
      </c>
      <c r="AX26" s="107">
        <v>29</v>
      </c>
      <c r="AY26" s="107">
        <v>28.9</v>
      </c>
      <c r="AZ26" s="107">
        <v>28</v>
      </c>
      <c r="BA26" s="107">
        <v>29.6</v>
      </c>
      <c r="BB26" s="107">
        <v>34.200000000000003</v>
      </c>
      <c r="BC26" s="86">
        <v>30.6</v>
      </c>
      <c r="BD26" s="66">
        <v>34.6</v>
      </c>
      <c r="BE26" s="20">
        <v>34.200000000000003</v>
      </c>
      <c r="BF26" s="66">
        <v>31.7</v>
      </c>
      <c r="BG26" s="66">
        <v>28.5</v>
      </c>
      <c r="BH26" s="66">
        <v>31.2</v>
      </c>
      <c r="BI26" s="66">
        <v>30.8</v>
      </c>
      <c r="BJ26" s="66">
        <v>31</v>
      </c>
      <c r="BK26" s="66">
        <v>29.6</v>
      </c>
    </row>
    <row r="27" spans="1:63" s="20" customFormat="1" ht="15" customHeight="1" x14ac:dyDescent="0.2">
      <c r="A27" s="17" t="s">
        <v>20</v>
      </c>
      <c r="B27" s="18">
        <v>2.2999999999999998</v>
      </c>
      <c r="C27" s="19">
        <v>2.1</v>
      </c>
      <c r="D27" s="19">
        <v>1.8</v>
      </c>
      <c r="E27" s="19">
        <v>1.8</v>
      </c>
      <c r="F27" s="19">
        <v>1.8</v>
      </c>
      <c r="G27" s="19">
        <v>1.8</v>
      </c>
      <c r="H27" s="19">
        <v>1.7</v>
      </c>
      <c r="I27" s="19">
        <v>1.9</v>
      </c>
      <c r="J27" s="19">
        <v>2.1</v>
      </c>
      <c r="K27" s="19">
        <v>2.2000000000000002</v>
      </c>
      <c r="L27" s="19">
        <v>2</v>
      </c>
      <c r="M27" s="19">
        <v>1.8</v>
      </c>
      <c r="N27" s="18">
        <v>2.6</v>
      </c>
      <c r="O27" s="19">
        <v>2.5</v>
      </c>
      <c r="P27" s="19">
        <v>2</v>
      </c>
      <c r="Q27" s="19">
        <v>1.9</v>
      </c>
      <c r="R27" s="19">
        <v>1.9</v>
      </c>
      <c r="S27" s="19">
        <v>1.8</v>
      </c>
      <c r="T27" s="19">
        <v>1.7</v>
      </c>
      <c r="U27" s="66">
        <v>1.9</v>
      </c>
      <c r="V27" s="66">
        <v>2.1</v>
      </c>
      <c r="W27" s="66">
        <v>2.1</v>
      </c>
      <c r="X27" s="66">
        <v>2</v>
      </c>
      <c r="Y27" s="66">
        <v>1.7</v>
      </c>
      <c r="Z27" s="18">
        <f>'оборот розн. торг'!Z28/'оборот розн. торг'!Z16*100</f>
        <v>2.6675257731958761</v>
      </c>
      <c r="AA27" s="18">
        <f>'оборот розн. торг'!AA28/'оборот розн. торг'!AA16*100</f>
        <v>2.5808926271952659</v>
      </c>
      <c r="AB27" s="18">
        <f>'оборот розн. торг'!AB28/'оборот розн. торг'!AB16*100</f>
        <v>2.0248829683621854</v>
      </c>
      <c r="AC27" s="18">
        <f>'оборот розн. торг'!AC28/'оборот розн. торг'!AC16*100</f>
        <v>1.9258446151969755</v>
      </c>
      <c r="AD27" s="18">
        <f>'оборот розн. торг'!AD28/'оборот розн. торг'!AD16*100</f>
        <v>1.838198862397685</v>
      </c>
      <c r="AE27" s="18">
        <f>'оборот розн. торг'!AE28/'оборот розн. торг'!AE16*100</f>
        <v>2.1362091889496235</v>
      </c>
      <c r="AF27" s="18">
        <f>'оборот розн. торг'!AF28/'оборот розн. торг'!AF16*100</f>
        <v>1.8852663016426081</v>
      </c>
      <c r="AG27" s="18">
        <f>'оборот розн. торг'!AG28/'оборот розн. торг'!AG16*100</f>
        <v>2.1992632695713938</v>
      </c>
      <c r="AH27" s="18">
        <f>'оборот розн. торг'!AH28/'оборот розн. торг'!AH16*100</f>
        <v>2.3749937074352947</v>
      </c>
      <c r="AI27" s="18">
        <f>'оборот розн. торг'!AI28/'оборот розн. торг'!AI16*100</f>
        <v>2.3027838289836651</v>
      </c>
      <c r="AJ27" s="18">
        <f>'оборот розн. торг'!AJ28/'оборот розн. торг'!AJ16*100</f>
        <v>2.1261594786255977</v>
      </c>
      <c r="AK27" s="18">
        <f>'оборот розн. торг'!AK28/'оборот розн. торг'!AK16*100</f>
        <v>1.9141996403577739</v>
      </c>
      <c r="AL27" s="18">
        <f>'оборот розн. торг'!AL28/'оборот розн. торг'!AL16*100</f>
        <v>2.5015441630636195</v>
      </c>
      <c r="AM27" s="18">
        <f>'оборот розн. торг'!AM28/'оборот розн. торг'!AM16*100</f>
        <v>2.4932468935710426</v>
      </c>
      <c r="AN27" s="18">
        <f>'оборот розн. торг'!AN28/'оборот розн. торг'!AN16*100</f>
        <v>2.1006048089688747</v>
      </c>
      <c r="AO27" s="18">
        <f>'оборот розн. торг'!AO28/'оборот розн. торг'!AO16*100</f>
        <v>1.9137705774758298</v>
      </c>
      <c r="AP27" s="18">
        <f>'оборот розн. торг'!AP28/'оборот розн. торг'!AP16*100</f>
        <v>1.8583146422238235</v>
      </c>
      <c r="AQ27" s="18">
        <f>'оборот розн. торг'!AQ28/'оборот розн. торг'!AQ16*100</f>
        <v>2.0246669717919685</v>
      </c>
      <c r="AR27" s="18">
        <f>'оборот розн. торг'!AR28/'оборот розн. торг'!AR16*100</f>
        <v>1.8512765128538948</v>
      </c>
      <c r="AS27" s="18">
        <f>'оборот розн. торг'!AS28/'оборот розн. торг'!AS16*100</f>
        <v>2.0638411997854442</v>
      </c>
      <c r="AT27" s="18">
        <f>'оборот розн. торг'!AT28/'оборот розн. торг'!AT16*100</f>
        <v>2.2578433927418167</v>
      </c>
      <c r="AU27" s="18">
        <f>'оборот розн. торг'!AU28/'оборот розн. торг'!AU16*100</f>
        <v>2.1954757142823009</v>
      </c>
      <c r="AV27" s="18">
        <f>'оборот розн. торг'!AV28/'оборот розн. торг'!AV16*100</f>
        <v>2.0163816138982056</v>
      </c>
      <c r="AW27" s="18">
        <f>'оборот розн. торг'!AW28/'оборот розн. торг'!AW16*100</f>
        <v>1.8225342031443281</v>
      </c>
      <c r="AX27" s="107">
        <v>2.2999999999999998</v>
      </c>
      <c r="AY27" s="107">
        <v>2.2000000000000002</v>
      </c>
      <c r="AZ27" s="107">
        <v>2</v>
      </c>
      <c r="BA27" s="107">
        <v>1.8</v>
      </c>
      <c r="BB27" s="107">
        <v>2.4</v>
      </c>
      <c r="BC27" s="86">
        <v>2.4</v>
      </c>
      <c r="BD27" s="66">
        <v>2.2000000000000002</v>
      </c>
      <c r="BE27" s="20">
        <v>1.8</v>
      </c>
      <c r="BF27" s="66">
        <v>1.8</v>
      </c>
      <c r="BG27" s="66">
        <v>2</v>
      </c>
      <c r="BH27" s="66">
        <v>1.7</v>
      </c>
      <c r="BI27" s="66">
        <v>1.9</v>
      </c>
      <c r="BJ27" s="66">
        <v>2.1</v>
      </c>
      <c r="BK27" s="66">
        <v>2</v>
      </c>
    </row>
    <row r="28" spans="1:63" s="20" customFormat="1" ht="15" customHeight="1" x14ac:dyDescent="0.2">
      <c r="A28" s="17" t="s">
        <v>21</v>
      </c>
      <c r="B28" s="18">
        <v>3.8</v>
      </c>
      <c r="C28" s="19">
        <v>3</v>
      </c>
      <c r="D28" s="19">
        <v>2.6</v>
      </c>
      <c r="E28" s="19">
        <v>2.1</v>
      </c>
      <c r="F28" s="19">
        <v>1.9</v>
      </c>
      <c r="G28" s="19">
        <v>1.7</v>
      </c>
      <c r="H28" s="19">
        <v>1.5</v>
      </c>
      <c r="I28" s="19">
        <v>1.3</v>
      </c>
      <c r="J28" s="19">
        <v>1.2</v>
      </c>
      <c r="K28" s="19">
        <v>1.1000000000000001</v>
      </c>
      <c r="L28" s="19">
        <v>1</v>
      </c>
      <c r="M28" s="19">
        <v>0.8</v>
      </c>
      <c r="N28" s="18">
        <v>3.7</v>
      </c>
      <c r="O28" s="19">
        <v>2.9</v>
      </c>
      <c r="P28" s="19">
        <v>2.5</v>
      </c>
      <c r="Q28" s="19">
        <v>2.1</v>
      </c>
      <c r="R28" s="19">
        <v>1.8</v>
      </c>
      <c r="S28" s="19">
        <v>1.7</v>
      </c>
      <c r="T28" s="19">
        <v>1.4</v>
      </c>
      <c r="U28" s="66">
        <v>1.3</v>
      </c>
      <c r="V28" s="66">
        <v>1.1000000000000001</v>
      </c>
      <c r="W28" s="66">
        <v>1.1000000000000001</v>
      </c>
      <c r="X28" s="66">
        <v>1</v>
      </c>
      <c r="Y28" s="66">
        <v>0.8</v>
      </c>
      <c r="Z28" s="18">
        <f>'оборот розн. торг'!Z29/'оборот розн. торг'!Z16*100</f>
        <v>3.6855670103092786</v>
      </c>
      <c r="AA28" s="18">
        <f>'оборот розн. торг'!AA29/'оборот розн. торг'!AA16*100</f>
        <v>2.8822707471437572</v>
      </c>
      <c r="AB28" s="18">
        <f>'оборот розн. торг'!AB29/'оборот розн. торг'!AB16*100</f>
        <v>2.4254610575261553</v>
      </c>
      <c r="AC28" s="18">
        <f>'оборот розн. торг'!AC29/'оборот розн. торг'!AC16*100</f>
        <v>1.9929259665812906</v>
      </c>
      <c r="AD28" s="18">
        <f>'оборот розн. торг'!AD29/'оборот розн. торг'!AD16*100</f>
        <v>1.8847731731969797</v>
      </c>
      <c r="AE28" s="18">
        <f>'оборот розн. торг'!AE29/'оборот розн. торг'!AE16*100</f>
        <v>1.7203427389570098</v>
      </c>
      <c r="AF28" s="18">
        <f>'оборот розн. торг'!AF29/'оборот розн. торг'!AF16*100</f>
        <v>1.6930064708810355</v>
      </c>
      <c r="AG28" s="18">
        <f>'оборот розн. торг'!AG29/'оборот розн. торг'!AG16*100</f>
        <v>1.4156334379083775</v>
      </c>
      <c r="AH28" s="18">
        <f>'оборот розн. торг'!AH29/'оборот розн. торг'!AH16*100</f>
        <v>1.262468267495128</v>
      </c>
      <c r="AI28" s="18">
        <f>'оборот розн. торг'!AI29/'оборот розн. торг'!AI16*100</f>
        <v>1.2064698876224214</v>
      </c>
      <c r="AJ28" s="18">
        <f>'оборот розн. торг'!AJ29/'оборот розн. торг'!AJ16*100</f>
        <v>1.1070489121795892</v>
      </c>
      <c r="AK28" s="18">
        <f>'оборот розн. торг'!AK29/'оборот розн. торг'!AK16*100</f>
        <v>0.92284817960314802</v>
      </c>
      <c r="AL28" s="18">
        <f>'оборот розн. торг'!AL29/'оборот розн. торг'!AL16*100</f>
        <v>2.5138974675725758</v>
      </c>
      <c r="AM28" s="18">
        <f>'оборот розн. торг'!AM29/'оборот розн. торг'!AM16*100</f>
        <v>2.2474338195569965</v>
      </c>
      <c r="AN28" s="18">
        <f>'оборот розн. торг'!AN29/'оборот розн. торг'!AN16*100</f>
        <v>1.9235875497861044</v>
      </c>
      <c r="AO28" s="18">
        <f>'оборот розн. торг'!AO29/'оборот розн. торг'!AO16*100</f>
        <v>1.8113404755683304</v>
      </c>
      <c r="AP28" s="18">
        <f>'оборот розн. торг'!AP29/'оборот розн. торг'!AP16*100</f>
        <v>1.7732937108802502</v>
      </c>
      <c r="AQ28" s="18">
        <f>'оборот розн. торг'!AQ29/'оборот розн. торг'!AQ16*100</f>
        <v>1.619372244838966</v>
      </c>
      <c r="AR28" s="18">
        <f>'оборот розн. торг'!AR29/'оборот розн. торг'!AR16*100</f>
        <v>1.5741274984095985</v>
      </c>
      <c r="AS28" s="18">
        <f>'оборот розн. торг'!AS29/'оборот розн. торг'!AS16*100</f>
        <v>1.3092953852467573</v>
      </c>
      <c r="AT28" s="18">
        <f>'оборот розн. торг'!AT29/'оборот розн. торг'!AT16*100</f>
        <v>1.1684360801731271</v>
      </c>
      <c r="AU28" s="18">
        <f>'оборот розн. торг'!AU29/'оборот розн. торг'!AU16*100</f>
        <v>1.1225886923920603</v>
      </c>
      <c r="AV28" s="18">
        <f>'оборот розн. торг'!AV29/'оборот розн. торг'!AV16*100</f>
        <v>1.0315817851677409</v>
      </c>
      <c r="AW28" s="18">
        <f>'оборот розн. торг'!AW29/'оборот розн. торг'!AW16*100</f>
        <v>0.85609954217608175</v>
      </c>
      <c r="AX28" s="107">
        <v>1.2</v>
      </c>
      <c r="AY28" s="107">
        <v>1.1000000000000001</v>
      </c>
      <c r="AZ28" s="107">
        <v>1</v>
      </c>
      <c r="BA28" s="107">
        <v>0.9</v>
      </c>
      <c r="BB28" s="107">
        <v>2.2999999999999998</v>
      </c>
      <c r="BC28" s="86">
        <v>2.2000000000000002</v>
      </c>
      <c r="BD28" s="66">
        <v>1.9</v>
      </c>
      <c r="BE28" s="20">
        <v>1.7</v>
      </c>
      <c r="BF28" s="66">
        <v>1.7</v>
      </c>
      <c r="BG28" s="66">
        <v>1.5</v>
      </c>
      <c r="BH28" s="66">
        <v>1.4</v>
      </c>
      <c r="BI28" s="66">
        <v>1.2</v>
      </c>
      <c r="BJ28" s="66">
        <v>1.1000000000000001</v>
      </c>
      <c r="BK28" s="66">
        <v>1</v>
      </c>
    </row>
    <row r="29" spans="1:63" s="20" customFormat="1" ht="15" customHeight="1" x14ac:dyDescent="0.2">
      <c r="A29" s="17" t="s">
        <v>22</v>
      </c>
      <c r="B29" s="18">
        <v>8.9</v>
      </c>
      <c r="C29" s="19">
        <v>7.7</v>
      </c>
      <c r="D29" s="19">
        <v>7.1</v>
      </c>
      <c r="E29" s="19">
        <v>6.9</v>
      </c>
      <c r="F29" s="19">
        <v>6.5</v>
      </c>
      <c r="G29" s="19">
        <v>6.1</v>
      </c>
      <c r="H29" s="19">
        <v>5.3</v>
      </c>
      <c r="I29" s="19">
        <v>5.3</v>
      </c>
      <c r="J29" s="19">
        <v>4.9000000000000004</v>
      </c>
      <c r="K29" s="19">
        <v>5.0999999999999996</v>
      </c>
      <c r="L29" s="19">
        <v>4.8</v>
      </c>
      <c r="M29" s="19">
        <v>4</v>
      </c>
      <c r="N29" s="18">
        <v>8.6</v>
      </c>
      <c r="O29" s="19">
        <v>7.5</v>
      </c>
      <c r="P29" s="19">
        <v>6.9</v>
      </c>
      <c r="Q29" s="19">
        <v>6.7</v>
      </c>
      <c r="R29" s="19">
        <v>6.3</v>
      </c>
      <c r="S29" s="19">
        <v>5.9</v>
      </c>
      <c r="T29" s="19">
        <v>5.2</v>
      </c>
      <c r="U29" s="66">
        <v>5.0999999999999996</v>
      </c>
      <c r="V29" s="66">
        <v>4.8</v>
      </c>
      <c r="W29" s="66">
        <v>5</v>
      </c>
      <c r="X29" s="66">
        <v>4.7</v>
      </c>
      <c r="Y29" s="66">
        <v>3.8</v>
      </c>
      <c r="Z29" s="18">
        <f>'оборот розн. торг'!Z30/'оборот розн. торг'!Z16*100</f>
        <v>8.5567010309278349</v>
      </c>
      <c r="AA29" s="18">
        <f>'оборот розн. торг'!AA30/'оборот розн. торг'!AA16*100</f>
        <v>7.4741773747225961</v>
      </c>
      <c r="AB29" s="18">
        <f>'оборот розн. торг'!AB30/'оборот розн. торг'!AB16*100</f>
        <v>6.9009393948914521</v>
      </c>
      <c r="AC29" s="18">
        <f>'оборот розн. торг'!AC30/'оборот розн. торг'!AC16*100</f>
        <v>6.6800829369435304</v>
      </c>
      <c r="AD29" s="18">
        <f>'оборот розн. торг'!AD30/'оборот розн. торг'!AD16*100</f>
        <v>6.7849852349525346</v>
      </c>
      <c r="AE29" s="18">
        <f>'оборот розн. торг'!AE30/'оборот розн. торг'!AE16*100</f>
        <v>6.1087309794652089</v>
      </c>
      <c r="AF29" s="18">
        <f>'оборот розн. торг'!AF30/'оборот розн. торг'!AF16*100</f>
        <v>6.0602289696366354</v>
      </c>
      <c r="AG29" s="18">
        <f>'оборот розн. торг'!AG30/'оборот розн. торг'!AG16*100</f>
        <v>5.812338641010113</v>
      </c>
      <c r="AH29" s="18">
        <f>'оборот розн. торг'!AH30/'оборот розн. торг'!AH16*100</f>
        <v>5.1972988716532553</v>
      </c>
      <c r="AI29" s="18">
        <f>'оборот розн. торг'!AI30/'оборот розн. торг'!AI16*100</f>
        <v>5.027060718451275</v>
      </c>
      <c r="AJ29" s="18">
        <f>'оборот розн. торг'!AJ30/'оборот розн. торг'!AJ16*100</f>
        <v>4.7517472298139198</v>
      </c>
      <c r="AK29" s="18">
        <f>'оборот розн. торг'!AK30/'оборот розн. торг'!AK16*100</f>
        <v>4.1870684487899057</v>
      </c>
      <c r="AL29" s="18">
        <f>'оборот розн. торг'!AL30/'оборот розн. торг'!AL16*100</f>
        <v>8.4558369363804822</v>
      </c>
      <c r="AM29" s="18">
        <f>'оборот розн. торг'!AM30/'оборот розн. торг'!AM16*100</f>
        <v>7.9686655861696378</v>
      </c>
      <c r="AN29" s="18">
        <f>'оборот розн. торг'!AN30/'оборот розн. торг'!AN16*100</f>
        <v>6.5584894527216404</v>
      </c>
      <c r="AO29" s="18">
        <f>'оборот розн. торг'!AO30/'оборот розн. торг'!AO16*100</f>
        <v>6.6192840344917681</v>
      </c>
      <c r="AP29" s="18">
        <f>'оборот розн. торг'!AP30/'оборот розн. торг'!AP16*100</f>
        <v>6.3862865286358597</v>
      </c>
      <c r="AQ29" s="18">
        <f>'оборот розн. торг'!AQ30/'оборот розн. торг'!AQ16*100</f>
        <v>5.7999903644641435</v>
      </c>
      <c r="AR29" s="18">
        <f>'оборот розн. торг'!AR30/'оборот розн. торг'!AR16*100</f>
        <v>5.6194181843287518</v>
      </c>
      <c r="AS29" s="18">
        <f>'оборот розн. торг'!AS30/'оборот розн. торг'!AS16*100</f>
        <v>5.4380577645140269</v>
      </c>
      <c r="AT29" s="18">
        <f>'оборот розн. торг'!AT30/'оборот розн. торг'!AT16*100</f>
        <v>4.8666424953829068</v>
      </c>
      <c r="AU29" s="18">
        <f>'оборот розн. торг'!AU30/'оборот розн. торг'!AU16*100</f>
        <v>4.745314781229018</v>
      </c>
      <c r="AV29" s="18">
        <f>'оборот розн. торг'!AV30/'оборот розн. торг'!AV16*100</f>
        <v>4.4807599292720255</v>
      </c>
      <c r="AW29" s="18">
        <f>'оборот розн. торг'!AW30/'оборот розн. торг'!AW16*100</f>
        <v>4.0265635882228024</v>
      </c>
      <c r="AX29" s="107">
        <v>4.9000000000000004</v>
      </c>
      <c r="AY29" s="107">
        <v>4.7</v>
      </c>
      <c r="AZ29" s="107">
        <v>4.5</v>
      </c>
      <c r="BA29" s="107">
        <v>4</v>
      </c>
      <c r="BB29" s="107">
        <v>8.4</v>
      </c>
      <c r="BC29" s="86">
        <v>7.7</v>
      </c>
      <c r="BD29" s="66">
        <v>6.7</v>
      </c>
      <c r="BE29" s="20">
        <v>6.5</v>
      </c>
      <c r="BF29" s="66">
        <v>6.4</v>
      </c>
      <c r="BG29" s="66">
        <v>6.2</v>
      </c>
      <c r="BH29" s="66">
        <v>5.3</v>
      </c>
      <c r="BI29" s="66">
        <v>5</v>
      </c>
      <c r="BJ29" s="66">
        <v>4.5999999999999996</v>
      </c>
      <c r="BK29" s="66">
        <v>4.3</v>
      </c>
    </row>
    <row r="30" spans="1:63" s="16" customFormat="1" ht="15" customHeight="1" x14ac:dyDescent="0.2">
      <c r="A30" s="13" t="s">
        <v>23</v>
      </c>
      <c r="B30" s="14">
        <v>2.9</v>
      </c>
      <c r="C30" s="15">
        <v>2.7</v>
      </c>
      <c r="D30" s="15">
        <v>3.1</v>
      </c>
      <c r="E30" s="15">
        <v>3.1</v>
      </c>
      <c r="F30" s="15">
        <v>3.3</v>
      </c>
      <c r="G30" s="15">
        <v>3.6</v>
      </c>
      <c r="H30" s="15">
        <v>4.2</v>
      </c>
      <c r="I30" s="15">
        <v>5.5</v>
      </c>
      <c r="J30" s="15">
        <v>5.7</v>
      </c>
      <c r="K30" s="15">
        <v>5.5</v>
      </c>
      <c r="L30" s="15">
        <v>5.3</v>
      </c>
      <c r="M30" s="15">
        <v>5.0999999999999996</v>
      </c>
      <c r="N30" s="14">
        <v>3</v>
      </c>
      <c r="O30" s="15">
        <v>2.8</v>
      </c>
      <c r="P30" s="15">
        <v>3.1</v>
      </c>
      <c r="Q30" s="15">
        <v>3.2</v>
      </c>
      <c r="R30" s="15">
        <v>3.3</v>
      </c>
      <c r="S30" s="15">
        <v>3.6</v>
      </c>
      <c r="T30" s="15">
        <v>4.2</v>
      </c>
      <c r="U30" s="65">
        <v>5.5</v>
      </c>
      <c r="V30" s="65">
        <v>5.7</v>
      </c>
      <c r="W30" s="65">
        <v>5.5</v>
      </c>
      <c r="X30" s="65">
        <v>5.2</v>
      </c>
      <c r="Y30" s="65">
        <v>5</v>
      </c>
      <c r="Z30" s="14">
        <f>'оборот розн. торг'!Z31/'оборот розн. торг'!Z8*100</f>
        <v>2.9426852362346283</v>
      </c>
      <c r="AA30" s="14">
        <f>'оборот розн. торг'!AA31/'оборот розн. торг'!AA8*100</f>
        <v>2.831055753206956</v>
      </c>
      <c r="AB30" s="14">
        <f>'оборот розн. торг'!AB31/'оборот розн. торг'!AB8*100</f>
        <v>3.0731504707059623</v>
      </c>
      <c r="AC30" s="14">
        <f>'оборот розн. торг'!AC31/'оборот розн. торг'!AC8*100</f>
        <v>3.1397381675644405</v>
      </c>
      <c r="AD30" s="14">
        <f>'оборот розн. торг'!AD31/'оборот розн. торг'!AD8*100</f>
        <v>3.5611602577368262</v>
      </c>
      <c r="AE30" s="14">
        <f>'оборот розн. торг'!AE31/'оборот розн. торг'!AE8*100</f>
        <v>3.6694801365319476</v>
      </c>
      <c r="AF30" s="14">
        <f>'оборот розн. торг'!AF31/'оборот розн. торг'!AF8*100</f>
        <v>4.2097739875986022</v>
      </c>
      <c r="AG30" s="14">
        <f>'оборот розн. торг'!AG31/'оборот розн. торг'!AG8*100</f>
        <v>5.3970408129489256</v>
      </c>
      <c r="AH30" s="14">
        <f>'оборот розн. торг'!AH31/'оборот розн. торг'!AH8*100</f>
        <v>5.6123692154351303</v>
      </c>
      <c r="AI30" s="14">
        <f>'оборот розн. торг'!AI31/'оборот розн. торг'!AI8*100</f>
        <v>5.4381819817156885</v>
      </c>
      <c r="AJ30" s="14">
        <f>'оборот розн. торг'!AJ31/'оборот розн. торг'!AJ8*100</f>
        <v>5.0478028652344529</v>
      </c>
      <c r="AK30" s="14">
        <f>'оборот розн. торг'!AK31/'оборот розн. торг'!AK8*100</f>
        <v>4.7866094499919427</v>
      </c>
      <c r="AL30" s="14">
        <f>'оборот розн. торг'!AL31/'оборот розн. торг'!AL8*100</f>
        <v>3.1233067179209311</v>
      </c>
      <c r="AM30" s="14">
        <f>'оборот розн. торг'!AM31/'оборот розн. торг'!AM8*100</f>
        <v>2.8476625756677731</v>
      </c>
      <c r="AN30" s="14">
        <f>'оборот розн. торг'!AN31/'оборот розн. торг'!AN8*100</f>
        <v>3.3172855681719153</v>
      </c>
      <c r="AO30" s="14">
        <f>'оборот розн. торг'!AO31/'оборот розн. торг'!AO8*100</f>
        <v>3.1773043580506894</v>
      </c>
      <c r="AP30" s="14">
        <f>'оборот розн. торг'!AP31/'оборот розн. торг'!AP8*100</f>
        <v>3.4824782027547423</v>
      </c>
      <c r="AQ30" s="14">
        <f>'оборот розн. торг'!AQ31/'оборот розн. торг'!AQ8*100</f>
        <v>3.5505127336071065</v>
      </c>
      <c r="AR30" s="14">
        <f>'оборот розн. торг'!AR31/'оборот розн. торг'!AR8*100</f>
        <v>4.0395382167978857</v>
      </c>
      <c r="AS30" s="14">
        <f>'оборот розн. торг'!AS31/'оборот розн. торг'!AS8*100</f>
        <v>5.1671733823431865</v>
      </c>
      <c r="AT30" s="14">
        <f>'оборот розн. торг'!AT31/'оборот розн. торг'!AT8*100</f>
        <v>5.3662530994539441</v>
      </c>
      <c r="AU30" s="14">
        <f>'оборот розн. торг'!AU31/'оборот розн. торг'!AU8*100</f>
        <v>5.2592054087014404</v>
      </c>
      <c r="AV30" s="14">
        <f>'оборот розн. торг'!AV31/'оборот розн. торг'!AV8*100</f>
        <v>4.9523347278568828</v>
      </c>
      <c r="AW30" s="14">
        <f>'оборот розн. торг'!AW31/'оборот розн. торг'!AW8*100</f>
        <v>4.6451498051428555</v>
      </c>
      <c r="AX30" s="83">
        <v>5.4</v>
      </c>
      <c r="AY30" s="83">
        <v>5.3</v>
      </c>
      <c r="AZ30" s="83">
        <v>5</v>
      </c>
      <c r="BA30" s="83">
        <v>4.5999999999999996</v>
      </c>
      <c r="BB30" s="83">
        <v>3.4</v>
      </c>
      <c r="BC30" s="85">
        <v>3.2</v>
      </c>
      <c r="BD30" s="65">
        <v>3.5</v>
      </c>
      <c r="BE30" s="16">
        <v>3.3</v>
      </c>
      <c r="BF30" s="65">
        <v>3.4</v>
      </c>
      <c r="BG30" s="65">
        <v>3.6</v>
      </c>
      <c r="BH30" s="65">
        <v>4.3</v>
      </c>
      <c r="BI30" s="65">
        <v>5.4</v>
      </c>
      <c r="BJ30" s="65">
        <v>5.3</v>
      </c>
      <c r="BK30" s="65">
        <v>5.2</v>
      </c>
    </row>
    <row r="31" spans="1:63" s="20" customFormat="1" ht="15" customHeight="1" x14ac:dyDescent="0.2">
      <c r="A31" s="17" t="s">
        <v>24</v>
      </c>
      <c r="B31" s="18">
        <v>4.2</v>
      </c>
      <c r="C31" s="19">
        <v>4.5999999999999996</v>
      </c>
      <c r="D31" s="19">
        <v>4.3</v>
      </c>
      <c r="E31" s="19">
        <v>4.0999999999999996</v>
      </c>
      <c r="F31" s="19">
        <v>3.8</v>
      </c>
      <c r="G31" s="19">
        <v>4</v>
      </c>
      <c r="H31" s="19">
        <v>3.6</v>
      </c>
      <c r="I31" s="19">
        <v>2.9</v>
      </c>
      <c r="J31" s="19">
        <v>2.7</v>
      </c>
      <c r="K31" s="19">
        <v>2.9</v>
      </c>
      <c r="L31" s="19">
        <v>3.1</v>
      </c>
      <c r="M31" s="19">
        <v>3</v>
      </c>
      <c r="N31" s="18">
        <v>4.0999999999999996</v>
      </c>
      <c r="O31" s="19">
        <v>4.9000000000000004</v>
      </c>
      <c r="P31" s="19">
        <v>4.3</v>
      </c>
      <c r="Q31" s="19">
        <v>4</v>
      </c>
      <c r="R31" s="19">
        <v>3.8</v>
      </c>
      <c r="S31" s="19">
        <v>4</v>
      </c>
      <c r="T31" s="19">
        <v>3.6</v>
      </c>
      <c r="U31" s="66">
        <v>2.9</v>
      </c>
      <c r="V31" s="66">
        <v>2.8</v>
      </c>
      <c r="W31" s="68">
        <v>3</v>
      </c>
      <c r="X31" s="68">
        <v>3.1</v>
      </c>
      <c r="Y31" s="68">
        <v>3</v>
      </c>
      <c r="Z31" s="18">
        <f>'оборот розн. торг'!Z32/'оборот розн. торг'!Z31*100</f>
        <v>4.1544477028348004</v>
      </c>
      <c r="AA31" s="18">
        <f>'оборот розн. торг'!AA32/'оборот розн. торг'!AA31*100</f>
        <v>4.7834305909427135</v>
      </c>
      <c r="AB31" s="18">
        <f>'оборот розн. торг'!AB32/'оборот розн. торг'!AB31*100</f>
        <v>4.2710788321870039</v>
      </c>
      <c r="AC31" s="18">
        <f>'оборот розн. торг'!AC32/'оборот розн. торг'!AC31*100</f>
        <v>4.1147132169576057</v>
      </c>
      <c r="AD31" s="18">
        <f>'оборот розн. торг'!AD32/'оборот розн. торг'!AD31*100</f>
        <v>3.9380518491353773</v>
      </c>
      <c r="AE31" s="18">
        <f>'оборот розн. торг'!AE32/'оборот розн. торг'!AE31*100</f>
        <v>4.7969328161918776</v>
      </c>
      <c r="AF31" s="18">
        <f>'оборот розн. торг'!AF32/'оборот розн. торг'!AF31*100</f>
        <v>4.3133605057928692</v>
      </c>
      <c r="AG31" s="18">
        <f>'оборот розн. торг'!AG32/'оборот розн. торг'!AG31*100</f>
        <v>3.6052335684350401</v>
      </c>
      <c r="AH31" s="18">
        <f>'оборот розн. торг'!AH32/'оборот розн. торг'!AH31*100</f>
        <v>3.4666644822530039</v>
      </c>
      <c r="AI31" s="18">
        <f>'оборот розн. торг'!AI32/'оборот розн. торг'!AI31*100</f>
        <v>3.5592244752238633</v>
      </c>
      <c r="AJ31" s="18">
        <f>'оборот розн. торг'!AJ32/'оборот розн. торг'!AJ31*100</f>
        <v>3.759944134843153</v>
      </c>
      <c r="AK31" s="18">
        <f>'оборот розн. торг'!AK32/'оборот розн. торг'!AK31*100</f>
        <v>3.7091752352813083</v>
      </c>
      <c r="AL31" s="18">
        <f>'оборот розн. торг'!AL32/'оборот розн. торг'!AL31*100</f>
        <v>4.3535188216039282</v>
      </c>
      <c r="AM31" s="18">
        <f>'оборот розн. торг'!AM32/'оборот розн. торг'!AM31*100</f>
        <v>5.5473308368893148</v>
      </c>
      <c r="AN31" s="18">
        <f>'оборот розн. торг'!AN32/'оборот розн. торг'!AN31*100</f>
        <v>4.8253295234583833</v>
      </c>
      <c r="AO31" s="18">
        <f>'оборот розн. торг'!AO32/'оборот розн. торг'!AO31*100</f>
        <v>4.6595343829901763</v>
      </c>
      <c r="AP31" s="18">
        <f>'оборот розн. торг'!AP32/'оборот розн. торг'!AP31*100</f>
        <v>4.5512307619899284</v>
      </c>
      <c r="AQ31" s="18">
        <f>'оборот розн. торг'!AQ32/'оборот розн. торг'!AQ31*100</f>
        <v>5.3243053243053247</v>
      </c>
      <c r="AR31" s="18">
        <f>'оборот розн. торг'!AR32/'оборот розн. торг'!AR31*100</f>
        <v>4.7829295938002474</v>
      </c>
      <c r="AS31" s="18">
        <f>'оборот розн. торг'!AS32/'оборот розн. торг'!AS31*100</f>
        <v>3.8218195670536796</v>
      </c>
      <c r="AT31" s="18">
        <f>'оборот розн. торг'!AT32/'оборот розн. торг'!AT31*100</f>
        <v>3.593260575686636</v>
      </c>
      <c r="AU31" s="18">
        <f>'оборот розн. торг'!AU32/'оборот розн. торг'!AU31*100</f>
        <v>3.648615096801759</v>
      </c>
      <c r="AV31" s="18">
        <f>'оборот розн. торг'!AV32/'оборот розн. торг'!AV31*100</f>
        <v>3.8488580194307143</v>
      </c>
      <c r="AW31" s="18">
        <f>'оборот розн. торг'!AW32/'оборот розн. торг'!AW31*100</f>
        <v>3.9155027126861364</v>
      </c>
      <c r="AX31" s="107">
        <v>3.6</v>
      </c>
      <c r="AY31" s="107">
        <v>3.7</v>
      </c>
      <c r="AZ31" s="107">
        <v>3.8</v>
      </c>
      <c r="BA31" s="107">
        <v>3.9</v>
      </c>
      <c r="BB31" s="107">
        <v>4.3</v>
      </c>
      <c r="BC31" s="86">
        <v>5.2</v>
      </c>
      <c r="BD31" s="66">
        <v>5.3</v>
      </c>
      <c r="BE31" s="20">
        <v>5.7</v>
      </c>
      <c r="BF31" s="66">
        <v>5.5</v>
      </c>
      <c r="BG31" s="66">
        <v>6.2</v>
      </c>
      <c r="BH31" s="66">
        <v>5.5</v>
      </c>
      <c r="BI31" s="66">
        <v>4.5999999999999996</v>
      </c>
      <c r="BJ31" s="66">
        <v>4.7</v>
      </c>
      <c r="BK31" s="66">
        <v>4.7</v>
      </c>
    </row>
    <row r="32" spans="1:63" s="20" customFormat="1" ht="15" customHeight="1" x14ac:dyDescent="0.2">
      <c r="A32" s="17" t="s">
        <v>25</v>
      </c>
      <c r="B32" s="18">
        <v>43.4</v>
      </c>
      <c r="C32" s="19">
        <v>45.2</v>
      </c>
      <c r="D32" s="19">
        <v>43.8</v>
      </c>
      <c r="E32" s="19">
        <v>43.4</v>
      </c>
      <c r="F32" s="19">
        <v>40.9</v>
      </c>
      <c r="G32" s="19">
        <v>37.299999999999997</v>
      </c>
      <c r="H32" s="19">
        <v>36.5</v>
      </c>
      <c r="I32" s="19">
        <v>31.3</v>
      </c>
      <c r="J32" s="19">
        <v>32.1</v>
      </c>
      <c r="K32" s="19">
        <v>34.200000000000003</v>
      </c>
      <c r="L32" s="19">
        <v>34.9</v>
      </c>
      <c r="M32" s="19">
        <v>37.200000000000003</v>
      </c>
      <c r="N32" s="18">
        <v>42.4</v>
      </c>
      <c r="O32" s="19">
        <v>44.4</v>
      </c>
      <c r="P32" s="19">
        <v>43.5</v>
      </c>
      <c r="Q32" s="19">
        <v>42.7</v>
      </c>
      <c r="R32" s="19">
        <v>40.6</v>
      </c>
      <c r="S32" s="19">
        <v>37.1</v>
      </c>
      <c r="T32" s="19">
        <v>36.299999999999997</v>
      </c>
      <c r="U32" s="66">
        <v>31.1</v>
      </c>
      <c r="V32" s="66">
        <v>32</v>
      </c>
      <c r="W32" s="66">
        <v>34</v>
      </c>
      <c r="X32" s="66">
        <v>34.9</v>
      </c>
      <c r="Y32" s="66">
        <v>38</v>
      </c>
      <c r="Z32" s="18">
        <f>'оборот розн. торг'!Z33/'оборот розн. торг'!Z31*100</f>
        <v>42.407950472466602</v>
      </c>
      <c r="AA32" s="18">
        <f>'оборот розн. торг'!AA33/'оборот розн. торг'!AA31*100</f>
        <v>43.659077833484019</v>
      </c>
      <c r="AB32" s="18">
        <f>'оборот розн. торг'!AB33/'оборот розн. торг'!AB31*100</f>
        <v>43.085950651724303</v>
      </c>
      <c r="AC32" s="18">
        <f>'оборот розн. торг'!AC33/'оборот розн. торг'!AC31*100</f>
        <v>44.533198254364095</v>
      </c>
      <c r="AD32" s="18">
        <f>'оборот розн. торг'!AD33/'оборот розн. торг'!AD31*100</f>
        <v>39.831871138819146</v>
      </c>
      <c r="AE32" s="18">
        <f>'оборот розн. торг'!AE33/'оборот розн. торг'!AE31*100</f>
        <v>38.288529267531544</v>
      </c>
      <c r="AF32" s="18">
        <f>'оборот розн. торг'!AF33/'оборот розн. торг'!AF31*100</f>
        <v>40.980134150646684</v>
      </c>
      <c r="AG32" s="18">
        <f>'оборот розн. торг'!AG33/'оборот розн. торг'!AG31*100</f>
        <v>35.129305938873557</v>
      </c>
      <c r="AH32" s="18">
        <f>'оборот розн. торг'!AH33/'оборот розн. торг'!AH31*100</f>
        <v>35.398150347731352</v>
      </c>
      <c r="AI32" s="18">
        <f>'оборот розн. торг'!AI33/'оборот розн. торг'!AI31*100</f>
        <v>37.589344913259851</v>
      </c>
      <c r="AJ32" s="18">
        <f>'оборот розн. торг'!AJ33/'оборот розн. торг'!AJ31*100</f>
        <v>37.085974833294536</v>
      </c>
      <c r="AK32" s="18">
        <f>'оборот розн. торг'!AK33/'оборот розн. торг'!AK31*100</f>
        <v>39.957505164711627</v>
      </c>
      <c r="AL32" s="18">
        <f>'оборот розн. торг'!AL33/'оборот розн. торг'!AL31*100</f>
        <v>41.767594108019637</v>
      </c>
      <c r="AM32" s="18">
        <f>'оборот розн. торг'!AM33/'оборот розн. торг'!AM31*100</f>
        <v>39.606374640773318</v>
      </c>
      <c r="AN32" s="18">
        <f>'оборот розн. торг'!AN33/'оборот розн. торг'!AN31*100</f>
        <v>42.22048115033644</v>
      </c>
      <c r="AO32" s="18">
        <f>'оборот розн. торг'!AO33/'оборот розн. торг'!AO31*100</f>
        <v>40.728031220562507</v>
      </c>
      <c r="AP32" s="18">
        <f>'оборот розн. торг'!AP33/'оборот розн. торг'!AP31*100</f>
        <v>41.076387254671253</v>
      </c>
      <c r="AQ32" s="18">
        <f>'оборот розн. торг'!AQ33/'оборот розн. торг'!AQ31*100</f>
        <v>38.650238650238649</v>
      </c>
      <c r="AR32" s="18">
        <f>'оборот розн. торг'!AR33/'оборот розн. торг'!AR31*100</f>
        <v>40.630519018372567</v>
      </c>
      <c r="AS32" s="18">
        <f>'оборот розн. торг'!AS33/'оборот розн. торг'!AS31*100</f>
        <v>34.087483644434137</v>
      </c>
      <c r="AT32" s="18">
        <f>'оборот розн. торг'!AT33/'оборот розн. торг'!AT31*100</f>
        <v>34.384912130304329</v>
      </c>
      <c r="AU32" s="18">
        <f>'оборот розн. торг'!AU33/'оборот розн. торг'!AU31*100</f>
        <v>36.546778375070005</v>
      </c>
      <c r="AV32" s="18">
        <f>'оборот розн. торг'!AV33/'оборот розн. торг'!AV31*100</f>
        <v>36.530594852565187</v>
      </c>
      <c r="AW32" s="18">
        <f>'оборот розн. торг'!AW33/'оборот розн. торг'!AW31*100</f>
        <v>38.426872907768669</v>
      </c>
      <c r="AX32" s="107">
        <v>34.4</v>
      </c>
      <c r="AY32" s="107">
        <v>36.5</v>
      </c>
      <c r="AZ32" s="107">
        <v>36.5</v>
      </c>
      <c r="BA32" s="107">
        <v>38.4</v>
      </c>
      <c r="BB32" s="107">
        <v>44.7</v>
      </c>
      <c r="BC32" s="86">
        <v>43.3</v>
      </c>
      <c r="BD32" s="66">
        <v>42.4</v>
      </c>
      <c r="BE32" s="20">
        <v>40.1</v>
      </c>
      <c r="BF32" s="66">
        <v>39</v>
      </c>
      <c r="BG32" s="66">
        <v>39.1</v>
      </c>
      <c r="BH32" s="66">
        <v>37.9</v>
      </c>
      <c r="BI32" s="66">
        <v>32.200000000000003</v>
      </c>
      <c r="BJ32" s="66">
        <v>34.1</v>
      </c>
      <c r="BK32" s="66">
        <v>35.6</v>
      </c>
    </row>
    <row r="33" spans="1:63" s="20" customFormat="1" ht="15" customHeight="1" x14ac:dyDescent="0.2">
      <c r="A33" s="17" t="s">
        <v>26</v>
      </c>
      <c r="B33" s="18">
        <v>7.9</v>
      </c>
      <c r="C33" s="19">
        <v>7.9</v>
      </c>
      <c r="D33" s="19">
        <v>6.7</v>
      </c>
      <c r="E33" s="19">
        <v>7.5</v>
      </c>
      <c r="F33" s="19">
        <v>7.6</v>
      </c>
      <c r="G33" s="19">
        <v>7.3</v>
      </c>
      <c r="H33" s="19">
        <v>6.6</v>
      </c>
      <c r="I33" s="19">
        <v>5.2</v>
      </c>
      <c r="J33" s="19">
        <v>5.3</v>
      </c>
      <c r="K33" s="19">
        <v>5.8</v>
      </c>
      <c r="L33" s="19">
        <v>6.2</v>
      </c>
      <c r="M33" s="19">
        <v>6.4</v>
      </c>
      <c r="N33" s="18">
        <v>8</v>
      </c>
      <c r="O33" s="19">
        <v>7.9</v>
      </c>
      <c r="P33" s="19">
        <v>6.9</v>
      </c>
      <c r="Q33" s="19">
        <v>7.7</v>
      </c>
      <c r="R33" s="19">
        <v>7.6</v>
      </c>
      <c r="S33" s="19">
        <v>7.2</v>
      </c>
      <c r="T33" s="19">
        <v>6.5</v>
      </c>
      <c r="U33" s="66">
        <v>5.0999999999999996</v>
      </c>
      <c r="V33" s="66">
        <v>5.3</v>
      </c>
      <c r="W33" s="66">
        <v>5.7</v>
      </c>
      <c r="X33" s="66">
        <v>6.3</v>
      </c>
      <c r="Y33" s="66">
        <v>6.4</v>
      </c>
      <c r="Z33" s="18">
        <f>'оборот розн. торг'!Z34/'оборот розн. торг'!Z31*100</f>
        <v>8.0319322254806131</v>
      </c>
      <c r="AA33" s="18">
        <f>'оборот розн. торг'!AA34/'оборот розн. торг'!AA31*100</f>
        <v>7.7422536368866606</v>
      </c>
      <c r="AB33" s="18">
        <f>'оборот розн. торг'!AB34/'оборот розн. торг'!AB31*100</f>
        <v>7.4359097686498972</v>
      </c>
      <c r="AC33" s="18">
        <f>'оборот розн. торг'!AC34/'оборот розн. торг'!AC31*100</f>
        <v>8.077462593516211</v>
      </c>
      <c r="AD33" s="18">
        <f>'оборот розн. торг'!AD34/'оборот розн. торг'!AD31*100</f>
        <v>7.8140427092442666</v>
      </c>
      <c r="AE33" s="18">
        <f>'оборот розн. торг'!AE34/'оборот розн. торг'!AE31*100</f>
        <v>8.2586598903303479</v>
      </c>
      <c r="AF33" s="18">
        <f>'оборот розн. торг'!AF34/'оборот розн. торг'!AF31*100</f>
        <v>7.8308032992072913</v>
      </c>
      <c r="AG33" s="18">
        <f>'оборот розн. торг'!AG34/'оборот розн. торг'!AG31*100</f>
        <v>6.1688643565368499</v>
      </c>
      <c r="AH33" s="18">
        <f>'оборот розн. торг'!AH34/'оборот розн. торг'!AH31*100</f>
        <v>5.8307461684019097</v>
      </c>
      <c r="AI33" s="18">
        <f>'оборот розн. торг'!AI34/'оборот розн. торг'!AI31*100</f>
        <v>6.4146186857463441</v>
      </c>
      <c r="AJ33" s="18">
        <f>'оборот розн. торг'!AJ34/'оборот розн. торг'!AJ31*100</f>
        <v>7.3288787260553452</v>
      </c>
      <c r="AK33" s="18">
        <f>'оборот розн. торг'!AK34/'оборот розн. торг'!AK31*100</f>
        <v>7.4595504493740554</v>
      </c>
      <c r="AL33" s="18">
        <f>'оборот розн. торг'!AL34/'оборот розн. торг'!AL31*100</f>
        <v>8.7397708674304422</v>
      </c>
      <c r="AM33" s="18">
        <f>'оборот розн. торг'!AM34/'оборот розн. торг'!AM31*100</f>
        <v>8.2818078899242344</v>
      </c>
      <c r="AN33" s="18">
        <f>'оборот розн. торг'!AN34/'оборот розн. торг'!AN31*100</f>
        <v>7.5629090238731669</v>
      </c>
      <c r="AO33" s="18">
        <f>'оборот розн. торг'!AO34/'оборот розн. торг'!AO31*100</f>
        <v>7.6739335217332796</v>
      </c>
      <c r="AP33" s="18">
        <f>'оборот розн. торг'!AP34/'оборот розн. торг'!AP31*100</f>
        <v>7.7187367628371071</v>
      </c>
      <c r="AQ33" s="18">
        <f>'оборот розн. торг'!AQ34/'оборот розн. торг'!AQ31*100</f>
        <v>8.1011581011581022</v>
      </c>
      <c r="AR33" s="18">
        <f>'оборот розн. торг'!AR34/'оборот розн. торг'!AR31*100</f>
        <v>7.6350264912881887</v>
      </c>
      <c r="AS33" s="18">
        <f>'оборот розн. торг'!AS34/'оборот розн. торг'!AS31*100</f>
        <v>5.98489491031353</v>
      </c>
      <c r="AT33" s="18">
        <f>'оборот розн. торг'!AT34/'оборот розн. торг'!AT31*100</f>
        <v>6.2758416037455893</v>
      </c>
      <c r="AU33" s="18">
        <f>'оборот розн. торг'!AU34/'оборот розн. торг'!AU31*100</f>
        <v>6.9530974830965011</v>
      </c>
      <c r="AV33" s="18">
        <f>'оборот розн. торг'!AV34/'оборот розн. торг'!AV31*100</f>
        <v>7.6449846599625015</v>
      </c>
      <c r="AW33" s="18">
        <f>'оборот розн. торг'!AW34/'оборот розн. торг'!AW31*100</f>
        <v>8.71060833429528</v>
      </c>
      <c r="AX33" s="107">
        <v>6.3</v>
      </c>
      <c r="AY33" s="107">
        <v>7</v>
      </c>
      <c r="AZ33" s="107">
        <v>7.6</v>
      </c>
      <c r="BA33" s="107">
        <v>8.6999999999999993</v>
      </c>
      <c r="BB33" s="107">
        <v>9.3000000000000007</v>
      </c>
      <c r="BC33" s="86">
        <v>9.6999999999999993</v>
      </c>
      <c r="BD33" s="66">
        <v>8.1</v>
      </c>
      <c r="BE33" s="20">
        <v>7.9</v>
      </c>
      <c r="BF33" s="66">
        <v>7.8</v>
      </c>
      <c r="BG33" s="66">
        <v>8.3000000000000007</v>
      </c>
      <c r="BH33" s="66">
        <v>7.3</v>
      </c>
      <c r="BI33" s="66">
        <v>5.9</v>
      </c>
      <c r="BJ33" s="66">
        <v>6.4</v>
      </c>
      <c r="BK33" s="66">
        <v>7</v>
      </c>
    </row>
    <row r="34" spans="1:63" s="20" customFormat="1" ht="15" customHeight="1" x14ac:dyDescent="0.2">
      <c r="A34" s="17" t="s">
        <v>27</v>
      </c>
      <c r="B34" s="18">
        <v>17.5</v>
      </c>
      <c r="C34" s="19">
        <v>18.100000000000001</v>
      </c>
      <c r="D34" s="19">
        <v>19.600000000000001</v>
      </c>
      <c r="E34" s="19">
        <v>19.5</v>
      </c>
      <c r="F34" s="19">
        <v>22.4</v>
      </c>
      <c r="G34" s="19">
        <v>27.5</v>
      </c>
      <c r="H34" s="19">
        <v>29.5</v>
      </c>
      <c r="I34" s="19">
        <v>41.2</v>
      </c>
      <c r="J34" s="19">
        <v>41.8</v>
      </c>
      <c r="K34" s="19">
        <v>39</v>
      </c>
      <c r="L34" s="19">
        <v>36.9</v>
      </c>
      <c r="M34" s="19">
        <v>35.6</v>
      </c>
      <c r="N34" s="18">
        <v>17.3</v>
      </c>
      <c r="O34" s="19">
        <v>18.399999999999999</v>
      </c>
      <c r="P34" s="19">
        <v>19.600000000000001</v>
      </c>
      <c r="Q34" s="19">
        <v>19.3</v>
      </c>
      <c r="R34" s="19">
        <v>22.3</v>
      </c>
      <c r="S34" s="19">
        <v>27.5</v>
      </c>
      <c r="T34" s="19">
        <v>29.9</v>
      </c>
      <c r="U34" s="66">
        <v>41.4</v>
      </c>
      <c r="V34" s="66">
        <v>41.8</v>
      </c>
      <c r="W34" s="66">
        <v>39.4</v>
      </c>
      <c r="X34" s="66">
        <v>36.799999999999997</v>
      </c>
      <c r="Y34" s="66">
        <v>35.200000000000003</v>
      </c>
      <c r="Z34" s="18">
        <f>'оборот розн. торг'!Z35/'оборот розн. торг'!Z31*100</f>
        <v>17.334636689475403</v>
      </c>
      <c r="AA34" s="18">
        <f>'оборот розн. торг'!AA35/'оборот розн. торг'!AA31*100</f>
        <v>18.27073230870387</v>
      </c>
      <c r="AB34" s="18">
        <f>'оборот розн. торг'!AB35/'оборот розн. торг'!AB31*100</f>
        <v>19.662353903131162</v>
      </c>
      <c r="AC34" s="18">
        <f>'оборот розн. торг'!AC35/'оборот розн. торг'!AC31*100</f>
        <v>18.122662094763093</v>
      </c>
      <c r="AD34" s="18">
        <f>'оборот розн. торг'!AD35/'оборот розн. торг'!AD31*100</f>
        <v>22.872295410307764</v>
      </c>
      <c r="AE34" s="18">
        <f>'оборот розн. торг'!AE35/'оборот розн. торг'!AE31*100</f>
        <v>24.044848646961796</v>
      </c>
      <c r="AF34" s="18">
        <f>'оборот розн. торг'!AF35/'оборот розн. торг'!AF31*100</f>
        <v>23.891973426618314</v>
      </c>
      <c r="AG34" s="18">
        <f>'оборот розн. торг'!AG35/'оборот розн. торг'!AG31*100</f>
        <v>36.593069610548909</v>
      </c>
      <c r="AH34" s="18">
        <f>'оборот розн. торг'!AH35/'оборот розн. торг'!AH31*100</f>
        <v>37.597581854075706</v>
      </c>
      <c r="AI34" s="18">
        <f>'оборот розн. торг'!AI35/'оборот розн. торг'!AI31*100</f>
        <v>34.41919431106966</v>
      </c>
      <c r="AJ34" s="18">
        <f>'оборот розн. торг'!AJ35/'оборот розн. торг'!AJ31*100</f>
        <v>33.166513767748825</v>
      </c>
      <c r="AK34" s="18">
        <f>'оборот розн. торг'!AK35/'оборот розн. торг'!AK31*100</f>
        <v>30.064213109833261</v>
      </c>
      <c r="AL34" s="18">
        <f>'оборот розн. торг'!AL35/'оборот розн. торг'!AL31*100</f>
        <v>17.839607201309331</v>
      </c>
      <c r="AM34" s="18">
        <f>'оборот розн. торг'!AM35/'оборот розн. торг'!AM31*100</f>
        <v>19.071671166071585</v>
      </c>
      <c r="AN34" s="18">
        <f>'оборот розн. торг'!AN35/'оборот розн. торг'!AN31*100</f>
        <v>19.490275601437919</v>
      </c>
      <c r="AO34" s="18">
        <f>'оборот розн. торг'!AO35/'оборот розн. торг'!AO31*100</f>
        <v>19.731530076705692</v>
      </c>
      <c r="AP34" s="18">
        <f>'оборот розн. торг'!AP35/'оборот розн. торг'!AP31*100</f>
        <v>21.134748435073188</v>
      </c>
      <c r="AQ34" s="18">
        <f>'оборот розн. торг'!AQ35/'оборот розн. торг'!AQ31*100</f>
        <v>22.225922225922229</v>
      </c>
      <c r="AR34" s="18">
        <f>'оборот розн. торг'!AR35/'оборот розн. торг'!AR31*100</f>
        <v>23.455992830218523</v>
      </c>
      <c r="AS34" s="18">
        <f>'оборот розн. торг'!AS35/'оборот розн. торг'!AS31*100</f>
        <v>37.565629295923948</v>
      </c>
      <c r="AT34" s="18">
        <f>'оборот розн. торг'!AT35/'оборот розн. торг'!AT31*100</f>
        <v>38.126545550463256</v>
      </c>
      <c r="AU34" s="18">
        <f>'оборот розн. торг'!AU35/'оборот розн. торг'!AU31*100</f>
        <v>35.584823516505089</v>
      </c>
      <c r="AV34" s="18">
        <f>'оборот розн. торг'!AV35/'оборот розн. торг'!AV31*100</f>
        <v>34.031979717061525</v>
      </c>
      <c r="AW34" s="18">
        <f>'оборот розн. торг'!AW35/'оборот розн. торг'!AW31*100</f>
        <v>30.42964331063142</v>
      </c>
      <c r="AX34" s="107">
        <v>38.1</v>
      </c>
      <c r="AY34" s="107">
        <v>35.6</v>
      </c>
      <c r="AZ34" s="107">
        <v>34</v>
      </c>
      <c r="BA34" s="107">
        <v>30.4</v>
      </c>
      <c r="BB34" s="107">
        <v>16.2</v>
      </c>
      <c r="BC34" s="86">
        <v>15.8</v>
      </c>
      <c r="BD34" s="66">
        <v>16.8</v>
      </c>
      <c r="BE34" s="20">
        <v>17.2</v>
      </c>
      <c r="BF34" s="66">
        <v>20.399999999999999</v>
      </c>
      <c r="BG34" s="66">
        <v>19.899999999999999</v>
      </c>
      <c r="BH34" s="66">
        <v>26.6</v>
      </c>
      <c r="BI34" s="66">
        <v>37.9</v>
      </c>
      <c r="BJ34" s="66">
        <v>35.9</v>
      </c>
      <c r="BK34" s="66">
        <v>33.1</v>
      </c>
    </row>
    <row r="35" spans="1:63" s="20" customFormat="1" ht="15" customHeight="1" x14ac:dyDescent="0.2">
      <c r="A35" s="17" t="s">
        <v>28</v>
      </c>
      <c r="B35" s="18">
        <v>36.9</v>
      </c>
      <c r="C35" s="19">
        <v>36.4</v>
      </c>
      <c r="D35" s="19">
        <v>40</v>
      </c>
      <c r="E35" s="19">
        <v>41.2</v>
      </c>
      <c r="F35" s="19">
        <v>40.200000000000003</v>
      </c>
      <c r="G35" s="19">
        <v>40.6</v>
      </c>
      <c r="H35" s="19">
        <v>35.6</v>
      </c>
      <c r="I35" s="19">
        <v>37.799999999999997</v>
      </c>
      <c r="J35" s="19">
        <v>38.200000000000003</v>
      </c>
      <c r="K35" s="19">
        <v>37.9</v>
      </c>
      <c r="L35" s="19">
        <v>38.1</v>
      </c>
      <c r="M35" s="19">
        <v>40.700000000000003</v>
      </c>
      <c r="N35" s="18">
        <v>36.799999999999997</v>
      </c>
      <c r="O35" s="19">
        <v>37.1</v>
      </c>
      <c r="P35" s="19">
        <v>37.700000000000003</v>
      </c>
      <c r="Q35" s="19">
        <v>37.5</v>
      </c>
      <c r="R35" s="19">
        <v>51.9</v>
      </c>
      <c r="S35" s="19">
        <v>41.3</v>
      </c>
      <c r="T35" s="19">
        <v>41.8</v>
      </c>
      <c r="U35" s="66">
        <v>38.200000000000003</v>
      </c>
      <c r="V35" s="66">
        <v>37.700000000000003</v>
      </c>
      <c r="W35" s="66">
        <v>36.799999999999997</v>
      </c>
      <c r="X35" s="66">
        <v>37.200000000000003</v>
      </c>
      <c r="Y35" s="81">
        <v>42.7</v>
      </c>
      <c r="Z35" s="18">
        <f>'оборот розн. торг'!Z36/'оборот розн. торг'!Z35*100</f>
        <v>42.669172932330824</v>
      </c>
      <c r="AA35" s="18">
        <f>'оборот розн. торг'!AA36/'оборот розн. торг'!AA35*100</f>
        <v>37.51686909581646</v>
      </c>
      <c r="AB35" s="18">
        <f>'оборот розн. торг'!AB36/'оборот розн. торг'!AB35*100</f>
        <v>41.854207436399214</v>
      </c>
      <c r="AC35" s="18">
        <f>'оборот розн. торг'!AC36/'оборот розн. торг'!AC35*100</f>
        <v>40.46441625456891</v>
      </c>
      <c r="AD35" s="18">
        <f>'оборот розн. торг'!AD36/'оборот розн. торг'!AD35*100</f>
        <v>40.7498766650222</v>
      </c>
      <c r="AE35" s="18">
        <f>'оборот розн. торг'!AE36/'оборот розн. торг'!AE35*100</f>
        <v>47.75192361175489</v>
      </c>
      <c r="AF35" s="18">
        <f>'оборот розн. торг'!AF36/'оборот розн. торг'!AF35*100</f>
        <v>48.183222513264823</v>
      </c>
      <c r="AG35" s="18">
        <f>'оборот розн. торг'!AG36/'оборот розн. торг'!AG35*100</f>
        <v>33.880834660186039</v>
      </c>
      <c r="AH35" s="18">
        <f>'оборот розн. торг'!AH36/'оборот розн. торг'!AH35*100</f>
        <v>3.340014815460369</v>
      </c>
      <c r="AI35" s="18">
        <f>'оборот розн. торг'!AI36/'оборот розн. торг'!AI35*100</f>
        <v>65.30270956816257</v>
      </c>
      <c r="AJ35" s="18">
        <f>'оборот розн. торг'!AJ36/'оборот розн. торг'!AJ35*100</f>
        <v>33.646403137578694</v>
      </c>
      <c r="AK35" s="18">
        <f>'оборот розн. торг'!AK36/'оборот розн. торг'!AK35*100</f>
        <v>39.532106499608453</v>
      </c>
      <c r="AL35" s="18">
        <f>'оборот розн. торг'!AL36/'оборот розн. торг'!AL35*100</f>
        <v>33.761467889908253</v>
      </c>
      <c r="AM35" s="18">
        <f>'оборот розн. торг'!AM36/'оборот розн. торг'!AM35*100</f>
        <v>26.803652968036531</v>
      </c>
      <c r="AN35" s="18">
        <f>'оборот розн. торг'!AN36/'оборот розн. торг'!AN35*100</f>
        <v>36.296996925987237</v>
      </c>
      <c r="AO35" s="18">
        <f>'оборот розн. торг'!AO36/'оборот розн. торг'!AO35*100</f>
        <v>43.086104006820122</v>
      </c>
      <c r="AP35" s="18">
        <f>'оборот розн. торг'!AP36/'оборот розн. торг'!AP35*100</f>
        <v>44.27123928293063</v>
      </c>
      <c r="AQ35" s="18">
        <f>'оборот розн. торг'!AQ36/'оборот розн. торг'!AQ35*100</f>
        <v>53.470950557682698</v>
      </c>
      <c r="AR35" s="18">
        <f>'оборот розн. торг'!AR36/'оборот розн. торг'!AR35*100</f>
        <v>50.856885992021127</v>
      </c>
      <c r="AS35" s="18">
        <f>'оборот розн. торг'!AS36/'оборот розн. торг'!AS35*100</f>
        <v>140.36418147347999</v>
      </c>
      <c r="AT35" s="18">
        <f>'оборот розн. торг'!AT36/'оборот розн. торг'!AT35*100</f>
        <v>34.287493297818983</v>
      </c>
      <c r="AU35" s="18">
        <f>'оборот розн. торг'!AU36/'оборот розн. торг'!AU35*100</f>
        <v>34.053773385905984</v>
      </c>
      <c r="AV35" s="18">
        <f>'оборот розн. торг'!AV36/'оборот розн. торг'!AV35*100</f>
        <v>34.646987932950395</v>
      </c>
      <c r="AW35" s="18">
        <f>'оборот розн. торг'!AW36/'оборот розн. торг'!AW35*100</f>
        <v>35.198701121345003</v>
      </c>
      <c r="AX35" s="107">
        <v>34.299999999999997</v>
      </c>
      <c r="AY35" s="107">
        <v>34.1</v>
      </c>
      <c r="AZ35" s="107">
        <v>34.6</v>
      </c>
      <c r="BA35" s="107">
        <v>35.200000000000003</v>
      </c>
      <c r="BB35" s="107">
        <v>39.4</v>
      </c>
      <c r="BC35" s="86">
        <v>28.5</v>
      </c>
      <c r="BD35" s="66">
        <v>34.799999999999997</v>
      </c>
      <c r="BE35" s="20">
        <v>40.1</v>
      </c>
      <c r="BF35" s="66">
        <v>3.9</v>
      </c>
      <c r="BG35" s="66">
        <v>48.2</v>
      </c>
      <c r="BH35" s="66">
        <v>45.6</v>
      </c>
      <c r="BI35" s="66">
        <v>30.2</v>
      </c>
      <c r="BJ35" s="66">
        <v>28.5</v>
      </c>
      <c r="BK35" s="66">
        <v>28.3</v>
      </c>
    </row>
    <row r="36" spans="1:63" s="20" customFormat="1" ht="15" customHeight="1" x14ac:dyDescent="0.2">
      <c r="A36" s="17" t="s">
        <v>29</v>
      </c>
      <c r="B36" s="18">
        <v>6.6</v>
      </c>
      <c r="C36" s="19">
        <v>6.7</v>
      </c>
      <c r="D36" s="19">
        <v>5.4</v>
      </c>
      <c r="E36" s="19">
        <v>5.5</v>
      </c>
      <c r="F36" s="19">
        <v>5.2</v>
      </c>
      <c r="G36" s="19">
        <v>4.8</v>
      </c>
      <c r="H36" s="19">
        <v>4.4000000000000004</v>
      </c>
      <c r="I36" s="19">
        <v>3.7</v>
      </c>
      <c r="J36" s="19">
        <v>3.6</v>
      </c>
      <c r="K36" s="19">
        <v>3.6</v>
      </c>
      <c r="L36" s="19">
        <v>3.7</v>
      </c>
      <c r="M36" s="19">
        <v>3.4</v>
      </c>
      <c r="N36" s="18">
        <v>6.7</v>
      </c>
      <c r="O36" s="19">
        <v>6.6</v>
      </c>
      <c r="P36" s="19">
        <v>5.4</v>
      </c>
      <c r="Q36" s="19">
        <v>5.5</v>
      </c>
      <c r="R36" s="19">
        <v>5.2</v>
      </c>
      <c r="S36" s="19">
        <v>4.8</v>
      </c>
      <c r="T36" s="19">
        <v>4.3</v>
      </c>
      <c r="U36" s="66">
        <v>3.7</v>
      </c>
      <c r="V36" s="66">
        <v>3.6</v>
      </c>
      <c r="W36" s="66">
        <v>3.6</v>
      </c>
      <c r="X36" s="66">
        <v>3.6</v>
      </c>
      <c r="Y36" s="66">
        <v>3.4</v>
      </c>
      <c r="Z36" s="18">
        <f>'оборот розн. торг'!Z37/'оборот розн. торг'!Z31*100</f>
        <v>6.7122841316389712</v>
      </c>
      <c r="AA36" s="18">
        <f>'оборот розн. торг'!AA37/'оборот розн. торг'!AA31*100</f>
        <v>6.4272211720226844</v>
      </c>
      <c r="AB36" s="18">
        <f>'оборот розн. торг'!AB37/'оборот розн. торг'!AB31*100</f>
        <v>5.3580876340724357</v>
      </c>
      <c r="AC36" s="18">
        <f>'оборот розн. торг'!AC37/'оборот розн. торг'!AC31*100</f>
        <v>5.4745947630922691</v>
      </c>
      <c r="AD36" s="18">
        <f>'оборот розн. торг'!AD37/'оборот розн. торг'!AD31*100</f>
        <v>5.0805382380321022</v>
      </c>
      <c r="AE36" s="18">
        <f>'оборот розн. торг'!AE37/'оборот розн. торг'!AE31*100</f>
        <v>5.1981632562079261</v>
      </c>
      <c r="AF36" s="18">
        <f>'оборот розн. торг'!AF37/'оборот розн. торг'!AF31*100</f>
        <v>4.9247408453416348</v>
      </c>
      <c r="AG36" s="18">
        <f>'оборот розн. торг'!AG37/'оборот розн. торг'!AG31*100</f>
        <v>4.2665848921598695</v>
      </c>
      <c r="AH36" s="18">
        <f>'оборот розн. торг'!AH37/'оборот розн. торг'!AH31*100</f>
        <v>4.1269035117180133</v>
      </c>
      <c r="AI36" s="18">
        <f>'оборот розн. торг'!AI37/'оборот розн. торг'!AI31*100</f>
        <v>4.1362778599479784</v>
      </c>
      <c r="AJ36" s="18">
        <f>'оборот розн. торг'!AJ37/'оборот розн. торг'!AJ31*100</f>
        <v>4.2610874536168586</v>
      </c>
      <c r="AK36" s="18">
        <f>'оборот розн. торг'!AK37/'оборот розн. торг'!AK31*100</f>
        <v>3.9969865158355065</v>
      </c>
      <c r="AL36" s="18">
        <f>'оборот розн. торг'!AL37/'оборот розн. торг'!AL31*100</f>
        <v>7.0049099836333877</v>
      </c>
      <c r="AM36" s="18">
        <f>'оборот розн. торг'!AM37/'оборот розн. торг'!AM31*100</f>
        <v>6.9929460942262471</v>
      </c>
      <c r="AN36" s="18">
        <f>'оборот розн. торг'!AN37/'оборот розн. торг'!AN31*100</f>
        <v>5.3737671674808727</v>
      </c>
      <c r="AO36" s="18">
        <f>'оборот розн. торг'!AO37/'оборот розн. торг'!AO31*100</f>
        <v>5.1238056789126638</v>
      </c>
      <c r="AP36" s="18">
        <f>'оборот розн. торг'!AP37/'оборот розн. торг'!AP31*100</f>
        <v>4.7724384619005047</v>
      </c>
      <c r="AQ36" s="18">
        <f>'оборот розн. торг'!AQ37/'оборот розн. торг'!AQ31*100</f>
        <v>5.0856550856550857</v>
      </c>
      <c r="AR36" s="18">
        <f>'оборот розн. торг'!AR37/'оборот розн. торг'!AR31*100</f>
        <v>4.7038511215963306</v>
      </c>
      <c r="AS36" s="18">
        <f>'оборот розн. торг'!AS37/'оборот розн. торг'!AS31*100</f>
        <v>4.0487271643175378</v>
      </c>
      <c r="AT36" s="18">
        <f>'оборот розн. торг'!AT37/'оборот розн. торг'!AT31*100</f>
        <v>3.9770516667216196</v>
      </c>
      <c r="AU36" s="18">
        <f>'оборот розн. торг'!AU37/'оборот розн. торг'!AU31*100</f>
        <v>3.8535934730265771</v>
      </c>
      <c r="AV36" s="18">
        <f>'оборот розн. торг'!AV37/'оборот розн. торг'!AV31*100</f>
        <v>3.8435316175217316</v>
      </c>
      <c r="AW36" s="18">
        <f>'оборот розн. торг'!AW37/'оборот розн. торг'!AW31*100</f>
        <v>3.6643195197968375</v>
      </c>
      <c r="AX36" s="107">
        <v>4</v>
      </c>
      <c r="AY36" s="107">
        <v>3.8</v>
      </c>
      <c r="AZ36" s="107">
        <v>3.8</v>
      </c>
      <c r="BA36" s="107">
        <v>3.7</v>
      </c>
      <c r="BB36" s="107">
        <v>5.9</v>
      </c>
      <c r="BC36" s="86">
        <v>6</v>
      </c>
      <c r="BD36" s="66">
        <v>4.8</v>
      </c>
      <c r="BE36" s="20">
        <v>4.8</v>
      </c>
      <c r="BF36" s="66">
        <v>4.5</v>
      </c>
      <c r="BG36" s="66">
        <v>4.5999999999999996</v>
      </c>
      <c r="BH36" s="66">
        <v>4.2</v>
      </c>
      <c r="BI36" s="66">
        <v>3.7</v>
      </c>
      <c r="BJ36" s="66">
        <v>3.8</v>
      </c>
      <c r="BK36" s="66">
        <v>3.8</v>
      </c>
    </row>
    <row r="37" spans="1:63" s="20" customFormat="1" ht="15" customHeight="1" x14ac:dyDescent="0.2">
      <c r="A37" s="17" t="s">
        <v>30</v>
      </c>
      <c r="B37" s="18">
        <v>4.0999999999999996</v>
      </c>
      <c r="C37" s="19">
        <v>3.5</v>
      </c>
      <c r="D37" s="19">
        <v>3</v>
      </c>
      <c r="E37" s="19">
        <v>2.9</v>
      </c>
      <c r="F37" s="19">
        <v>3.2</v>
      </c>
      <c r="G37" s="19">
        <v>3.5</v>
      </c>
      <c r="H37" s="19">
        <v>3.5</v>
      </c>
      <c r="I37" s="19">
        <v>2.8</v>
      </c>
      <c r="J37" s="19">
        <v>2.8</v>
      </c>
      <c r="K37" s="19">
        <v>2.8</v>
      </c>
      <c r="L37" s="19">
        <v>2.7</v>
      </c>
      <c r="M37" s="19">
        <v>2.5</v>
      </c>
      <c r="N37" s="18">
        <v>4</v>
      </c>
      <c r="O37" s="19">
        <v>3.6</v>
      </c>
      <c r="P37" s="19">
        <v>3.1</v>
      </c>
      <c r="Q37" s="19">
        <v>2.9</v>
      </c>
      <c r="R37" s="19">
        <v>3.2</v>
      </c>
      <c r="S37" s="19">
        <v>3.5</v>
      </c>
      <c r="T37" s="19">
        <v>3.5</v>
      </c>
      <c r="U37" s="66">
        <v>2.8</v>
      </c>
      <c r="V37" s="66">
        <v>2.9</v>
      </c>
      <c r="W37" s="66">
        <v>2.8</v>
      </c>
      <c r="X37" s="66">
        <v>2.7</v>
      </c>
      <c r="Y37" s="66">
        <v>2.5</v>
      </c>
      <c r="Z37" s="18">
        <f>'оборот розн. торг'!Z38/'оборот розн. торг'!Z31*100</f>
        <v>4.0566959921798631</v>
      </c>
      <c r="AA37" s="18">
        <f>'оборот розн. торг'!AA38/'оборот розн. торг'!AA31*100</f>
        <v>3.493054984794937</v>
      </c>
      <c r="AB37" s="18">
        <f>'оборот розн. торг'!AB38/'оборот розн. торг'!AB31*100</f>
        <v>3.2273579914386028</v>
      </c>
      <c r="AC37" s="18">
        <f>'оборот розн. торг'!AC38/'оборот розн. торг'!AC31*100</f>
        <v>3.2613778054862839</v>
      </c>
      <c r="AD37" s="18">
        <f>'оборот розн. торг'!AD38/'оборот розн. торг'!AD31*100</f>
        <v>3.3174419588704902</v>
      </c>
      <c r="AE37" s="18">
        <f>'оборот розн. торг'!AE38/'оборот розн. торг'!AE31*100</f>
        <v>3.8629575141545183</v>
      </c>
      <c r="AF37" s="18">
        <f>'оборот розн. торг'!AF38/'оборот розн. торг'!AF31*100</f>
        <v>4.186591354022914</v>
      </c>
      <c r="AG37" s="18">
        <f>'оборот розн. торг'!AG38/'оборот розн. торг'!AG31*100</f>
        <v>3.4508841868547484</v>
      </c>
      <c r="AH37" s="18">
        <f>'оборот розн. торг'!AH38/'оборот розн. торг'!AH31*100</f>
        <v>3.3093866985591061</v>
      </c>
      <c r="AI37" s="18">
        <f>'оборот розн. торг'!AI38/'оборот розн. торг'!AI31*100</f>
        <v>3.2349962476957943</v>
      </c>
      <c r="AJ37" s="18">
        <f>'оборот розн. торг'!AJ38/'оборот розн. торг'!AJ31*100</f>
        <v>3.251954595867621</v>
      </c>
      <c r="AK37" s="18">
        <f>'оборот розн. торг'!AK38/'оборот розн. торг'!AK31*100</f>
        <v>2.9869984638293614</v>
      </c>
      <c r="AL37" s="18">
        <f>'оборот розн. торг'!AL38/'оборот розн. торг'!AL31*100</f>
        <v>3.715220949263502</v>
      </c>
      <c r="AM37" s="18">
        <f>'оборот розн. торг'!AM38/'оборот розн. торг'!AM31*100</f>
        <v>3.378907950883915</v>
      </c>
      <c r="AN37" s="18">
        <f>'оборот розн. торг'!AN38/'оборот розн. торг'!AN31*100</f>
        <v>3.0924509171352192</v>
      </c>
      <c r="AO37" s="18">
        <f>'оборот розн. торг'!AO38/'оборот розн. торг'!AO31*100</f>
        <v>3.0480419862737178</v>
      </c>
      <c r="AP37" s="18">
        <f>'оборот розн. торг'!AP38/'оборот розн. торг'!AP31*100</f>
        <v>3.4922577305031304</v>
      </c>
      <c r="AQ37" s="18">
        <f>'оборот розн. торг'!AQ38/'оборот розн. торг'!AQ31*100</f>
        <v>3.9904539904539904</v>
      </c>
      <c r="AR37" s="18">
        <f>'оборот розн. торг'!AR38/'оборот розн. торг'!AR31*100</f>
        <v>4.280781295305375</v>
      </c>
      <c r="AS37" s="18">
        <f>'оборот розн. торг'!AS38/'оборот розн. торг'!AS31*100</f>
        <v>3.4251453368004379</v>
      </c>
      <c r="AT37" s="18">
        <f>'оборот розн. торг'!AT38/'оборот розн. торг'!AT31*100</f>
        <v>3.3960895512545748</v>
      </c>
      <c r="AU37" s="18">
        <f>'оборот розн. торг'!AU38/'оборот розн. торг'!AU31*100</f>
        <v>3.3726160437441179</v>
      </c>
      <c r="AV37" s="18">
        <f>'оборот розн. торг'!AV38/'оборот розн. торг'!AV31*100</f>
        <v>3.44032299301176</v>
      </c>
      <c r="AW37" s="18">
        <f>'оборот розн. торг'!AW38/'оборот розн. торг'!AW31*100</f>
        <v>3.2265958674823967</v>
      </c>
      <c r="AX37" s="107">
        <v>3.4</v>
      </c>
      <c r="AY37" s="107">
        <v>3.4</v>
      </c>
      <c r="AZ37" s="107">
        <v>3.4</v>
      </c>
      <c r="BA37" s="107">
        <v>3.2</v>
      </c>
      <c r="BB37" s="107">
        <v>4.5</v>
      </c>
      <c r="BC37" s="86">
        <v>3.9</v>
      </c>
      <c r="BD37" s="66">
        <v>3.5</v>
      </c>
      <c r="BE37" s="20">
        <v>0.1</v>
      </c>
      <c r="BF37" s="66">
        <v>3.9</v>
      </c>
      <c r="BG37" s="66">
        <v>4.3</v>
      </c>
      <c r="BH37" s="66">
        <v>4.2</v>
      </c>
      <c r="BI37" s="66">
        <v>3.3</v>
      </c>
      <c r="BJ37" s="66">
        <v>3.4</v>
      </c>
      <c r="BK37" s="66">
        <v>3.4</v>
      </c>
    </row>
    <row r="38" spans="1:63" s="20" customFormat="1" ht="15" customHeight="1" x14ac:dyDescent="0.2">
      <c r="A38" s="17" t="s">
        <v>31</v>
      </c>
      <c r="B38" s="18">
        <v>16.2</v>
      </c>
      <c r="C38" s="19">
        <v>14</v>
      </c>
      <c r="D38" s="19">
        <v>17.100000000000001</v>
      </c>
      <c r="E38" s="19">
        <v>17.2</v>
      </c>
      <c r="F38" s="19">
        <v>16.899999999999999</v>
      </c>
      <c r="G38" s="19">
        <v>15.5</v>
      </c>
      <c r="H38" s="19">
        <v>15.8</v>
      </c>
      <c r="I38" s="19">
        <v>12.9</v>
      </c>
      <c r="J38" s="19">
        <v>11.6</v>
      </c>
      <c r="K38" s="19">
        <v>11.7</v>
      </c>
      <c r="L38" s="19">
        <v>12.6</v>
      </c>
      <c r="M38" s="19">
        <v>11.7</v>
      </c>
      <c r="N38" s="18">
        <v>17.3</v>
      </c>
      <c r="O38" s="19">
        <v>14.3</v>
      </c>
      <c r="P38" s="19">
        <v>17.2</v>
      </c>
      <c r="Q38" s="19">
        <v>17.899999999999999</v>
      </c>
      <c r="R38" s="19">
        <v>17.399999999999999</v>
      </c>
      <c r="S38" s="19">
        <v>15.9</v>
      </c>
      <c r="T38" s="19">
        <v>15.9</v>
      </c>
      <c r="U38" s="66">
        <v>13</v>
      </c>
      <c r="V38" s="66">
        <v>11.7</v>
      </c>
      <c r="W38" s="66">
        <v>11.5</v>
      </c>
      <c r="X38" s="66">
        <v>12.5</v>
      </c>
      <c r="Y38" s="66">
        <v>11.5</v>
      </c>
      <c r="Z38" s="18">
        <f>'оборот розн. торг'!Z39/'оборот розн. торг'!Z31*100</f>
        <v>17.302052785923756</v>
      </c>
      <c r="AA38" s="18">
        <f>'оборот розн. торг'!AA39/'оборот розн. торг'!AA31*100</f>
        <v>15.624229473165119</v>
      </c>
      <c r="AB38" s="18">
        <f>'оборот розн. торг'!AB39/'оборот розн. торг'!AB31*100</f>
        <v>16.959261218796595</v>
      </c>
      <c r="AC38" s="18">
        <f>'оборот розн. торг'!AC39/'оборот розн. торг'!AC31*100</f>
        <v>16.415991271820449</v>
      </c>
      <c r="AD38" s="18">
        <f>'оборот розн. торг'!AD39/'оборот розн. торг'!AD31*100</f>
        <v>17.145758695590846</v>
      </c>
      <c r="AE38" s="18">
        <f>'оборот розн. торг'!AE39/'оборот розн. торг'!AE31*100</f>
        <v>15.549908608621998</v>
      </c>
      <c r="AF38" s="18">
        <f>'оборот розн. торг'!AF39/'оборот розн. торг'!AF31*100</f>
        <v>13.872396418370295</v>
      </c>
      <c r="AG38" s="18">
        <f>'оборот розн. торг'!AG39/'оборот розн. торг'!AG31*100</f>
        <v>10.786057446591025</v>
      </c>
      <c r="AH38" s="18">
        <f>'оборот розн. торг'!AH39/'оборот розн. торг'!AH31*100</f>
        <v>10.270566937260908</v>
      </c>
      <c r="AI38" s="18">
        <f>'оборот розн. торг'!AI39/'оборот розн. торг'!AI31*100</f>
        <v>10.646343507056519</v>
      </c>
      <c r="AJ38" s="18">
        <f>'оборот розн. торг'!AJ39/'оборот розн. торг'!AJ31*100</f>
        <v>11.145646488573659</v>
      </c>
      <c r="AK38" s="18">
        <f>'оборот розн. торг'!AK39/'оборот розн. торг'!AK31*100</f>
        <v>11.825571061134884</v>
      </c>
      <c r="AL38" s="18">
        <f>'оборот розн. торг'!AL39/'оборот розн. торг'!AL31*100</f>
        <v>16.579378068739771</v>
      </c>
      <c r="AM38" s="18">
        <f>'оборот розн. торг'!AM39/'оборот розн. торг'!AM31*100</f>
        <v>17.120961421231389</v>
      </c>
      <c r="AN38" s="18">
        <f>'оборот розн. торг'!AN39/'оборот розн. торг'!AN31*100</f>
        <v>17.434786616277997</v>
      </c>
      <c r="AO38" s="18">
        <f>'оборот розн. торг'!AO39/'оборот розн. торг'!AO31*100</f>
        <v>19.035123132821958</v>
      </c>
      <c r="AP38" s="18">
        <f>'оборот розн. торг'!AP39/'оборот розн. торг'!AP31*100</f>
        <v>17.254200593024901</v>
      </c>
      <c r="AQ38" s="18">
        <f>'оборот розн. торг'!AQ39/'оборот розн. торг'!AQ31*100</f>
        <v>16.622266622266622</v>
      </c>
      <c r="AR38" s="18">
        <f>'оборот розн. торг'!AR39/'оборот розн. торг'!AR31*100</f>
        <v>14.510899649418773</v>
      </c>
      <c r="AS38" s="18">
        <f>'оборот розн. торг'!AS39/'оборот розн. торг'!AS31*100</f>
        <v>11.066300081156733</v>
      </c>
      <c r="AT38" s="18">
        <f>'оборот розн. торг'!AT39/'оборот розн. торг'!AT31*100</f>
        <v>10.246298921823998</v>
      </c>
      <c r="AU38" s="18">
        <f>'оборот розн. торг'!AU39/'оборот розн. торг'!AU31*100</f>
        <v>10.040476011755944</v>
      </c>
      <c r="AV38" s="18">
        <f>'оборот розн. торг'!AV39/'оборот розн. торг'!AV31*100</f>
        <v>10.659728140446564</v>
      </c>
      <c r="AW38" s="18">
        <f>'оборот розн. торг'!AW39/'оборот розн. торг'!AW31*100</f>
        <v>11.626457347339258</v>
      </c>
      <c r="AX38" s="107">
        <v>10.199999999999999</v>
      </c>
      <c r="AY38" s="107">
        <v>10</v>
      </c>
      <c r="AZ38" s="107">
        <v>10.7</v>
      </c>
      <c r="BA38" s="107">
        <v>11.6</v>
      </c>
      <c r="BB38" s="107">
        <v>15.2</v>
      </c>
      <c r="BC38" s="86">
        <v>16.100000000000001</v>
      </c>
      <c r="BD38" s="66">
        <v>18.899999999999999</v>
      </c>
      <c r="BE38" s="20">
        <v>0.7</v>
      </c>
      <c r="BF38" s="66">
        <v>18.899999999999999</v>
      </c>
      <c r="BG38" s="66">
        <v>17.600000000000001</v>
      </c>
      <c r="BH38" s="66">
        <v>14.2</v>
      </c>
      <c r="BI38" s="66">
        <v>12.4</v>
      </c>
      <c r="BJ38" s="66">
        <v>11.7</v>
      </c>
      <c r="BK38" s="66">
        <v>12.5</v>
      </c>
    </row>
    <row r="39" spans="1:63" s="16" customFormat="1" ht="15" customHeight="1" x14ac:dyDescent="0.2">
      <c r="A39" s="13" t="s">
        <v>32</v>
      </c>
      <c r="B39" s="14">
        <v>1.4</v>
      </c>
      <c r="C39" s="15">
        <v>1.5</v>
      </c>
      <c r="D39" s="15">
        <v>1.6</v>
      </c>
      <c r="E39" s="15">
        <v>3.7</v>
      </c>
      <c r="F39" s="15">
        <v>1.6</v>
      </c>
      <c r="G39" s="15">
        <v>1.6</v>
      </c>
      <c r="H39" s="15">
        <v>1.6</v>
      </c>
      <c r="I39" s="15">
        <v>1.6</v>
      </c>
      <c r="J39" s="15">
        <v>1.7</v>
      </c>
      <c r="K39" s="15">
        <v>1.8</v>
      </c>
      <c r="L39" s="15">
        <v>1.9</v>
      </c>
      <c r="M39" s="15">
        <v>2</v>
      </c>
      <c r="N39" s="14">
        <v>1.5</v>
      </c>
      <c r="O39" s="15">
        <v>1.5</v>
      </c>
      <c r="P39" s="15">
        <v>1.6</v>
      </c>
      <c r="Q39" s="15">
        <v>1.6</v>
      </c>
      <c r="R39" s="15">
        <v>1.6</v>
      </c>
      <c r="S39" s="15">
        <v>1.7</v>
      </c>
      <c r="T39" s="15">
        <v>1.6</v>
      </c>
      <c r="U39" s="65">
        <v>1.6</v>
      </c>
      <c r="V39" s="65">
        <v>1.7</v>
      </c>
      <c r="W39" s="65">
        <v>1.8</v>
      </c>
      <c r="X39" s="65">
        <v>1.9</v>
      </c>
      <c r="Y39" s="65">
        <v>2</v>
      </c>
      <c r="Z39" s="14">
        <f>'оборот розн. торг'!Z40/'оборот розн. торг'!Z8*100</f>
        <v>1.4382625788048038</v>
      </c>
      <c r="AA39" s="14">
        <f>'оборот розн. торг'!AA40/'оборот розн. торг'!AA8*100</f>
        <v>1.4896374564009971</v>
      </c>
      <c r="AB39" s="14">
        <f>'оборот розн. торг'!AB40/'оборот розн. торг'!AB8*100</f>
        <v>1.5721239193126166</v>
      </c>
      <c r="AC39" s="14">
        <f>'оборот розн. торг'!AC40/'оборот розн. торг'!AC8*100</f>
        <v>1.4952415790201288</v>
      </c>
      <c r="AD39" s="14">
        <f>'оборот розн. торг'!AD40/'оборот розн. торг'!AD8*100</f>
        <v>1.6030193865188451</v>
      </c>
      <c r="AE39" s="14">
        <f>'оборот розн. торг'!AE40/'оборот розн. торг'!AE8*100</f>
        <v>1.6370419386685926</v>
      </c>
      <c r="AF39" s="14">
        <f>'оборот розн. торг'!AF40/'оборот розн. торг'!AF8*100</f>
        <v>1.6365413624243996</v>
      </c>
      <c r="AG39" s="14">
        <f>'оборот розн. торг'!AG40/'оборот розн. торг'!AG8*100</f>
        <v>1.6143678351152453</v>
      </c>
      <c r="AH39" s="14">
        <f>'оборот розн. торг'!AH40/'оборот розн. торг'!AH8*100</f>
        <v>1.7272895286836443</v>
      </c>
      <c r="AI39" s="14">
        <f>'оборот розн. торг'!AI40/'оборот розн. торг'!AI8*100</f>
        <v>1.8001008795060471</v>
      </c>
      <c r="AJ39" s="14">
        <f>'оборот розн. торг'!AJ40/'оборот розн. торг'!AJ8*100</f>
        <v>1.9813350243895695</v>
      </c>
      <c r="AK39" s="14">
        <f>'оборот розн. торг'!AK40/'оборот розн. торг'!AK8*100</f>
        <v>2.1404415435430089</v>
      </c>
      <c r="AL39" s="14">
        <f>'оборот розн. торг'!AL40/'оборот розн. торг'!AL8*100</f>
        <v>1.6040812570926155</v>
      </c>
      <c r="AM39" s="14">
        <f>'оборот розн. торг'!AM40/'оборот розн. торг'!AM8*100</f>
        <v>1.6409460300612781</v>
      </c>
      <c r="AN39" s="14">
        <f>'оборот розн. торг'!AN40/'оборот розн. торг'!AN8*100</f>
        <v>1.7323330617087276</v>
      </c>
      <c r="AO39" s="14">
        <f>'оборот розн. торг'!AO40/'оборот розн. торг'!AO8*100</f>
        <v>1.7260104114333357</v>
      </c>
      <c r="AP39" s="14">
        <f>'оборот розн. торг'!AP40/'оборот розн. торг'!AP8*100</f>
        <v>1.7755770871389902</v>
      </c>
      <c r="AQ39" s="14">
        <f>'оборот розн. торг'!AQ40/'оборот розн. торг'!AQ8*100</f>
        <v>1.8209728144779262</v>
      </c>
      <c r="AR39" s="14">
        <f>'оборот розн. торг'!AR40/'оборот розн. торг'!AR8*100</f>
        <v>1.8141026596616914</v>
      </c>
      <c r="AS39" s="14">
        <f>'оборот розн. торг'!AS40/'оборот розн. торг'!AS8*100</f>
        <v>1.7566951725436413</v>
      </c>
      <c r="AT39" s="14">
        <f>'оборот розн. торг'!AT40/'оборот розн. торг'!AT8*100</f>
        <v>1.809936016866833</v>
      </c>
      <c r="AU39" s="14">
        <f>'оборот розн. торг'!AU40/'оборот розн. торг'!AU8*100</f>
        <v>1.8379843209849551</v>
      </c>
      <c r="AV39" s="14">
        <f>'оборот розн. торг'!AV40/'оборот розн. торг'!AV8*100</f>
        <v>1.9663837173109087</v>
      </c>
      <c r="AW39" s="14">
        <f>'оборот розн. торг'!AW40/'оборот розн. торг'!AW8*100</f>
        <v>2.0785048011856579</v>
      </c>
      <c r="AX39" s="83">
        <v>1.8</v>
      </c>
      <c r="AY39" s="83">
        <v>1.8</v>
      </c>
      <c r="AZ39" s="83">
        <v>2</v>
      </c>
      <c r="BA39" s="83">
        <v>2.1</v>
      </c>
      <c r="BB39" s="83">
        <v>1.7</v>
      </c>
      <c r="BC39" s="85">
        <v>1.8</v>
      </c>
      <c r="BD39" s="65">
        <v>1.8</v>
      </c>
      <c r="BE39" s="16">
        <v>1.8</v>
      </c>
      <c r="BF39" s="65">
        <v>1.8</v>
      </c>
      <c r="BG39" s="65">
        <v>1.9</v>
      </c>
      <c r="BH39" s="65">
        <v>1.9</v>
      </c>
      <c r="BI39" s="65">
        <v>1.8</v>
      </c>
      <c r="BJ39" s="65">
        <v>1.9</v>
      </c>
      <c r="BK39" s="65">
        <v>1.9</v>
      </c>
    </row>
    <row r="40" spans="1:63" s="20" customFormat="1" ht="15" customHeight="1" x14ac:dyDescent="0.2">
      <c r="A40" s="17" t="s">
        <v>33</v>
      </c>
      <c r="B40" s="18">
        <v>2.4</v>
      </c>
      <c r="C40" s="19">
        <v>3.1</v>
      </c>
      <c r="D40" s="19">
        <v>3.6</v>
      </c>
      <c r="E40" s="19">
        <v>3.5</v>
      </c>
      <c r="F40" s="19">
        <v>3.3</v>
      </c>
      <c r="G40" s="19">
        <v>3.5</v>
      </c>
      <c r="H40" s="19">
        <v>3.7</v>
      </c>
      <c r="I40" s="19">
        <v>4.0999999999999996</v>
      </c>
      <c r="J40" s="19">
        <v>4.4000000000000004</v>
      </c>
      <c r="K40" s="19">
        <v>4.7</v>
      </c>
      <c r="L40" s="19">
        <v>4.7</v>
      </c>
      <c r="M40" s="19">
        <v>4.5</v>
      </c>
      <c r="N40" s="18">
        <v>2.4</v>
      </c>
      <c r="O40" s="19">
        <v>3.1</v>
      </c>
      <c r="P40" s="19">
        <v>3.6</v>
      </c>
      <c r="Q40" s="19">
        <v>3.5</v>
      </c>
      <c r="R40" s="19">
        <v>3.4</v>
      </c>
      <c r="S40" s="19">
        <v>3.5</v>
      </c>
      <c r="T40" s="19">
        <v>3.7</v>
      </c>
      <c r="U40" s="68">
        <v>4.0999999999999996</v>
      </c>
      <c r="V40" s="68">
        <v>4.3</v>
      </c>
      <c r="W40" s="68">
        <v>4.5999999999999996</v>
      </c>
      <c r="X40" s="68">
        <v>4.5999999999999996</v>
      </c>
      <c r="Y40" s="68">
        <v>4.4000000000000004</v>
      </c>
      <c r="Z40" s="18">
        <f>'оборот розн. торг'!Z41/'оборот розн. торг'!Z40*100</f>
        <v>2.3666666666666667</v>
      </c>
      <c r="AA40" s="18">
        <f>'оборот розн. торг'!AA41/'оборот розн. торг'!AA40*100</f>
        <v>3.1240237425804436</v>
      </c>
      <c r="AB40" s="18">
        <f>'оборот розн. торг'!AB41/'оборот розн. торг'!AB40*100</f>
        <v>3.6573899962391883</v>
      </c>
      <c r="AC40" s="18">
        <f>'оборот розн. торг'!AC41/'оборот розн. торг'!AC40*100</f>
        <v>3.9927998690885285</v>
      </c>
      <c r="AD40" s="18">
        <f>'оборот розн. торг'!AD41/'оборот розн. торг'!AD40*100</f>
        <v>3.9105094942658396</v>
      </c>
      <c r="AE40" s="18">
        <f>'оборот розн. торг'!AE41/'оборот розн. торг'!AE40*100</f>
        <v>4.0971320075946842</v>
      </c>
      <c r="AF40" s="18">
        <f>'оборот розн. торг'!AF41/'оборот розн. торг'!AF40*100</f>
        <v>4.288780648889623</v>
      </c>
      <c r="AG40" s="18">
        <f>'оборот розн. торг'!AG41/'оборот розн. торг'!AG40*100</f>
        <v>4.8354577452756038</v>
      </c>
      <c r="AH40" s="18">
        <f>'оборот розн. торг'!AH41/'оборот розн. торг'!AH40*100</f>
        <v>4.8840861302600409</v>
      </c>
      <c r="AI40" s="18">
        <f>'оборот розн. торг'!AI41/'оборот розн. торг'!AI40*100</f>
        <v>5.4170060091127192</v>
      </c>
      <c r="AJ40" s="18">
        <f>'оборот розн. торг'!AJ41/'оборот розн. торг'!AJ40*100</f>
        <v>5.3180541747335734</v>
      </c>
      <c r="AK40" s="18">
        <f>'оборот розн. торг'!AK41/'оборот розн. торг'!AK40*100</f>
        <v>5.0121090870801304</v>
      </c>
      <c r="AL40" s="18">
        <f>'оборот розн. торг'!AL41/'оборот розн. торг'!AL40*100</f>
        <v>3.1867431485022308</v>
      </c>
      <c r="AM40" s="18">
        <f>'оборот розн. торг'!AM41/'оборот розн. торг'!AM40*100</f>
        <v>3.9141604956929115</v>
      </c>
      <c r="AN40" s="18">
        <f>'оборот розн. торг'!AN41/'оборот розн. торг'!AN40*100</f>
        <v>4.2626423087106176</v>
      </c>
      <c r="AO40" s="18">
        <f>'оборот розн. торг'!AO41/'оборот розн. торг'!AO40*100</f>
        <v>4.0255155756487273</v>
      </c>
      <c r="AP40" s="18">
        <f>'оборот розн. торг'!AP41/'оборот розн. торг'!AP40*100</f>
        <v>3.8816578971660665</v>
      </c>
      <c r="AQ40" s="18">
        <f>'оборот розн. торг'!AQ41/'оборот розн. торг'!AQ40*100</f>
        <v>3.8812538325578037</v>
      </c>
      <c r="AR40" s="18">
        <f>'оборот розн. торг'!AR41/'оборот розн. торг'!AR40*100</f>
        <v>3.9384868227974406</v>
      </c>
      <c r="AS40" s="18">
        <f>'оборот розн. торг'!AS41/'оборот розн. торг'!AS40*100</f>
        <v>4.4064989160353685</v>
      </c>
      <c r="AT40" s="18">
        <f>'оборот розн. торг'!AT41/'оборот розн. торг'!AT40*100</f>
        <v>4.5261696678202048</v>
      </c>
      <c r="AU40" s="18">
        <f>'оборот розн. торг'!AU41/'оборот розн. торг'!AU40*100</f>
        <v>5.0540263688332283</v>
      </c>
      <c r="AV40" s="18">
        <f>'оборот розн. торг'!AV41/'оборот розн. торг'!AV40*100</f>
        <v>5.0545971614841836</v>
      </c>
      <c r="AW40" s="18">
        <f>'оборот розн. торг'!AW41/'оборот розн. торг'!AW40*100</f>
        <v>4.8097164320799113</v>
      </c>
      <c r="AX40" s="107">
        <v>4.5</v>
      </c>
      <c r="AY40" s="107">
        <v>5.0999999999999996</v>
      </c>
      <c r="AZ40" s="107">
        <v>5.0999999999999996</v>
      </c>
      <c r="BA40" s="107">
        <v>4.8</v>
      </c>
      <c r="BB40" s="107">
        <v>4.4000000000000004</v>
      </c>
      <c r="BC40" s="86">
        <v>4.5999999999999996</v>
      </c>
      <c r="BD40" s="66">
        <v>4.7</v>
      </c>
      <c r="BE40" s="20">
        <v>4.2</v>
      </c>
      <c r="BF40" s="66">
        <v>4</v>
      </c>
      <c r="BG40" s="66">
        <v>4</v>
      </c>
      <c r="BH40" s="66">
        <v>4.2</v>
      </c>
      <c r="BI40" s="66">
        <v>4.5999999999999996</v>
      </c>
      <c r="BJ40" s="66">
        <v>4.4000000000000004</v>
      </c>
      <c r="BK40" s="66">
        <v>4.7</v>
      </c>
    </row>
    <row r="41" spans="1:63" s="20" customFormat="1" ht="15" customHeight="1" x14ac:dyDescent="0.2">
      <c r="A41" s="17" t="s">
        <v>34</v>
      </c>
      <c r="B41" s="18">
        <v>9.1</v>
      </c>
      <c r="C41" s="19">
        <v>9.6999999999999993</v>
      </c>
      <c r="D41" s="19">
        <v>10</v>
      </c>
      <c r="E41" s="19">
        <v>11.2</v>
      </c>
      <c r="F41" s="19">
        <v>11.8</v>
      </c>
      <c r="G41" s="19">
        <v>12</v>
      </c>
      <c r="H41" s="19">
        <v>13.4</v>
      </c>
      <c r="I41" s="19">
        <v>14.3</v>
      </c>
      <c r="J41" s="19">
        <v>14.3</v>
      </c>
      <c r="K41" s="19">
        <v>14.3</v>
      </c>
      <c r="L41" s="19">
        <v>15.2</v>
      </c>
      <c r="M41" s="19">
        <v>16.600000000000001</v>
      </c>
      <c r="N41" s="18">
        <v>9.5</v>
      </c>
      <c r="O41" s="19">
        <v>10.1</v>
      </c>
      <c r="P41" s="19">
        <v>10.1</v>
      </c>
      <c r="Q41" s="19">
        <v>11.2</v>
      </c>
      <c r="R41" s="19">
        <v>11.8</v>
      </c>
      <c r="S41" s="19">
        <v>12.4</v>
      </c>
      <c r="T41" s="19">
        <v>13.6</v>
      </c>
      <c r="U41" s="66">
        <v>14.4</v>
      </c>
      <c r="V41" s="66">
        <v>14.2</v>
      </c>
      <c r="W41" s="66">
        <v>14.1</v>
      </c>
      <c r="X41" s="66">
        <v>14.9</v>
      </c>
      <c r="Y41" s="66">
        <v>16.3</v>
      </c>
      <c r="Z41" s="18">
        <f>'оборот розн. торг'!Z42/'оборот розн. торг'!Z40*100</f>
        <v>9.7666666666666657</v>
      </c>
      <c r="AA41" s="18">
        <f>'оборот розн. торг'!AA42/'оборот розн. торг'!AA40*100</f>
        <v>10.215557638238051</v>
      </c>
      <c r="AB41" s="18">
        <f>'оборот розн. торг'!AB42/'оборот розн. торг'!AB40*100</f>
        <v>9.7781120722075983</v>
      </c>
      <c r="AC41" s="18">
        <f>'оборот розн. торг'!AC42/'оборот розн. торг'!AC40*100</f>
        <v>9.7119947635411563</v>
      </c>
      <c r="AD41" s="18">
        <f>'оборот розн. торг'!AD42/'оборот розн. торг'!AD40*100</f>
        <v>13.298239017359151</v>
      </c>
      <c r="AE41" s="18">
        <f>'оборот розн. торг'!AE42/'оборот розн. торг'!AE40*100</f>
        <v>13.470570600579595</v>
      </c>
      <c r="AF41" s="18">
        <f>'оборот розн. торг'!AF42/'оборот розн. торг'!AF40*100</f>
        <v>14.657805663336912</v>
      </c>
      <c r="AG41" s="18">
        <f>'оборот розн. торг'!AG42/'оборот розн. торг'!AG40*100</f>
        <v>15.914294501589035</v>
      </c>
      <c r="AH41" s="18">
        <f>'оборот розн. торг'!AH42/'оборот розн. торг'!AH40*100</f>
        <v>16.456841713023344</v>
      </c>
      <c r="AI41" s="18">
        <f>'оборот розн. торг'!AI42/'оборот розн. торг'!AI40*100</f>
        <v>16.926768065858113</v>
      </c>
      <c r="AJ41" s="18">
        <f>'оборот розн. торг'!AJ42/'оборот розн. торг'!AJ40*100</f>
        <v>17.110564596305792</v>
      </c>
      <c r="AK41" s="18">
        <f>'оборот розн. торг'!AK42/'оборот розн. торг'!AK40*100</f>
        <v>18.030693903337898</v>
      </c>
      <c r="AL41" s="18">
        <f>'оборот розн. торг'!AL42/'оборот розн. торг'!AL40*100</f>
        <v>9.7514340344168247</v>
      </c>
      <c r="AM41" s="18">
        <f>'оборот розн. торг'!AM42/'оборот розн. торг'!AM40*100</f>
        <v>9.9591960102765604</v>
      </c>
      <c r="AN41" s="18">
        <f>'оборот розн. торг'!AN42/'оборот розн. торг'!AN40*100</f>
        <v>9.6196275703821392</v>
      </c>
      <c r="AO41" s="18">
        <f>'оборот розн. торг'!AO42/'оборот розн. торг'!AO40*100</f>
        <v>9.6116925744720376</v>
      </c>
      <c r="AP41" s="18">
        <f>'оборот розн. торг'!AP42/'оборот розн. торг'!AP40*100</f>
        <v>9.9279977845472178</v>
      </c>
      <c r="AQ41" s="18">
        <f>'оборот розн. торг'!AQ42/'оборот розн. торг'!AQ40*100</f>
        <v>11.582440572809581</v>
      </c>
      <c r="AR41" s="18">
        <f>'оборот розн. торг'!AR42/'оборот розн. торг'!AR40*100</f>
        <v>12.625462229265716</v>
      </c>
      <c r="AS41" s="18">
        <f>'оборот розн. торг'!AS42/'оборот розн. торг'!AS40*100</f>
        <v>13.755389374710742</v>
      </c>
      <c r="AT41" s="18">
        <f>'оборот розн. торг'!AT42/'оборот розн. торг'!AT40*100</f>
        <v>14.548262850216046</v>
      </c>
      <c r="AU41" s="18">
        <f>'оборот розн. торг'!AU42/'оборот розн. торг'!AU40*100</f>
        <v>15.191818392095957</v>
      </c>
      <c r="AV41" s="18">
        <f>'оборот розн. торг'!AV42/'оборот розн. торг'!AV40*100</f>
        <v>15.633300244144554</v>
      </c>
      <c r="AW41" s="18">
        <f>'оборот розн. торг'!AW42/'оборот розн. торг'!AW40*100</f>
        <v>16.791183390432167</v>
      </c>
      <c r="AX41" s="107">
        <v>14.5</v>
      </c>
      <c r="AY41" s="107">
        <v>15.2</v>
      </c>
      <c r="AZ41" s="107">
        <v>15.6</v>
      </c>
      <c r="BA41" s="107">
        <v>16.8</v>
      </c>
      <c r="BB41" s="107">
        <v>12</v>
      </c>
      <c r="BC41" s="86">
        <v>11.5</v>
      </c>
      <c r="BD41" s="66">
        <v>10.5</v>
      </c>
      <c r="BE41" s="20">
        <v>10.3</v>
      </c>
      <c r="BF41" s="66">
        <v>10.6</v>
      </c>
      <c r="BG41" s="66">
        <v>11.3</v>
      </c>
      <c r="BH41" s="66">
        <v>12.1</v>
      </c>
      <c r="BI41" s="66">
        <v>13.1</v>
      </c>
      <c r="BJ41" s="66">
        <v>13.4</v>
      </c>
      <c r="BK41" s="66">
        <v>14.9</v>
      </c>
    </row>
    <row r="42" spans="1:63" s="20" customFormat="1" ht="15" customHeight="1" x14ac:dyDescent="0.2">
      <c r="A42" s="17" t="s">
        <v>35</v>
      </c>
      <c r="B42" s="18">
        <v>6.1</v>
      </c>
      <c r="C42" s="19">
        <v>8.6999999999999993</v>
      </c>
      <c r="D42" s="19">
        <v>10.199999999999999</v>
      </c>
      <c r="E42" s="19">
        <v>9</v>
      </c>
      <c r="F42" s="19">
        <v>9</v>
      </c>
      <c r="G42" s="19">
        <v>9.6999999999999993</v>
      </c>
      <c r="H42" s="19">
        <v>10.1</v>
      </c>
      <c r="I42" s="19">
        <v>11</v>
      </c>
      <c r="J42" s="19">
        <v>12.4</v>
      </c>
      <c r="K42" s="19">
        <v>13.9</v>
      </c>
      <c r="L42" s="19">
        <v>15.1</v>
      </c>
      <c r="M42" s="19">
        <v>17.600000000000001</v>
      </c>
      <c r="N42" s="18">
        <v>8.6999999999999993</v>
      </c>
      <c r="O42" s="19">
        <v>10.9</v>
      </c>
      <c r="P42" s="19">
        <v>12.1</v>
      </c>
      <c r="Q42" s="19">
        <v>10.8</v>
      </c>
      <c r="R42" s="19">
        <v>10.3</v>
      </c>
      <c r="S42" s="19">
        <v>10.8</v>
      </c>
      <c r="T42" s="19">
        <v>11.2</v>
      </c>
      <c r="U42" s="66">
        <v>11.8</v>
      </c>
      <c r="V42" s="66">
        <v>12.8</v>
      </c>
      <c r="W42" s="66">
        <v>14.1</v>
      </c>
      <c r="X42" s="66">
        <v>15.1</v>
      </c>
      <c r="Y42" s="66">
        <v>17.5</v>
      </c>
      <c r="Z42" s="18">
        <f>'оборот розн. торг'!Z43/'оборот розн. торг'!Z40*100</f>
        <v>10.100000000000001</v>
      </c>
      <c r="AA42" s="18">
        <f>'оборот розн. торг'!AA43/'оборот розн. торг'!AA40*100</f>
        <v>12.417994376757264</v>
      </c>
      <c r="AB42" s="18">
        <f>'оборот розн. торг'!AB43/'оборот розн. торг'!AB40*100</f>
        <v>13.350883790898834</v>
      </c>
      <c r="AC42" s="18">
        <f>'оборот розн. торг'!AC43/'оборот розн. торг'!AC40*100</f>
        <v>13.09932907871052</v>
      </c>
      <c r="AD42" s="18">
        <f>'оборот розн. торг'!AD43/'оборот розн. торг'!AD40*100</f>
        <v>12.057404273986339</v>
      </c>
      <c r="AE42" s="18">
        <f>'оборот розн. торг'!AE43/'оборот розн. торг'!AE40*100</f>
        <v>11.966623363645448</v>
      </c>
      <c r="AF42" s="18">
        <f>'оборот розн. торг'!AF43/'оборот розн. торг'!AF40*100</f>
        <v>11.987121274663584</v>
      </c>
      <c r="AG42" s="18">
        <f>'оборот розн. торг'!AG43/'оборот розн. торг'!AG40*100</f>
        <v>11.851143081707274</v>
      </c>
      <c r="AH42" s="18">
        <f>'оборот розн. торг'!AH43/'оборот розн. торг'!AH40*100</f>
        <v>11.043091746293683</v>
      </c>
      <c r="AI42" s="18">
        <f>'оборот розн. торг'!AI43/'оборот розн. торг'!AI40*100</f>
        <v>10.609495718782329</v>
      </c>
      <c r="AJ42" s="18">
        <f>'оборот розн. торг'!AJ43/'оборот розн. торг'!AJ40*100</f>
        <v>13.308216908237839</v>
      </c>
      <c r="AK42" s="18">
        <f>'оборот розн. торг'!AK43/'оборот розн. торг'!AK40*100</f>
        <v>16.332789301884805</v>
      </c>
      <c r="AL42" s="18">
        <f>'оборот розн. торг'!AL43/'оборот розн. торг'!AL40*100</f>
        <v>11.440407903123008</v>
      </c>
      <c r="AM42" s="18">
        <f>'оборот розн. торг'!AM43/'оборот розн. торг'!AM40*100</f>
        <v>12.87592564606317</v>
      </c>
      <c r="AN42" s="18">
        <f>'оборот розн. торг'!AN43/'оборот розн. торг'!AN40*100</f>
        <v>13.299797017032919</v>
      </c>
      <c r="AO42" s="18">
        <f>'оборот розн. торг'!AO43/'оборот розн. торг'!AO40*100</f>
        <v>13.593856443921471</v>
      </c>
      <c r="AP42" s="18">
        <f>'оборот розн. торг'!AP43/'оборот розн. торг'!AP40*100</f>
        <v>13.080402473922273</v>
      </c>
      <c r="AQ42" s="18">
        <f>'оборот розн. торг'!AQ43/'оборот розн. торг'!AQ40*100</f>
        <v>12.195649821447896</v>
      </c>
      <c r="AR42" s="18">
        <f>'оборот розн. торг'!AR43/'оборот розн. торг'!AR40*100</f>
        <v>11.21382872571462</v>
      </c>
      <c r="AS42" s="18">
        <f>'оборот розн. торг'!AS43/'оборот розн. торг'!AS40*100</f>
        <v>11.307334421357757</v>
      </c>
      <c r="AT42" s="18">
        <f>'оборот розн. торг'!AT43/'оборот розн. торг'!AT40*100</f>
        <v>10.65556142100221</v>
      </c>
      <c r="AU42" s="18">
        <f>'оборот розн. торг'!AU43/'оборот розн. торг'!AU40*100</f>
        <v>10.309619006707861</v>
      </c>
      <c r="AV42" s="18">
        <f>'оборот розн. торг'!AV43/'оборот розн. торг'!AV40*100</f>
        <v>12.751857913234781</v>
      </c>
      <c r="AW42" s="18">
        <f>'оборот розн. торг'!AW43/'оборот розн. торг'!AW40*100</f>
        <v>15.532257398769969</v>
      </c>
      <c r="AX42" s="107">
        <v>10.7</v>
      </c>
      <c r="AY42" s="107">
        <v>10.3</v>
      </c>
      <c r="AZ42" s="107">
        <v>12.8</v>
      </c>
      <c r="BA42" s="107">
        <v>15.5</v>
      </c>
      <c r="BB42" s="107">
        <v>10</v>
      </c>
      <c r="BC42" s="86">
        <v>10.9</v>
      </c>
      <c r="BD42" s="66">
        <v>11.7</v>
      </c>
      <c r="BE42" s="20">
        <v>12.1</v>
      </c>
      <c r="BF42" s="66">
        <v>11.8</v>
      </c>
      <c r="BG42" s="66">
        <v>11</v>
      </c>
      <c r="BH42" s="66">
        <v>10.199999999999999</v>
      </c>
      <c r="BI42" s="66">
        <v>10</v>
      </c>
      <c r="BJ42" s="66">
        <v>9.8000000000000007</v>
      </c>
      <c r="BK42" s="66">
        <v>9.8000000000000007</v>
      </c>
    </row>
    <row r="43" spans="1:63" s="20" customFormat="1" ht="15" customHeight="1" x14ac:dyDescent="0.2">
      <c r="A43" s="17" t="s">
        <v>36</v>
      </c>
      <c r="B43" s="18">
        <v>24.8</v>
      </c>
      <c r="C43" s="19">
        <v>22.3</v>
      </c>
      <c r="D43" s="19">
        <v>20.3</v>
      </c>
      <c r="E43" s="19">
        <v>20.399999999999999</v>
      </c>
      <c r="F43" s="19">
        <v>23</v>
      </c>
      <c r="G43" s="19">
        <v>24.7</v>
      </c>
      <c r="H43" s="19">
        <v>25.7</v>
      </c>
      <c r="I43" s="19">
        <v>25.7</v>
      </c>
      <c r="J43" s="19">
        <v>24.3</v>
      </c>
      <c r="K43" s="19">
        <v>24.8</v>
      </c>
      <c r="L43" s="19">
        <v>25.9</v>
      </c>
      <c r="M43" s="19">
        <v>24.6</v>
      </c>
      <c r="N43" s="18">
        <v>23.7</v>
      </c>
      <c r="O43" s="19">
        <v>22</v>
      </c>
      <c r="P43" s="19">
        <v>20.2</v>
      </c>
      <c r="Q43" s="19">
        <v>19.899999999999999</v>
      </c>
      <c r="R43" s="19">
        <v>22.5</v>
      </c>
      <c r="S43" s="19">
        <v>24.2</v>
      </c>
      <c r="T43" s="19">
        <v>25.1</v>
      </c>
      <c r="U43" s="66">
        <v>25.3</v>
      </c>
      <c r="V43" s="66">
        <v>23.8</v>
      </c>
      <c r="W43" s="66">
        <v>24.3</v>
      </c>
      <c r="X43" s="66">
        <v>25.2</v>
      </c>
      <c r="Y43" s="66">
        <v>23.9</v>
      </c>
      <c r="Z43" s="18">
        <f>'оборот розн. торг'!Z44/'оборот розн. торг'!Z40*100</f>
        <v>20.966666666666669</v>
      </c>
      <c r="AA43" s="18">
        <f>'оборот розн. торг'!AA44/'оборот розн. торг'!AA40*100</f>
        <v>19.790690409247109</v>
      </c>
      <c r="AB43" s="18">
        <f>'оборот розн. торг'!AB44/'оборот розн. торг'!AB40*100</f>
        <v>17.882662655133512</v>
      </c>
      <c r="AC43" s="18">
        <f>'оборот розн. торг'!AC44/'оборот розн. торг'!AC40*100</f>
        <v>18.188512518409425</v>
      </c>
      <c r="AD43" s="18">
        <f>'оборот розн. торг'!AD44/'оборот розн. торг'!AD40*100</f>
        <v>19.796954314720811</v>
      </c>
      <c r="AE43" s="18">
        <f>'оборот розн. торг'!AE44/'оборот розн. торг'!AE40*100</f>
        <v>21.145198361147198</v>
      </c>
      <c r="AF43" s="18">
        <f>'оборот розн. торг'!AF44/'оборот розн. торг'!AF40*100</f>
        <v>22.830842896062084</v>
      </c>
      <c r="AG43" s="18">
        <f>'оборот розн. торг'!AG44/'оборот розн. торг'!AG40*100</f>
        <v>23.582681201517275</v>
      </c>
      <c r="AH43" s="18">
        <f>'оборот розн. торг'!AH44/'оборот розн. торг'!AH40*100</f>
        <v>22.032950946208508</v>
      </c>
      <c r="AI43" s="18">
        <f>'оборот розн. торг'!AI44/'оборот розн. торг'!AI40*100</f>
        <v>23.050340076159451</v>
      </c>
      <c r="AJ43" s="18">
        <f>'оборот розн. торг'!AJ44/'оборот розн. торг'!AJ40*100</f>
        <v>24.258280571398668</v>
      </c>
      <c r="AK43" s="18">
        <f>'оборот розн. торг'!AK44/'оборот розн. торг'!AK40*100</f>
        <v>24.886806359903126</v>
      </c>
      <c r="AL43" s="18">
        <f>'оборот розн. торг'!AL44/'оборот розн. торг'!AL40*100</f>
        <v>24.219247928616952</v>
      </c>
      <c r="AM43" s="18">
        <f>'оборот розн. торг'!AM44/'оборот розн. торг'!AM40*100</f>
        <v>22.971134955417863</v>
      </c>
      <c r="AN43" s="18">
        <f>'оборот розн. торг'!AN44/'оборот розн. торг'!AN40*100</f>
        <v>20.774865413467481</v>
      </c>
      <c r="AO43" s="18">
        <f>'оборот розн. торг'!AO44/'оборот розн. торг'!AO40*100</f>
        <v>19.229578249829689</v>
      </c>
      <c r="AP43" s="18">
        <f>'оборот розн. торг'!AP44/'оборот розн. торг'!AP40*100</f>
        <v>19.380596326040799</v>
      </c>
      <c r="AQ43" s="18">
        <f>'оборот розн. торг'!AQ44/'оборот розн. торг'!AQ40*100</f>
        <v>20.380189734155753</v>
      </c>
      <c r="AR43" s="18">
        <f>'оборот розн. торг'!AR44/'оборот розн. торг'!AR40*100</f>
        <v>21.453307507190232</v>
      </c>
      <c r="AS43" s="18">
        <f>'оборот розн. торг'!AS44/'оборот розн. торг'!AS40*100</f>
        <v>22.215185248337512</v>
      </c>
      <c r="AT43" s="18">
        <f>'оборот розн. торг'!AT44/'оборот розн. торг'!AT40*100</f>
        <v>21.52618921930905</v>
      </c>
      <c r="AU43" s="18">
        <f>'оборот розн. торг'!AU44/'оборот розн. торг'!AU40*100</f>
        <v>22.69107490995605</v>
      </c>
      <c r="AV43" s="18">
        <f>'оборот розн. торг'!AV44/'оборот розн. торг'!AV40*100</f>
        <v>23.993239073860433</v>
      </c>
      <c r="AW43" s="18">
        <f>'оборот розн. торг'!AW44/'оборот розн. торг'!AW40*100</f>
        <v>24.707970446196395</v>
      </c>
      <c r="AX43" s="107">
        <v>21.5</v>
      </c>
      <c r="AY43" s="107">
        <v>22.7</v>
      </c>
      <c r="AZ43" s="107">
        <v>24</v>
      </c>
      <c r="BA43" s="107">
        <v>24.7</v>
      </c>
      <c r="BB43" s="107">
        <v>28.1</v>
      </c>
      <c r="BC43" s="86">
        <v>26.3</v>
      </c>
      <c r="BD43" s="66">
        <v>24.4</v>
      </c>
      <c r="BE43" s="20">
        <v>23.4</v>
      </c>
      <c r="BF43" s="66">
        <v>23</v>
      </c>
      <c r="BG43" s="66">
        <v>23.2</v>
      </c>
      <c r="BH43" s="66">
        <v>23.7</v>
      </c>
      <c r="BI43" s="66">
        <v>23.8</v>
      </c>
      <c r="BJ43" s="66">
        <v>22.7</v>
      </c>
      <c r="BK43" s="66">
        <v>23</v>
      </c>
    </row>
    <row r="44" spans="1:63" s="20" customFormat="1" ht="15" customHeight="1" x14ac:dyDescent="0.2">
      <c r="A44" s="17" t="s">
        <v>37</v>
      </c>
      <c r="B44" s="18">
        <v>2.2999999999999998</v>
      </c>
      <c r="C44" s="19">
        <v>2.2999999999999998</v>
      </c>
      <c r="D44" s="19">
        <v>2.2999999999999998</v>
      </c>
      <c r="E44" s="19">
        <v>2.4</v>
      </c>
      <c r="F44" s="19">
        <v>2.2999999999999998</v>
      </c>
      <c r="G44" s="19">
        <v>2.2000000000000002</v>
      </c>
      <c r="H44" s="19">
        <v>2.2999999999999998</v>
      </c>
      <c r="I44" s="19">
        <v>2.2999999999999998</v>
      </c>
      <c r="J44" s="19">
        <v>2.2000000000000002</v>
      </c>
      <c r="K44" s="19">
        <v>2.1</v>
      </c>
      <c r="L44" s="19">
        <v>2</v>
      </c>
      <c r="M44" s="19">
        <v>1.8</v>
      </c>
      <c r="N44" s="18">
        <v>2.2999999999999998</v>
      </c>
      <c r="O44" s="19">
        <v>2.2999999999999998</v>
      </c>
      <c r="P44" s="19">
        <v>2.2999999999999998</v>
      </c>
      <c r="Q44" s="19">
        <v>2.4</v>
      </c>
      <c r="R44" s="19">
        <v>2.2999999999999998</v>
      </c>
      <c r="S44" s="19">
        <v>2.2999999999999998</v>
      </c>
      <c r="T44" s="19">
        <v>2.2999999999999998</v>
      </c>
      <c r="U44" s="66">
        <v>2.2999999999999998</v>
      </c>
      <c r="V44" s="66">
        <v>2.2000000000000002</v>
      </c>
      <c r="W44" s="66">
        <v>2.1</v>
      </c>
      <c r="X44" s="66">
        <v>2</v>
      </c>
      <c r="Y44" s="66">
        <v>1.8</v>
      </c>
      <c r="Z44" s="18">
        <f>'оборот розн. торг'!Z45/'оборот розн. торг'!Z40*100</f>
        <v>2.3333333333333335</v>
      </c>
      <c r="AA44" s="18">
        <f>'оборот розн. торг'!AA45/'оборот розн. торг'!AA40*100</f>
        <v>2.3273976882224301</v>
      </c>
      <c r="AB44" s="18">
        <f>'оборот розн. торг'!AB45/'оборот розн. торг'!AB40*100</f>
        <v>2.3599097405039493</v>
      </c>
      <c r="AC44" s="18">
        <f>'оборот розн. торг'!AC45/'оборот розн. торг'!AC40*100</f>
        <v>2.5200458190148911</v>
      </c>
      <c r="AD44" s="18">
        <f>'оборот розн. торг'!AD45/'оборот розн. торг'!AD40*100</f>
        <v>2.5506047502663409</v>
      </c>
      <c r="AE44" s="18">
        <f>'оборот розн. торг'!AE45/'оборот розн. торг'!AE40*100</f>
        <v>2.5632057559708201</v>
      </c>
      <c r="AF44" s="18">
        <f>'оборот розн. торг'!AF45/'оборот розн. торг'!AF40*100</f>
        <v>2.5963840501940063</v>
      </c>
      <c r="AG44" s="18">
        <f>'оборот розн. торг'!AG45/'оборот розн. торг'!AG40*100</f>
        <v>2.576632607729898</v>
      </c>
      <c r="AH44" s="18">
        <f>'оборот розн. торг'!AH45/'оборот розн. торг'!AH40*100</f>
        <v>2.3528785499454372</v>
      </c>
      <c r="AI44" s="18">
        <f>'оборот розн. торг'!AI45/'оборот розн. торг'!AI40*100</f>
        <v>2.2429618542404968</v>
      </c>
      <c r="AJ44" s="18">
        <f>'оборот розн. торг'!AJ45/'оборот розн. торг'!AJ40*100</f>
        <v>2.0389653428217609</v>
      </c>
      <c r="AK44" s="18">
        <f>'оборот розн. торг'!AK45/'оборот розн. торг'!AK40*100</f>
        <v>1.7321259345056332</v>
      </c>
      <c r="AL44" s="18">
        <f>'оборот розн. торг'!AL45/'оборот розн. торг'!AL40*100</f>
        <v>2.2625876354365837</v>
      </c>
      <c r="AM44" s="18">
        <f>'оборот розн. торг'!AM45/'оборот розн. торг'!AM40*100</f>
        <v>2.2064379628230313</v>
      </c>
      <c r="AN44" s="18">
        <f>'оборот розн. торг'!AN45/'оборот розн. торг'!AN40*100</f>
        <v>2.2857647162651133</v>
      </c>
      <c r="AO44" s="18">
        <f>'оборот розн. торг'!AO45/'оборот розн. торг'!AO40*100</f>
        <v>2.3967300427323961</v>
      </c>
      <c r="AP44" s="18">
        <f>'оборот розн. торг'!AP45/'оборот розн. торг'!AP40*100</f>
        <v>2.4231514815840489</v>
      </c>
      <c r="AQ44" s="18">
        <f>'оборот розн. торг'!AQ45/'оборот розн. торг'!AQ40*100</f>
        <v>2.4059445225985643</v>
      </c>
      <c r="AR44" s="18">
        <f>'оборот розн. торг'!AR45/'оборот розн. торг'!AR40*100</f>
        <v>2.400657392733462</v>
      </c>
      <c r="AS44" s="18">
        <f>'оборот розн. торг'!AS45/'оборот розн. торг'!AS40*100</f>
        <v>2.3749786860887143</v>
      </c>
      <c r="AT44" s="18">
        <f>'оборот розн. торг'!AT45/'оборот розн. торг'!AT40*100</f>
        <v>2.2249594306606451</v>
      </c>
      <c r="AU44" s="18">
        <f>'оборот розн. торг'!AU45/'оборот розн. торг'!AU40*100</f>
        <v>2.1544460231966425</v>
      </c>
      <c r="AV44" s="18">
        <f>'оборот розн. торг'!AV45/'оборот розн. торг'!AV40*100</f>
        <v>1.9813269659002493</v>
      </c>
      <c r="AW44" s="18">
        <f>'оборот розн. торг'!AW45/'оборот розн. торг'!AW40*100</f>
        <v>1.7078053411483058</v>
      </c>
      <c r="AX44" s="107">
        <v>2.2000000000000002</v>
      </c>
      <c r="AY44" s="107">
        <v>2.1</v>
      </c>
      <c r="AZ44" s="107">
        <v>2</v>
      </c>
      <c r="BA44" s="107">
        <v>1.7</v>
      </c>
      <c r="BB44" s="107">
        <v>1.7</v>
      </c>
      <c r="BC44" s="86">
        <v>1.9</v>
      </c>
      <c r="BD44" s="66">
        <v>2</v>
      </c>
      <c r="BE44" s="20">
        <v>2.1</v>
      </c>
      <c r="BF44" s="66">
        <v>2.2000000000000002</v>
      </c>
      <c r="BG44" s="66">
        <v>2.4</v>
      </c>
      <c r="BH44" s="66">
        <v>2.5</v>
      </c>
      <c r="BI44" s="66">
        <v>2.4</v>
      </c>
      <c r="BJ44" s="66">
        <v>2.2999999999999998</v>
      </c>
      <c r="BK44" s="66">
        <v>2.2000000000000002</v>
      </c>
    </row>
    <row r="45" spans="1:63" s="20" customFormat="1" ht="15" customHeight="1" x14ac:dyDescent="0.2">
      <c r="A45" s="17" t="s">
        <v>38</v>
      </c>
      <c r="B45" s="18">
        <v>55.3</v>
      </c>
      <c r="C45" s="19">
        <v>53.8</v>
      </c>
      <c r="D45" s="19">
        <v>53.6</v>
      </c>
      <c r="E45" s="19">
        <v>53.4</v>
      </c>
      <c r="F45" s="19">
        <v>50.6</v>
      </c>
      <c r="G45" s="19">
        <v>47.8</v>
      </c>
      <c r="H45" s="19">
        <v>44.9</v>
      </c>
      <c r="I45" s="19">
        <v>42.6</v>
      </c>
      <c r="J45" s="19">
        <v>42.5</v>
      </c>
      <c r="K45" s="19">
        <v>40.200000000000003</v>
      </c>
      <c r="L45" s="19">
        <v>37.200000000000003</v>
      </c>
      <c r="M45" s="19">
        <v>34.9</v>
      </c>
      <c r="N45" s="18">
        <v>53.5</v>
      </c>
      <c r="O45" s="19">
        <v>51.6</v>
      </c>
      <c r="P45" s="19">
        <v>51.7</v>
      </c>
      <c r="Q45" s="19">
        <v>52.1</v>
      </c>
      <c r="R45" s="19">
        <v>49.7</v>
      </c>
      <c r="S45" s="19">
        <v>46.8</v>
      </c>
      <c r="T45" s="19">
        <v>44.1</v>
      </c>
      <c r="U45" s="66">
        <v>42</v>
      </c>
      <c r="V45" s="66">
        <v>42.8</v>
      </c>
      <c r="W45" s="66">
        <v>40.799999999999997</v>
      </c>
      <c r="X45" s="66">
        <v>38.200000000000003</v>
      </c>
      <c r="Y45" s="66">
        <v>36.1</v>
      </c>
      <c r="Z45" s="18">
        <f>'оборот розн. торг'!Z46/'оборот розн. торг'!Z40*100</f>
        <v>54.466666666666661</v>
      </c>
      <c r="AA45" s="18">
        <f>'оборот розн. торг'!AA46/'оборот розн. торг'!AA40*100</f>
        <v>52.124336144954697</v>
      </c>
      <c r="AB45" s="18">
        <f>'оборот розн. торг'!AB46/'оборот розн. торг'!AB40*100</f>
        <v>52.971041745016919</v>
      </c>
      <c r="AC45" s="18">
        <f>'оборот розн. торг'!AC46/'оборот розн. торг'!AC40*100</f>
        <v>52.487317951235482</v>
      </c>
      <c r="AD45" s="18">
        <f>'оборот розн. торг'!AD46/'оборот розн. торг'!AD40*100</f>
        <v>48.386288149401516</v>
      </c>
      <c r="AE45" s="18">
        <f>'оборот розн. торг'!AE46/'оборот розн. торг'!AE40*100</f>
        <v>46.757269911062252</v>
      </c>
      <c r="AF45" s="18">
        <f>'оборот розн. торг'!AF46/'оборот розн. торг'!AF40*100</f>
        <v>43.639065466853801</v>
      </c>
      <c r="AG45" s="18">
        <f>'оборот розн. торг'!AG46/'оборот розн. торг'!AG40*100</f>
        <v>41.239790862180911</v>
      </c>
      <c r="AH45" s="18">
        <f>'оборот розн. торг'!AH46/'оборот розн. торг'!AH40*100</f>
        <v>43.230150914268989</v>
      </c>
      <c r="AI45" s="18">
        <f>'оборот розн. торг'!AI46/'оборот розн. торг'!AI40*100</f>
        <v>41.755629416037507</v>
      </c>
      <c r="AJ45" s="18">
        <f>'оборот розн. торг'!AJ46/'оборот розн. торг'!AJ40*100</f>
        <v>37.965918406502361</v>
      </c>
      <c r="AK45" s="18">
        <f>'оборот розн. торг'!AK46/'оборот розн. торг'!AK40*100</f>
        <v>34.005475413288409</v>
      </c>
      <c r="AL45" s="18">
        <f>'оборот розн. торг'!AL46/'оборот розн. торг'!AL40*100</f>
        <v>49.139579349904395</v>
      </c>
      <c r="AM45" s="18">
        <f>'оборот розн. торг'!AM46/'оборот розн. торг'!AM40*100</f>
        <v>48.07314492972646</v>
      </c>
      <c r="AN45" s="18">
        <f>'оборот розн. торг'!AN46/'оборот розн. торг'!AN40*100</f>
        <v>49.757302974141737</v>
      </c>
      <c r="AO45" s="18">
        <f>'оборот розн. торг'!AO46/'оборот розн. торг'!AO40*100</f>
        <v>51.142627113395676</v>
      </c>
      <c r="AP45" s="18">
        <f>'оборот розн. торг'!AP46/'оборот розн. торг'!AP40*100</f>
        <v>51.306194036739598</v>
      </c>
      <c r="AQ45" s="18">
        <f>'оборот розн. торг'!AQ46/'оборот розн. торг'!AQ40*100</f>
        <v>49.554521516430391</v>
      </c>
      <c r="AR45" s="18">
        <f>'оборот розн. торг'!AR46/'оборот розн. торг'!AR40*100</f>
        <v>48.368257322298525</v>
      </c>
      <c r="AS45" s="18">
        <f>'оборот розн. торг'!AS46/'оборот розн. торг'!AS40*100</f>
        <v>45.940613353469899</v>
      </c>
      <c r="AT45" s="18">
        <f>'оборот розн. торг'!AT46/'оборот розн. торг'!AT40*100</f>
        <v>46.518857410991856</v>
      </c>
      <c r="AU45" s="18">
        <f>'оборот розн. торг'!AU46/'оборот розн. торг'!AU40*100</f>
        <v>44.599015299210251</v>
      </c>
      <c r="AV45" s="18">
        <f>'оборот розн. торг'!AV46/'оборот розн. торг'!AV40*100</f>
        <v>40.585678641375793</v>
      </c>
      <c r="AW45" s="18">
        <f>'оборот розн. торг'!AW46/'оборот розн. торг'!AW40*100</f>
        <v>36.451066991373267</v>
      </c>
      <c r="AX45" s="107">
        <v>46.5</v>
      </c>
      <c r="AY45" s="107">
        <v>44.6</v>
      </c>
      <c r="AZ45" s="107">
        <v>40.6</v>
      </c>
      <c r="BA45" s="107">
        <v>36.5</v>
      </c>
      <c r="BB45" s="107">
        <v>43.9</v>
      </c>
      <c r="BC45" s="86">
        <v>44.8</v>
      </c>
      <c r="BD45" s="66">
        <v>46.7</v>
      </c>
      <c r="BE45" s="20">
        <v>47.9</v>
      </c>
      <c r="BF45" s="66">
        <v>48.4</v>
      </c>
      <c r="BG45" s="66">
        <v>48.1</v>
      </c>
      <c r="BH45" s="66">
        <v>47.3</v>
      </c>
      <c r="BI45" s="66">
        <v>46.1</v>
      </c>
      <c r="BJ45" s="66">
        <v>47.4</v>
      </c>
      <c r="BK45" s="66">
        <v>45.4</v>
      </c>
    </row>
    <row r="46" spans="1:63" s="16" customFormat="1" ht="15" customHeight="1" x14ac:dyDescent="0.2">
      <c r="A46" s="13" t="s">
        <v>39</v>
      </c>
      <c r="B46" s="14">
        <v>12.8</v>
      </c>
      <c r="C46" s="15">
        <v>12.5</v>
      </c>
      <c r="D46" s="15">
        <v>12</v>
      </c>
      <c r="E46" s="15">
        <v>12.8</v>
      </c>
      <c r="F46" s="15">
        <v>11.3</v>
      </c>
      <c r="G46" s="15">
        <v>11</v>
      </c>
      <c r="H46" s="15">
        <v>10.5</v>
      </c>
      <c r="I46" s="15">
        <v>10.199999999999999</v>
      </c>
      <c r="J46" s="15">
        <v>9.9</v>
      </c>
      <c r="K46" s="15">
        <v>9.8000000000000007</v>
      </c>
      <c r="L46" s="15">
        <v>9.8000000000000007</v>
      </c>
      <c r="M46" s="15">
        <v>9.3000000000000007</v>
      </c>
      <c r="N46" s="14">
        <v>12.7</v>
      </c>
      <c r="O46" s="15">
        <v>12.3</v>
      </c>
      <c r="P46" s="15">
        <v>11.8</v>
      </c>
      <c r="Q46" s="15">
        <v>11.4</v>
      </c>
      <c r="R46" s="15">
        <v>11</v>
      </c>
      <c r="S46" s="15">
        <v>10.7</v>
      </c>
      <c r="T46" s="15">
        <v>10.199999999999999</v>
      </c>
      <c r="U46" s="65">
        <v>10</v>
      </c>
      <c r="V46" s="65">
        <v>9.6999999999999993</v>
      </c>
      <c r="W46" s="65">
        <v>9.6</v>
      </c>
      <c r="X46" s="65">
        <v>9.5</v>
      </c>
      <c r="Y46" s="65">
        <v>9</v>
      </c>
      <c r="Z46" s="14">
        <f>'оборот розн. торг'!Z47/'оборот розн. торг'!Z8*100</f>
        <v>12.677325790445144</v>
      </c>
      <c r="AA46" s="14">
        <f>'оборот розн. торг'!AA47/'оборот розн. торг'!AA8*100</f>
        <v>12.277991199923681</v>
      </c>
      <c r="AB46" s="14">
        <f>'оборот розн. торг'!AB47/'оборот розн. торг'!AB8*100</f>
        <v>11.597296230657006</v>
      </c>
      <c r="AC46" s="14">
        <f>'оборот розн. торг'!AC47/'оборот розн. торг'!AC8*100</f>
        <v>11.061875988661514</v>
      </c>
      <c r="AD46" s="14">
        <f>'оборот розн. торг'!AD47/'оборот розн. торг'!AD8*100</f>
        <v>10.264869393651413</v>
      </c>
      <c r="AE46" s="14">
        <f>'оборот розн. торг'!AE47/'оборот розн. торг'!AE8*100</f>
        <v>10.473502152431228</v>
      </c>
      <c r="AF46" s="14">
        <f>'оборот розн. торг'!AF47/'оборот розн. торг'!AF8*100</f>
        <v>10.260167247961077</v>
      </c>
      <c r="AG46" s="14">
        <f>'оборот розн. торг'!AG47/'оборот розн. торг'!AG8*100</f>
        <v>10.011971357011243</v>
      </c>
      <c r="AH46" s="14">
        <f>'оборот розн. торг'!AH47/'оборот розн. торг'!AH8*100</f>
        <v>9.7336173914162849</v>
      </c>
      <c r="AI46" s="14">
        <f>'оборот розн. торг'!AI47/'оборот розн. торг'!AI8*100</f>
        <v>9.5982927352095242</v>
      </c>
      <c r="AJ46" s="14">
        <f>'оборот розн. торг'!AJ47/'оборот розн. торг'!AJ8*100</f>
        <v>9.4194712223813823</v>
      </c>
      <c r="AK46" s="14">
        <f>'оборот розн. торг'!AK47/'оборот розн. торг'!AK8*100</f>
        <v>9.0388128291264138</v>
      </c>
      <c r="AL46" s="14">
        <f>'оборот розн. торг'!AL47/'оборот розн. торг'!AL8*100</f>
        <v>14.647337266007588</v>
      </c>
      <c r="AM46" s="14">
        <f>'оборот розн. торг'!AM47/'оборот розн. торг'!AM8*100</f>
        <v>13.983379748687513</v>
      </c>
      <c r="AN46" s="14">
        <f>'оборот розн. торг'!AN47/'оборот розн. торг'!AN8*100</f>
        <v>12.821496768788347</v>
      </c>
      <c r="AO46" s="14">
        <f>'оборот розн. торг'!AO47/'оборот розн. торг'!AO8*100</f>
        <v>11.897467691419655</v>
      </c>
      <c r="AP46" s="14">
        <f>'оборот розн. торг'!AP47/'оборот розн. торг'!AP8*100</f>
        <v>11.424551086153924</v>
      </c>
      <c r="AQ46" s="14">
        <f>'оборот розн. торг'!AQ47/'оборот розн. торг'!AQ8*100</f>
        <v>11.041967173488663</v>
      </c>
      <c r="AR46" s="14">
        <f>'оборот розн. торг'!AR47/'оборот розн. торг'!AR8*100</f>
        <v>10.806512753129985</v>
      </c>
      <c r="AS46" s="14">
        <f>'оборот розн. торг'!AS47/'оборот розн. торг'!AS8*100</f>
        <v>10.401614073074034</v>
      </c>
      <c r="AT46" s="14">
        <f>'оборот розн. торг'!AT47/'оборот розн. торг'!AT8*100</f>
        <v>10.041328411717183</v>
      </c>
      <c r="AU46" s="14">
        <f>'оборот розн. торг'!AU47/'оборот розн. торг'!AU8*100</f>
        <v>9.9037552868696146</v>
      </c>
      <c r="AV46" s="14">
        <f>'оборот розн. торг'!AV47/'оборот розн. торг'!AV8*100</f>
        <v>9.6741246419169524</v>
      </c>
      <c r="AW46" s="14">
        <f>'оборот розн. торг'!AW47/'оборот розн. торг'!AW8*100</f>
        <v>9.2548885871838262</v>
      </c>
      <c r="AX46" s="83">
        <v>10</v>
      </c>
      <c r="AY46" s="83">
        <v>9.9</v>
      </c>
      <c r="AZ46" s="83">
        <v>9.6999999999999993</v>
      </c>
      <c r="BA46" s="83">
        <v>9.3000000000000007</v>
      </c>
      <c r="BB46" s="83">
        <v>13.9</v>
      </c>
      <c r="BC46" s="85">
        <v>13.3</v>
      </c>
      <c r="BD46" s="65">
        <v>12.3</v>
      </c>
      <c r="BE46" s="16">
        <v>11.4</v>
      </c>
      <c r="BF46" s="65">
        <v>10.9</v>
      </c>
      <c r="BG46" s="65">
        <v>10.7</v>
      </c>
      <c r="BH46" s="65">
        <v>10.6</v>
      </c>
      <c r="BI46" s="65">
        <v>10.199999999999999</v>
      </c>
      <c r="BJ46" s="65">
        <v>9.8000000000000007</v>
      </c>
      <c r="BK46" s="66">
        <v>9.5</v>
      </c>
    </row>
    <row r="47" spans="1:63" s="20" customFormat="1" ht="15" customHeight="1" x14ac:dyDescent="0.2">
      <c r="A47" s="17" t="s">
        <v>40</v>
      </c>
      <c r="B47" s="18">
        <v>3.6</v>
      </c>
      <c r="C47" s="19">
        <v>3.4</v>
      </c>
      <c r="D47" s="19">
        <v>3.5</v>
      </c>
      <c r="E47" s="19">
        <v>3.6</v>
      </c>
      <c r="F47" s="19">
        <v>3.7</v>
      </c>
      <c r="G47" s="19">
        <v>3.7</v>
      </c>
      <c r="H47" s="19">
        <v>3.7</v>
      </c>
      <c r="I47" s="19">
        <v>3.6</v>
      </c>
      <c r="J47" s="19">
        <v>3.5</v>
      </c>
      <c r="K47" s="19">
        <v>3.4</v>
      </c>
      <c r="L47" s="19">
        <v>3.4</v>
      </c>
      <c r="M47" s="19">
        <v>3.6</v>
      </c>
      <c r="N47" s="18">
        <v>3.6</v>
      </c>
      <c r="O47" s="19">
        <v>3.5</v>
      </c>
      <c r="P47" s="19">
        <v>3.6</v>
      </c>
      <c r="Q47" s="19">
        <v>3.7</v>
      </c>
      <c r="R47" s="19">
        <v>3.7</v>
      </c>
      <c r="S47" s="19">
        <v>3.8</v>
      </c>
      <c r="T47" s="19">
        <v>3.8</v>
      </c>
      <c r="U47" s="66">
        <v>3.8</v>
      </c>
      <c r="V47" s="66">
        <v>3.7</v>
      </c>
      <c r="W47" s="66">
        <v>3.7</v>
      </c>
      <c r="X47" s="66">
        <v>3.6</v>
      </c>
      <c r="Y47" s="66">
        <v>3.6</v>
      </c>
      <c r="Z47" s="18">
        <f>'оборот розн. торг'!Z48/'оборот розн. торг'!Z47*100</f>
        <v>3.4716181976326435</v>
      </c>
      <c r="AA47" s="18">
        <f>'оборот розн. торг'!AA48/'оборот розн. торг'!AA47*100</f>
        <v>3.424488790342449</v>
      </c>
      <c r="AB47" s="18">
        <f>'оборот розн. торг'!AB48/'оборот розн. торг'!AB47*100</f>
        <v>3.456538363497323</v>
      </c>
      <c r="AC47" s="18">
        <f>'оборот розн. торг'!AC48/'оборот розн. торг'!AC47*100</f>
        <v>3.3809265751667241</v>
      </c>
      <c r="AD47" s="18">
        <f>'оборот розн. торг'!AD48/'оборот розн. торг'!AD47*100</f>
        <v>3.6376981796829124</v>
      </c>
      <c r="AE47" s="18">
        <f>'оборот розн. торг'!AE48/'оборот розн. торг'!AE47*100</f>
        <v>3.914218327788451</v>
      </c>
      <c r="AF47" s="18">
        <f>'оборот розн. торг'!AF48/'оборот розн. торг'!AF47*100</f>
        <v>3.9385579689629524</v>
      </c>
      <c r="AG47" s="18">
        <f>'оборот розн. торг'!AG48/'оборот розн. торг'!AG47*100</f>
        <v>3.7799683716932169</v>
      </c>
      <c r="AH47" s="18">
        <f>'оборот розн. торг'!AH48/'оборот розн. торг'!AH47*100</f>
        <v>3.6888343094653315</v>
      </c>
      <c r="AI47" s="18">
        <f>'оборот розн. торг'!AI48/'оборот розн. торг'!AI47*100</f>
        <v>3.5988804583845901</v>
      </c>
      <c r="AJ47" s="18">
        <f>'оборот розн. торг'!AJ48/'оборот розн. торг'!AJ47*100</f>
        <v>3.5327093888842009</v>
      </c>
      <c r="AK47" s="18">
        <f>'оборот розн. торг'!AK48/'оборот розн. торг'!AK47*100</f>
        <v>3.5532061451765227</v>
      </c>
      <c r="AL47" s="18">
        <f>'оборот розн. торг'!AL48/'оборот розн. торг'!AL47*100</f>
        <v>3.33635792559503</v>
      </c>
      <c r="AM47" s="18">
        <f>'оборот розн. торг'!AM48/'оборот розн. торг'!AM47*100</f>
        <v>3.3943994183056381</v>
      </c>
      <c r="AN47" s="18">
        <f>'оборот розн. торг'!AN48/'оборот розн. торг'!AN47*100</f>
        <v>3.4186301631212439</v>
      </c>
      <c r="AO47" s="18">
        <f>'оборот розн. торг'!AO48/'оборот розн. торг'!AO47*100</f>
        <v>3.4365959281953602</v>
      </c>
      <c r="AP47" s="18">
        <f>'оборот розн. торг'!AP48/'оборот розн. торг'!AP47*100</f>
        <v>3.4561170689717016</v>
      </c>
      <c r="AQ47" s="18">
        <f>'оборот розн. торг'!AQ48/'оборот розн. торг'!AQ47*100</f>
        <v>3.4924392942548157</v>
      </c>
      <c r="AR47" s="18">
        <f>'оборот розн. торг'!AR48/'оборот розн. торг'!AR47*100</f>
        <v>3.4304379313912414</v>
      </c>
      <c r="AS47" s="18">
        <f>'оборот розн. торг'!AS48/'оборот розн. торг'!AS47*100</f>
        <v>3.3951785420437712</v>
      </c>
      <c r="AT47" s="18">
        <f>'оборот розн. торг'!AT48/'оборот розн. торг'!AT47*100</f>
        <v>3.3514473600744297</v>
      </c>
      <c r="AU47" s="18">
        <f>'оборот розн. торг'!AU48/'оборот розн. торг'!AU47*100</f>
        <v>3.3016799688474472</v>
      </c>
      <c r="AV47" s="18">
        <f>'оборот розн. торг'!AV48/'оборот розн. торг'!AV47*100</f>
        <v>3.2837261552891897</v>
      </c>
      <c r="AW47" s="18">
        <f>'оборот розн. торг'!AW48/'оборот розн. торг'!AW47*100</f>
        <v>3.3392893146913432</v>
      </c>
      <c r="AX47" s="107">
        <v>3.4</v>
      </c>
      <c r="AY47" s="107">
        <v>3.3</v>
      </c>
      <c r="AZ47" s="107">
        <v>3.3</v>
      </c>
      <c r="BA47" s="107">
        <v>3.3</v>
      </c>
      <c r="BB47" s="107">
        <v>3.2</v>
      </c>
      <c r="BC47" s="86">
        <v>3.4</v>
      </c>
      <c r="BD47" s="66">
        <v>3.4</v>
      </c>
      <c r="BE47" s="20">
        <v>3.4</v>
      </c>
      <c r="BF47" s="66">
        <v>3.4</v>
      </c>
      <c r="BG47" s="66">
        <v>3.4</v>
      </c>
      <c r="BH47" s="66">
        <v>3.4</v>
      </c>
      <c r="BI47" s="66">
        <v>3.3</v>
      </c>
      <c r="BJ47" s="66">
        <v>3.3</v>
      </c>
      <c r="BK47" s="66">
        <v>3.3</v>
      </c>
    </row>
    <row r="48" spans="1:63" s="20" customFormat="1" ht="15" customHeight="1" x14ac:dyDescent="0.2">
      <c r="A48" s="17" t="s">
        <v>41</v>
      </c>
      <c r="B48" s="18">
        <v>4.3</v>
      </c>
      <c r="C48" s="19">
        <v>4.3</v>
      </c>
      <c r="D48" s="19">
        <v>4.3</v>
      </c>
      <c r="E48" s="19">
        <v>4.3</v>
      </c>
      <c r="F48" s="19">
        <v>4.2</v>
      </c>
      <c r="G48" s="19">
        <v>4.3</v>
      </c>
      <c r="H48" s="19">
        <v>4.2</v>
      </c>
      <c r="I48" s="19">
        <v>4.0999999999999996</v>
      </c>
      <c r="J48" s="19">
        <v>3.6</v>
      </c>
      <c r="K48" s="19">
        <v>3.9</v>
      </c>
      <c r="L48" s="19">
        <v>3.9</v>
      </c>
      <c r="M48" s="19">
        <v>3.7</v>
      </c>
      <c r="N48" s="18">
        <v>4.2</v>
      </c>
      <c r="O48" s="19">
        <v>4.3</v>
      </c>
      <c r="P48" s="19">
        <v>4.3</v>
      </c>
      <c r="Q48" s="19">
        <v>4.3</v>
      </c>
      <c r="R48" s="19">
        <v>4.3</v>
      </c>
      <c r="S48" s="19">
        <v>4.3</v>
      </c>
      <c r="T48" s="19">
        <v>4.3</v>
      </c>
      <c r="U48" s="66">
        <v>4.2</v>
      </c>
      <c r="V48" s="66">
        <v>4.0999999999999996</v>
      </c>
      <c r="W48" s="66">
        <v>4</v>
      </c>
      <c r="X48" s="66">
        <v>3.9</v>
      </c>
      <c r="Y48" s="66">
        <v>3.7</v>
      </c>
      <c r="Z48" s="18">
        <f>'оборот розн. торг'!Z49/'оборот розн. торг'!Z47*100</f>
        <v>4.5910070718148468</v>
      </c>
      <c r="AA48" s="18">
        <f>'оборот розн. торг'!AA49/'оборот розн. торг'!AA47*100</f>
        <v>4.4800727727557002</v>
      </c>
      <c r="AB48" s="18">
        <f>'оборот розн. торг'!AB49/'оборот розн. торг'!AB47*100</f>
        <v>4.4200866683660465</v>
      </c>
      <c r="AC48" s="18">
        <f>'оборот розн. торг'!AC49/'оборот розн. торг'!AC47*100</f>
        <v>4.3597031597341269</v>
      </c>
      <c r="AD48" s="18">
        <f>'оборот розн. торг'!AD49/'оборот розн. торг'!AD47*100</f>
        <v>4.3237424153454693</v>
      </c>
      <c r="AE48" s="18">
        <f>'оборот розн. торг'!AE49/'оборот розн. торг'!AE47*100</f>
        <v>4.2625306530465608</v>
      </c>
      <c r="AF48" s="18">
        <f>'оборот розн. торг'!AF49/'оборот розн. торг'!AF47*100</f>
        <v>4.0662878663181532</v>
      </c>
      <c r="AG48" s="18">
        <f>'оборот розн. торг'!AG49/'оборот розн. торг'!AG47*100</f>
        <v>4.050517128326069</v>
      </c>
      <c r="AH48" s="18">
        <f>'оборот розн. торг'!AH49/'оборот розн. торг'!AH47*100</f>
        <v>4.0397695068959001</v>
      </c>
      <c r="AI48" s="18">
        <f>'оборот розн. торг'!AI49/'оборот розн. торг'!AI47*100</f>
        <v>4.0352209773697378</v>
      </c>
      <c r="AJ48" s="18">
        <f>'оборот розн. торг'!AJ49/'оборот розн. торг'!AJ47*100</f>
        <v>4.0059875186651359</v>
      </c>
      <c r="AK48" s="18">
        <f>'оборот розн. торг'!AK49/'оборот розн. торг'!AK47*100</f>
        <v>3.7576713408989613</v>
      </c>
      <c r="AL48" s="18">
        <f>'оборот розн. торг'!AL49/'оборот розн. торг'!AL47*100</f>
        <v>4.7358134989879241</v>
      </c>
      <c r="AM48" s="18">
        <f>'оборот розн. торг'!AM49/'оборот розн. торг'!AM47*100</f>
        <v>4.538280100023055</v>
      </c>
      <c r="AN48" s="18">
        <f>'оборот розн. торг'!AN49/'оборот розн. торг'!AN47*100</f>
        <v>4.4202518363064005</v>
      </c>
      <c r="AO48" s="18">
        <f>'оборот розн. торг'!AO49/'оборот розн. торг'!AO47*100</f>
        <v>4.3691937251801409</v>
      </c>
      <c r="AP48" s="18">
        <f>'оборот розн. торг'!AP49/'оборот розн. торг'!AP47*100</f>
        <v>4.3943904451059863</v>
      </c>
      <c r="AQ48" s="18">
        <f>'оборот розн. торг'!AQ49/'оборот розн. торг'!AQ47*100</f>
        <v>4.4329173259728991</v>
      </c>
      <c r="AR48" s="18">
        <f>'оборот розн. торг'!AR49/'оборот розн. торг'!AR47*100</f>
        <v>4.322164580223375</v>
      </c>
      <c r="AS48" s="18">
        <f>'оборот розн. торг'!AS49/'оборот розн. торг'!AS47*100</f>
        <v>4.1731117327628766</v>
      </c>
      <c r="AT48" s="18">
        <f>'оборот розн. торг'!AT49/'оборот розн. торг'!AT47*100</f>
        <v>4.0587401941090651</v>
      </c>
      <c r="AU48" s="18">
        <f>'оборот розн. торг'!AU49/'оборот розн. торг'!AU47*100</f>
        <v>3.9685776222875662</v>
      </c>
      <c r="AV48" s="18">
        <f>'оборот розн. торг'!AV49/'оборот розн. торг'!AV47*100</f>
        <v>3.9089511053911674</v>
      </c>
      <c r="AW48" s="18">
        <f>'оборот розн. торг'!AW49/'оборот розн. торг'!AW47*100</f>
        <v>3.6681429157425622</v>
      </c>
      <c r="AX48" s="107">
        <v>4.0999999999999996</v>
      </c>
      <c r="AY48" s="107">
        <v>4</v>
      </c>
      <c r="AZ48" s="107">
        <v>3.9</v>
      </c>
      <c r="BA48" s="107">
        <v>3.7</v>
      </c>
      <c r="BB48" s="107">
        <v>4.5</v>
      </c>
      <c r="BC48" s="86">
        <v>4.4000000000000004</v>
      </c>
      <c r="BD48" s="66">
        <v>4.3</v>
      </c>
      <c r="BE48" s="20">
        <v>4.2</v>
      </c>
      <c r="BF48" s="66">
        <v>4.2</v>
      </c>
      <c r="BG48" s="66">
        <v>4.2</v>
      </c>
      <c r="BH48" s="66">
        <v>4.0999999999999996</v>
      </c>
      <c r="BI48" s="66">
        <v>4</v>
      </c>
      <c r="BJ48" s="66">
        <v>3.9</v>
      </c>
      <c r="BK48" s="66">
        <v>3.8</v>
      </c>
    </row>
    <row r="49" spans="1:63" s="20" customFormat="1" ht="15" customHeight="1" x14ac:dyDescent="0.2">
      <c r="A49" s="17" t="s">
        <v>42</v>
      </c>
      <c r="B49" s="18">
        <v>3.2</v>
      </c>
      <c r="C49" s="19">
        <v>3.2</v>
      </c>
      <c r="D49" s="19">
        <v>3.2</v>
      </c>
      <c r="E49" s="19">
        <v>3.2</v>
      </c>
      <c r="F49" s="19">
        <v>3.2</v>
      </c>
      <c r="G49" s="19">
        <v>3.1</v>
      </c>
      <c r="H49" s="19">
        <v>3.1</v>
      </c>
      <c r="I49" s="19">
        <v>3</v>
      </c>
      <c r="J49" s="19">
        <v>2.9</v>
      </c>
      <c r="K49" s="19">
        <v>2.9</v>
      </c>
      <c r="L49" s="19">
        <v>2.8</v>
      </c>
      <c r="M49" s="19">
        <v>2.7</v>
      </c>
      <c r="N49" s="18">
        <v>3.1</v>
      </c>
      <c r="O49" s="19">
        <v>3.1</v>
      </c>
      <c r="P49" s="19">
        <v>3.1</v>
      </c>
      <c r="Q49" s="19">
        <v>3.1</v>
      </c>
      <c r="R49" s="19">
        <v>3.1</v>
      </c>
      <c r="S49" s="19">
        <v>3.1</v>
      </c>
      <c r="T49" s="19">
        <v>3.1</v>
      </c>
      <c r="U49" s="66">
        <v>3</v>
      </c>
      <c r="V49" s="66">
        <v>2.9</v>
      </c>
      <c r="W49" s="66">
        <v>2.9</v>
      </c>
      <c r="X49" s="66">
        <v>2.8</v>
      </c>
      <c r="Y49" s="66">
        <v>2.6</v>
      </c>
      <c r="Z49" s="18">
        <f>'оборот розн. торг'!Z50/'оборот розн. торг'!Z47*100</f>
        <v>3.1010097190182653</v>
      </c>
      <c r="AA49" s="18">
        <f>'оборот розн. торг'!AA50/'оборот розн. торг'!AA47*100</f>
        <v>3.1193738510811682</v>
      </c>
      <c r="AB49" s="18">
        <f>'оборот розн. торг'!AB50/'оборот розн. торг'!AB47*100</f>
        <v>3.1213357124649503</v>
      </c>
      <c r="AC49" s="18">
        <f>'оборот розн. торг'!AC50/'оборот розн. торг'!AC47*100</f>
        <v>3.251528992800186</v>
      </c>
      <c r="AD49" s="18">
        <f>'оборот розн. торг'!AD50/'оборот розн. торг'!AD47*100</f>
        <v>3.3558426306517912</v>
      </c>
      <c r="AE49" s="18">
        <f>'оборот розн. торг'!AE50/'оборот розн. торг'!AE47*100</f>
        <v>3.2113459225590799</v>
      </c>
      <c r="AF49" s="18">
        <f>'оборот розн. торг'!AF50/'оборот розн. торг'!AF47*100</f>
        <v>3.1313576898007018</v>
      </c>
      <c r="AG49" s="18">
        <f>'оборот розн. торг'!AG50/'оборот розн. торг'!AG47*100</f>
        <v>3.0515254872357187</v>
      </c>
      <c r="AH49" s="18">
        <f>'оборот розн. торг'!AH50/'оборот розн. торг'!AH47*100</f>
        <v>2.98365766106178</v>
      </c>
      <c r="AI49" s="18">
        <f>'оборот розн. торг'!AI50/'оборот розн. торг'!AI47*100</f>
        <v>2.9610884982785808</v>
      </c>
      <c r="AJ49" s="18">
        <f>'оборот розн. торг'!AJ50/'оборот розн. торг'!AJ47*100</f>
        <v>2.9266198769476865</v>
      </c>
      <c r="AK49" s="18">
        <f>'оборот розн. торг'!AK50/'оборот розн. торг'!AK47*100</f>
        <v>2.7574749795067279</v>
      </c>
      <c r="AL49" s="18">
        <f>'оборот розн. торг'!AL50/'оборот розн. торг'!AL47*100</f>
        <v>3.2909890416695746</v>
      </c>
      <c r="AM49" s="18">
        <f>'оборот розн. торг'!AM50/'оборот розн. торг'!AM47*100</f>
        <v>3.383758667778034</v>
      </c>
      <c r="AN49" s="18">
        <f>'оборот розн. торг'!AN50/'оборот розн. торг'!AN47*100</f>
        <v>3.3768959267385288</v>
      </c>
      <c r="AO49" s="18">
        <f>'оборот розн. торг'!AO50/'оборот розн. торг'!AO47*100</f>
        <v>3.3494456523692295</v>
      </c>
      <c r="AP49" s="18">
        <f>'оборот розн. торг'!AP50/'оборот розн. торг'!AP47*100</f>
        <v>3.3140848606577955</v>
      </c>
      <c r="AQ49" s="18">
        <f>'оборот розн. торг'!AQ50/'оборот розн. торг'!AQ47*100</f>
        <v>3.309221562585511</v>
      </c>
      <c r="AR49" s="18">
        <f>'оборот розн. торг'!AR50/'оборот розн. торг'!AR47*100</f>
        <v>5.9676712139799086</v>
      </c>
      <c r="AS49" s="18">
        <f>'оборот розн. торг'!AS50/'оборот розн. торг'!AS47*100</f>
        <v>3.117492183643245</v>
      </c>
      <c r="AT49" s="18">
        <f>'оборот розн. торг'!AT50/'оборот розн. торг'!AT47*100</f>
        <v>3.0282846651019528</v>
      </c>
      <c r="AU49" s="18">
        <f>'оборот розн. торг'!AU50/'оборот розн. торг'!AU47*100</f>
        <v>2.9588792439986875</v>
      </c>
      <c r="AV49" s="18">
        <f>'оборот розн. торг'!AV50/'оборот розн. торг'!AV47*100</f>
        <v>2.9107179861921533</v>
      </c>
      <c r="AW49" s="18">
        <f>'оборот розн. торг'!AW50/'оборот розн. торг'!AW47*100</f>
        <v>2.717966901429667</v>
      </c>
      <c r="AX49" s="107">
        <v>3</v>
      </c>
      <c r="AY49" s="107">
        <v>3</v>
      </c>
      <c r="AZ49" s="107">
        <v>2.9</v>
      </c>
      <c r="BA49" s="107">
        <v>2.7</v>
      </c>
      <c r="BB49" s="107">
        <v>3.1</v>
      </c>
      <c r="BC49" s="86">
        <v>3.2</v>
      </c>
      <c r="BD49" s="66">
        <v>3.2</v>
      </c>
      <c r="BE49" s="20">
        <v>3.2</v>
      </c>
      <c r="BF49" s="66">
        <v>3.2</v>
      </c>
      <c r="BG49" s="66">
        <v>3.2</v>
      </c>
      <c r="BH49" s="66">
        <v>3.1</v>
      </c>
      <c r="BI49" s="66">
        <v>3</v>
      </c>
      <c r="BJ49" s="66">
        <v>2.9</v>
      </c>
      <c r="BK49" s="66">
        <v>2.8</v>
      </c>
    </row>
    <row r="50" spans="1:63" s="20" customFormat="1" ht="15" customHeight="1" x14ac:dyDescent="0.2">
      <c r="A50" s="17" t="s">
        <v>43</v>
      </c>
      <c r="B50" s="18">
        <v>50.8</v>
      </c>
      <c r="C50" s="19">
        <v>50.5</v>
      </c>
      <c r="D50" s="19">
        <v>50.2</v>
      </c>
      <c r="E50" s="19">
        <v>50.3</v>
      </c>
      <c r="F50" s="19">
        <v>50.3</v>
      </c>
      <c r="G50" s="19">
        <v>50.3</v>
      </c>
      <c r="H50" s="19">
        <v>50.3</v>
      </c>
      <c r="I50" s="19">
        <v>50.7</v>
      </c>
      <c r="J50" s="19">
        <v>51</v>
      </c>
      <c r="K50" s="19">
        <v>51.7</v>
      </c>
      <c r="L50" s="19">
        <v>52.2</v>
      </c>
      <c r="M50" s="19">
        <v>53.8</v>
      </c>
      <c r="N50" s="18">
        <v>50.8</v>
      </c>
      <c r="O50" s="19">
        <v>50.5</v>
      </c>
      <c r="P50" s="19">
        <v>50.1</v>
      </c>
      <c r="Q50" s="19">
        <v>50</v>
      </c>
      <c r="R50" s="19">
        <v>50</v>
      </c>
      <c r="S50" s="19">
        <v>49.8</v>
      </c>
      <c r="T50" s="19">
        <v>49.6</v>
      </c>
      <c r="U50" s="66">
        <v>50.1</v>
      </c>
      <c r="V50" s="66">
        <v>50.4</v>
      </c>
      <c r="W50" s="66">
        <v>51</v>
      </c>
      <c r="X50" s="66">
        <v>51.5</v>
      </c>
      <c r="Y50" s="66">
        <v>53.4</v>
      </c>
      <c r="Z50" s="18">
        <f>'оборот розн. торг'!Z51/'оборот розн. торг'!Z47*100</f>
        <v>49.740952236886883</v>
      </c>
      <c r="AA50" s="18">
        <f>'оборот розн. торг'!AA51/'оборот розн. торг'!AA47*100</f>
        <v>49.767847328822938</v>
      </c>
      <c r="AB50" s="18">
        <f>'оборот розн. торг'!AB51/'оборот розн. торг'!AB47*100</f>
        <v>49.919704307927603</v>
      </c>
      <c r="AC50" s="18">
        <f>'оборот розн. торг'!AC51/'оборот розн. торг'!AC47*100</f>
        <v>51.154071599995575</v>
      </c>
      <c r="AD50" s="18">
        <f>'оборот розн. торг'!AD51/'оборот розн. торг'!AD47*100</f>
        <v>51.814445096887837</v>
      </c>
      <c r="AE50" s="18">
        <f>'оборот розн. торг'!AE51/'оборот розн. торг'!AE47*100</f>
        <v>52.630304734236134</v>
      </c>
      <c r="AF50" s="18">
        <f>'оборот розн. торг'!AF51/'оборот розн. торг'!AF47*100</f>
        <v>53.188967823917096</v>
      </c>
      <c r="AG50" s="18">
        <f>'оборот розн. торг'!AG51/'оборот розн. торг'!AG47*100</f>
        <v>53.722938236639237</v>
      </c>
      <c r="AH50" s="18">
        <f>'оборот розн. торг'!AH51/'оборот розн. торг'!AH47*100</f>
        <v>54.147458907991684</v>
      </c>
      <c r="AI50" s="18">
        <f>'оборот розн. торг'!AI51/'оборот розн. торг'!AI47*100</f>
        <v>54.473212737675546</v>
      </c>
      <c r="AJ50" s="18">
        <f>'оборот розн. торг'!AJ51/'оборот розн. торг'!AJ47*100</f>
        <v>54.759013380196428</v>
      </c>
      <c r="AK50" s="18">
        <f>'оборот розн. торг'!AK51/'оборот розн. торг'!AK47*100</f>
        <v>56.970985266661891</v>
      </c>
      <c r="AL50" s="18">
        <f>'оборот розн. торг'!AL51/'оборот розн. торг'!AL47*100</f>
        <v>49.797584979409507</v>
      </c>
      <c r="AM50" s="18">
        <f>'оборот розн. торг'!AM51/'оборот розн. торг'!AM47*100</f>
        <v>49.571709791263942</v>
      </c>
      <c r="AN50" s="18">
        <f>'оборот розн. торг'!AN51/'оборот розн. торг'!AN47*100</f>
        <v>49.502766383668799</v>
      </c>
      <c r="AO50" s="18">
        <f>'оборот розн. торг'!AO51/'оборот розн. торг'!AO47*100</f>
        <v>49.495965930531341</v>
      </c>
      <c r="AP50" s="18">
        <f>'оборот розн. торг'!AP51/'оборот розн. торг'!AP47*100</f>
        <v>49.374843083103194</v>
      </c>
      <c r="AQ50" s="18">
        <f>'оборот розн. торг'!AQ51/'оборот розн. торг'!AQ47*100</f>
        <v>49.306390015823361</v>
      </c>
      <c r="AR50" s="18">
        <f>'оборот розн. торг'!AR51/'оборот розн. торг'!AR47*100</f>
        <v>47.854683042906338</v>
      </c>
      <c r="AS50" s="18">
        <f>'оборот розн. торг'!AS51/'оборот розн. торг'!AS47*100</f>
        <v>51.623333881849597</v>
      </c>
      <c r="AT50" s="18">
        <f>'оборот розн. торг'!AT51/'оборот розн. торг'!AT47*100</f>
        <v>52.478520429379969</v>
      </c>
      <c r="AU50" s="18">
        <f>'оборот розн. торг'!AU51/'оборот розн. торг'!AU47*100</f>
        <v>53.286195678503198</v>
      </c>
      <c r="AV50" s="18">
        <f>'оборот розн. торг'!AV51/'оборот розн. торг'!AV47*100</f>
        <v>54.037104496820696</v>
      </c>
      <c r="AW50" s="18">
        <f>'оборот розн. торг'!AW51/'оборот розн. торг'!AW47*100</f>
        <v>55.857371627744214</v>
      </c>
      <c r="AX50" s="107">
        <v>52.5</v>
      </c>
      <c r="AY50" s="107">
        <v>53.3</v>
      </c>
      <c r="AZ50" s="107">
        <v>54</v>
      </c>
      <c r="BA50" s="107">
        <v>55.9</v>
      </c>
      <c r="BB50" s="107">
        <v>50.1</v>
      </c>
      <c r="BC50" s="86">
        <v>49.5</v>
      </c>
      <c r="BD50" s="66">
        <v>49.3</v>
      </c>
      <c r="BE50" s="20">
        <v>49.4</v>
      </c>
      <c r="BF50" s="66">
        <v>49.3</v>
      </c>
      <c r="BG50" s="66">
        <v>49.4</v>
      </c>
      <c r="BH50" s="66">
        <v>50.7</v>
      </c>
      <c r="BI50" s="66">
        <v>51.7</v>
      </c>
      <c r="BJ50" s="66">
        <v>52.8</v>
      </c>
      <c r="BK50" s="66">
        <v>53.8</v>
      </c>
    </row>
    <row r="51" spans="1:63" s="20" customFormat="1" ht="15" customHeight="1" x14ac:dyDescent="0.2">
      <c r="A51" s="17" t="s">
        <v>44</v>
      </c>
      <c r="B51" s="18">
        <v>15.5</v>
      </c>
      <c r="C51" s="19">
        <v>15.7</v>
      </c>
      <c r="D51" s="19">
        <v>15.7</v>
      </c>
      <c r="E51" s="19">
        <v>15.7</v>
      </c>
      <c r="F51" s="19">
        <v>15.6</v>
      </c>
      <c r="G51" s="19">
        <v>15.5</v>
      </c>
      <c r="H51" s="19">
        <v>15.4</v>
      </c>
      <c r="I51" s="19">
        <v>15.4</v>
      </c>
      <c r="J51" s="19">
        <v>15.5</v>
      </c>
      <c r="K51" s="19">
        <v>15.3</v>
      </c>
      <c r="L51" s="19">
        <v>15.2</v>
      </c>
      <c r="M51" s="19">
        <v>14.6</v>
      </c>
      <c r="N51" s="18">
        <v>15.6</v>
      </c>
      <c r="O51" s="19">
        <v>15.8</v>
      </c>
      <c r="P51" s="19">
        <v>15.9</v>
      </c>
      <c r="Q51" s="19">
        <v>15.9</v>
      </c>
      <c r="R51" s="19">
        <v>15.8</v>
      </c>
      <c r="S51" s="19">
        <v>15.8</v>
      </c>
      <c r="T51" s="19">
        <v>15.7</v>
      </c>
      <c r="U51" s="66">
        <v>15.6</v>
      </c>
      <c r="V51" s="66">
        <v>15.6</v>
      </c>
      <c r="W51" s="66">
        <v>15.5</v>
      </c>
      <c r="X51" s="66">
        <v>15.4</v>
      </c>
      <c r="Y51" s="66">
        <v>14.7</v>
      </c>
      <c r="Z51" s="18">
        <f>'оборот розн. торг'!Z52/'оборот розн. торг'!Z47*100</f>
        <v>15.709261430246189</v>
      </c>
      <c r="AA51" s="18">
        <f>'оборот розн. торг'!AA52/'оборот розн. торг'!AA47*100</f>
        <v>15.850815850815851</v>
      </c>
      <c r="AB51" s="18">
        <f>'оборот розн. торг'!AB52/'оборот розн. торг'!AB47*100</f>
        <v>15.851389242926334</v>
      </c>
      <c r="AC51" s="18">
        <f>'оборот розн. торг'!AC52/'оборот розн. торг'!AC47*100</f>
        <v>15.09085479821719</v>
      </c>
      <c r="AD51" s="18">
        <f>'оборот розн. торг'!AD52/'оборот розн. торг'!AD47*100</f>
        <v>14.641808573106282</v>
      </c>
      <c r="AE51" s="18">
        <f>'оборот розн. торг'!AE52/'оборот розн. торг'!AE47*100</f>
        <v>14.014494790934506</v>
      </c>
      <c r="AF51" s="18">
        <f>'оборот розн. торг'!AF52/'оборот розн. торг'!AF47*100</f>
        <v>13.617060500516844</v>
      </c>
      <c r="AG51" s="18">
        <f>'оборот розн. торг'!AG52/'оборот розн. торг'!AG47*100</f>
        <v>13.656375528286397</v>
      </c>
      <c r="AH51" s="18">
        <f>'оборот розн. торг'!AH52/'оборот розн. торг'!AH47*100</f>
        <v>13.655771774041186</v>
      </c>
      <c r="AI51" s="18">
        <f>'оборот розн. торг'!AI52/'оборот розн. торг'!AI47*100</f>
        <v>13.658242583862418</v>
      </c>
      <c r="AJ51" s="18">
        <f>'оборот розн. торг'!AJ52/'оборот розн. торг'!AJ47*100</f>
        <v>13.684341831549673</v>
      </c>
      <c r="AK51" s="18">
        <f>'оборот розн. торг'!AK52/'оборот розн. торг'!AK47*100</f>
        <v>12.980734765628652</v>
      </c>
      <c r="AL51" s="18">
        <f>'оборот розн. торг'!AL52/'оборот розн. торг'!AL47*100</f>
        <v>15.708103580651917</v>
      </c>
      <c r="AM51" s="18">
        <f>'оборот розн. торг'!AM52/'оборот розн. торг'!AM47*100</f>
        <v>15.920336247716675</v>
      </c>
      <c r="AN51" s="18">
        <f>'оборот розн. торг'!AN52/'оборот розн. торг'!AN47*100</f>
        <v>15.965134026519129</v>
      </c>
      <c r="AO51" s="18">
        <f>'оборот розн. торг'!AO52/'оборот розн. торг'!AO47*100</f>
        <v>15.979047995543654</v>
      </c>
      <c r="AP51" s="18">
        <f>'оборот розн. торг'!AP52/'оборот розн. торг'!AP47*100</f>
        <v>15.967146085147593</v>
      </c>
      <c r="AQ51" s="18">
        <f>'оборот розн. торг'!AQ52/'оборот розн. торг'!AQ47*100</f>
        <v>15.945296420115881</v>
      </c>
      <c r="AR51" s="18">
        <f>'оборот розн. торг'!AR52/'оборот розн. торг'!AR47*100</f>
        <v>15.466777023997794</v>
      </c>
      <c r="AS51" s="18">
        <f>'оборот розн. торг'!AS52/'оборот розн. торг'!AS47*100</f>
        <v>15.013164390324174</v>
      </c>
      <c r="AT51" s="18">
        <f>'оборот розн. торг'!AT52/'оборот розн. торг'!AT47*100</f>
        <v>14.630424516665611</v>
      </c>
      <c r="AU51" s="18">
        <f>'оборот розн. торг'!AU52/'оборот розн. торг'!AU47*100</f>
        <v>14.309323995744119</v>
      </c>
      <c r="AV51" s="18">
        <f>'оборот розн. торг'!AV52/'оборот розн. торг'!AV47*100</f>
        <v>14.137227742209909</v>
      </c>
      <c r="AW51" s="18">
        <f>'оборот розн. торг'!AW52/'оборот розн. торг'!AW47*100</f>
        <v>13.394932549090493</v>
      </c>
      <c r="AX51" s="107">
        <v>14.6</v>
      </c>
      <c r="AY51" s="107">
        <v>14.3</v>
      </c>
      <c r="AZ51" s="107">
        <v>14.1</v>
      </c>
      <c r="BA51" s="107">
        <v>13.4</v>
      </c>
      <c r="BB51" s="107">
        <v>15.8</v>
      </c>
      <c r="BC51" s="86">
        <v>15.8</v>
      </c>
      <c r="BD51" s="66">
        <v>15.7</v>
      </c>
      <c r="BE51" s="20">
        <v>15.7</v>
      </c>
      <c r="BF51" s="66">
        <v>15.7</v>
      </c>
      <c r="BG51" s="66">
        <v>15.6</v>
      </c>
      <c r="BH51" s="66">
        <v>15.1</v>
      </c>
      <c r="BI51" s="66">
        <v>14.6</v>
      </c>
      <c r="BJ51" s="66">
        <v>14.2</v>
      </c>
      <c r="BK51" s="66">
        <v>13.9</v>
      </c>
    </row>
    <row r="52" spans="1:63" s="20" customFormat="1" ht="15" customHeight="1" x14ac:dyDescent="0.2">
      <c r="A52" s="17" t="s">
        <v>45</v>
      </c>
      <c r="B52" s="18">
        <v>19.899999999999999</v>
      </c>
      <c r="C52" s="19">
        <v>19.899999999999999</v>
      </c>
      <c r="D52" s="19">
        <v>20.100000000000001</v>
      </c>
      <c r="E52" s="19">
        <v>20</v>
      </c>
      <c r="F52" s="19">
        <v>20</v>
      </c>
      <c r="G52" s="19">
        <v>20</v>
      </c>
      <c r="H52" s="19">
        <v>20.100000000000001</v>
      </c>
      <c r="I52" s="19">
        <v>20</v>
      </c>
      <c r="J52" s="19">
        <v>20</v>
      </c>
      <c r="K52" s="19">
        <v>19.8</v>
      </c>
      <c r="L52" s="19">
        <v>19.600000000000001</v>
      </c>
      <c r="M52" s="19">
        <v>18.899999999999999</v>
      </c>
      <c r="N52" s="18">
        <v>19.899999999999999</v>
      </c>
      <c r="O52" s="19">
        <v>20</v>
      </c>
      <c r="P52" s="19">
        <v>20.2</v>
      </c>
      <c r="Q52" s="19">
        <v>20.2</v>
      </c>
      <c r="R52" s="19">
        <v>20.100000000000001</v>
      </c>
      <c r="S52" s="19">
        <v>20.2</v>
      </c>
      <c r="T52" s="19">
        <v>20.399999999999999</v>
      </c>
      <c r="U52" s="66">
        <v>20.3</v>
      </c>
      <c r="V52" s="66">
        <v>20.2</v>
      </c>
      <c r="W52" s="66">
        <v>20</v>
      </c>
      <c r="X52" s="66">
        <v>19.899999999999999</v>
      </c>
      <c r="Y52" s="66">
        <v>19</v>
      </c>
      <c r="Z52" s="18">
        <f>'оборот розн. торг'!Z53/'оборот розн. торг'!Z47*100</f>
        <v>20.587679158945654</v>
      </c>
      <c r="AA52" s="18">
        <f>'оборот розн. торг'!AA53/'оборот розн. торг'!AA47*100</f>
        <v>20.5033448935888</v>
      </c>
      <c r="AB52" s="18">
        <f>'оборот розн. торг'!AB53/'оборот розн. торг'!AB47*100</f>
        <v>20.351771603364771</v>
      </c>
      <c r="AC52" s="18">
        <f>'оборот розн. торг'!AC53/'оборот розн. торг'!AC47*100</f>
        <v>19.842068591778276</v>
      </c>
      <c r="AD52" s="18">
        <f>'оборот розн. торг'!AD53/'оборот розн. торг'!AD47*100</f>
        <v>19.28459581131337</v>
      </c>
      <c r="AE52" s="18">
        <f>'оборот розн. торг'!AE53/'оборот розн. торг'!AE47*100</f>
        <v>19.387563844243473</v>
      </c>
      <c r="AF52" s="18">
        <f>'оборот розн. торг'!AF53/'оборот розн. торг'!AF47*100</f>
        <v>19.602588834826808</v>
      </c>
      <c r="AG52" s="18">
        <f>'оборот розн. торг'!AG53/'оборот розн. торг'!AG47*100</f>
        <v>19.260757205909094</v>
      </c>
      <c r="AH52" s="18">
        <f>'оборот розн. торг'!AH53/'оборот розн. торг'!AH47*100</f>
        <v>18.992064991498207</v>
      </c>
      <c r="AI52" s="18">
        <f>'оборот розн. торг'!AI53/'оборот розн. торг'!AI47*100</f>
        <v>18.764706368012156</v>
      </c>
      <c r="AJ52" s="18">
        <f>'оборот розн. торг'!AJ53/'оборот розн. торг'!AJ47*100</f>
        <v>18.569379271885442</v>
      </c>
      <c r="AK52" s="18">
        <f>'оборот розн. торг'!AK53/'оборот розн. торг'!AK47*100</f>
        <v>17.59211063561871</v>
      </c>
      <c r="AL52" s="18">
        <f>'оборот розн. торг'!AL53/'оборот розн. торг'!AL47*100</f>
        <v>20.363649054233264</v>
      </c>
      <c r="AM52" s="18">
        <f>'оборот розн. торг'!AM53/'оборот розн. торг'!AM47*100</f>
        <v>20.394771844574105</v>
      </c>
      <c r="AN52" s="18">
        <f>'оборот розн. торг'!AN53/'оборот розн. торг'!AN47*100</f>
        <v>20.545168367833636</v>
      </c>
      <c r="AO52" s="18">
        <f>'оборот розн. торг'!AO53/'оборот розн. торг'!AO47*100</f>
        <v>20.598012614328582</v>
      </c>
      <c r="AP52" s="18">
        <f>'оборот розн. торг'!AP53/'оборот розн. торг'!AP47*100</f>
        <v>20.708726372798679</v>
      </c>
      <c r="AQ52" s="18">
        <f>'оборот розн. торг'!AQ53/'оборот розн. торг'!AQ47*100</f>
        <v>20.719664973290662</v>
      </c>
      <c r="AR52" s="18">
        <f>'оборот розн. торг'!AR53/'оборот розн. торг'!AR47*100</f>
        <v>20.237760928578115</v>
      </c>
      <c r="AS52" s="18">
        <f>'оборот розн. торг'!AS53/'оборот розн. торг'!AS47*100</f>
        <v>20.018101036695736</v>
      </c>
      <c r="AT52" s="18">
        <f>'оборот розн. торг'!AT53/'оборот розн. торг'!AT47*100</f>
        <v>19.842259953904382</v>
      </c>
      <c r="AU52" s="18">
        <f>'оборот розн. торг'!AU53/'оборот розн. торг'!AU47*100</f>
        <v>19.623348470121453</v>
      </c>
      <c r="AV52" s="18">
        <f>'оборот розн. торг'!AV53/'оборот розн. торг'!AV47*100</f>
        <v>19.2041947059016</v>
      </c>
      <c r="AW52" s="18">
        <f>'оборот розн. торг'!AW53/'оборот розн. торг'!AW47*100</f>
        <v>18.625072132264499</v>
      </c>
      <c r="AX52" s="107">
        <v>19.8</v>
      </c>
      <c r="AY52" s="107">
        <v>19.600000000000001</v>
      </c>
      <c r="AZ52" s="107">
        <v>19.2</v>
      </c>
      <c r="BA52" s="107">
        <v>18.600000000000001</v>
      </c>
      <c r="BB52" s="107">
        <v>20.5</v>
      </c>
      <c r="BC52" s="86">
        <v>20.9</v>
      </c>
      <c r="BD52" s="66">
        <v>21.3</v>
      </c>
      <c r="BE52" s="20">
        <v>21.3</v>
      </c>
      <c r="BF52" s="66">
        <v>21.5</v>
      </c>
      <c r="BG52" s="66">
        <v>21.5</v>
      </c>
      <c r="BH52" s="66">
        <v>20.9</v>
      </c>
      <c r="BI52" s="66">
        <v>20.7</v>
      </c>
      <c r="BJ52" s="66">
        <v>20.399999999999999</v>
      </c>
      <c r="BK52" s="66">
        <v>19.899999999999999</v>
      </c>
    </row>
    <row r="53" spans="1:63" s="20" customFormat="1" ht="15" customHeight="1" x14ac:dyDescent="0.2">
      <c r="A53" s="17" t="s">
        <v>46</v>
      </c>
      <c r="B53" s="18">
        <v>64.400000000000006</v>
      </c>
      <c r="C53" s="19">
        <v>64.900000000000006</v>
      </c>
      <c r="D53" s="19">
        <v>64.400000000000006</v>
      </c>
      <c r="E53" s="19">
        <v>63.9</v>
      </c>
      <c r="F53" s="19">
        <v>63.5</v>
      </c>
      <c r="G53" s="19">
        <v>63.1</v>
      </c>
      <c r="H53" s="19">
        <v>62.6</v>
      </c>
      <c r="I53" s="19">
        <v>61.9</v>
      </c>
      <c r="J53" s="19">
        <v>61.5</v>
      </c>
      <c r="K53" s="19">
        <v>61.2</v>
      </c>
      <c r="L53" s="19">
        <v>61</v>
      </c>
      <c r="M53" s="19">
        <v>60.8</v>
      </c>
      <c r="N53" s="18">
        <v>64.8</v>
      </c>
      <c r="O53" s="19">
        <v>65.7</v>
      </c>
      <c r="P53" s="19">
        <v>64.7</v>
      </c>
      <c r="Q53" s="19">
        <v>64.099999999999994</v>
      </c>
      <c r="R53" s="19">
        <v>12.9</v>
      </c>
      <c r="S53" s="19">
        <v>65.599999999999994</v>
      </c>
      <c r="T53" s="19">
        <v>62.9</v>
      </c>
      <c r="U53" s="66">
        <v>62.3</v>
      </c>
      <c r="V53" s="66">
        <v>61.8</v>
      </c>
      <c r="W53" s="66">
        <v>61.5</v>
      </c>
      <c r="X53" s="66">
        <v>61.2</v>
      </c>
      <c r="Y53" s="66">
        <v>60.9</v>
      </c>
      <c r="Z53" s="18">
        <f>'оборот розн. торг'!Z54/'оборот розн. торг'!Z53*100</f>
        <v>64.235855988243941</v>
      </c>
      <c r="AA53" s="18">
        <f>'оборот розн. торг'!AA54/'оборот розн. торг'!AA53*100</f>
        <v>64.700989000831868</v>
      </c>
      <c r="AB53" s="18">
        <f>'оборот розн. торг'!AB54/'оборот розн. торг'!AB53*100</f>
        <v>64.773296593186373</v>
      </c>
      <c r="AC53" s="18">
        <f>'оборот розн. торг'!AC54/'оборот розн. торг'!AC53*100</f>
        <v>66.350816565408849</v>
      </c>
      <c r="AD53" s="18">
        <f>'оборот розн. торг'!AD54/'оборот розн. торг'!AD53*100</f>
        <v>67.678254250190307</v>
      </c>
      <c r="AE53" s="18">
        <f>'оборот розн. торг'!AE54/'оборот розн. торг'!AE53*100</f>
        <v>67.077542799597182</v>
      </c>
      <c r="AF53" s="18">
        <f>'оборот розн. торг'!AF54/'оборот розн. торг'!AF53*100</f>
        <v>66.879387364390553</v>
      </c>
      <c r="AG53" s="18">
        <f>'оборот розн. торг'!AG54/'оборот розн. торг'!AG53*100</f>
        <v>66.568445143756264</v>
      </c>
      <c r="AH53" s="18">
        <f>'оборот розн. торг'!AH54/'оборот розн. торг'!AH53*100</f>
        <v>66.341706043272822</v>
      </c>
      <c r="AI53" s="18">
        <f>'оборот розн. торг'!AI54/'оборот розн. торг'!AI53*100</f>
        <v>66.136483632523763</v>
      </c>
      <c r="AJ53" s="18">
        <f>'оборот розн. торг'!AJ54/'оборот розн. торг'!AJ53*100</f>
        <v>65.965938277946819</v>
      </c>
      <c r="AK53" s="18">
        <f>'оборот розн. торг'!AK54/'оборот розн. торг'!AK53*100</f>
        <v>65.734736543708578</v>
      </c>
      <c r="AL53" s="18">
        <f>'оборот розн. торг'!AL54/'оборот розн. торг'!AL53*100</f>
        <v>64.798628963153391</v>
      </c>
      <c r="AM53" s="18">
        <f>'оборот розн. торг'!AM54/'оборот розн. торг'!AM53*100</f>
        <v>64.94782608695651</v>
      </c>
      <c r="AN53" s="18">
        <f>'оборот розн. торг'!AN54/'оборот розн. торг'!AN53*100</f>
        <v>64.614045269878119</v>
      </c>
      <c r="AO53" s="18">
        <f>'оборот розн. торг'!AO54/'оборот розн. торг'!AO53*100</f>
        <v>64.415946959783653</v>
      </c>
      <c r="AP53" s="18">
        <f>'оборот розн. торг'!AP54/'оборот розн. торг'!AP53*100</f>
        <v>63.898991998337316</v>
      </c>
      <c r="AQ53" s="18">
        <f>'оборот розн. торг'!AQ54/'оборот розн. торг'!AQ53*100</f>
        <v>63.762165886710122</v>
      </c>
      <c r="AR53" s="18">
        <f>'оборот розн. торг'!AR54/'оборот розн. торг'!AR53*100</f>
        <v>67.885486148303215</v>
      </c>
      <c r="AS53" s="18">
        <f>'оборот розн. торг'!AS54/'оборот розн. торг'!AS53*100</f>
        <v>67.542129058775174</v>
      </c>
      <c r="AT53" s="18">
        <f>'оборот розн. торг'!AT54/'оборот розн. торг'!AT53*100</f>
        <v>67.526285876669505</v>
      </c>
      <c r="AU53" s="18">
        <f>'оборот розн. торг'!AU54/'оборот розн. торг'!AU53*100</f>
        <v>67.601056266504173</v>
      </c>
      <c r="AV53" s="18">
        <f>'оборот розн. торг'!AV54/'оборот розн. торг'!AV53*100</f>
        <v>68.776533060726095</v>
      </c>
      <c r="AW53" s="18">
        <f>'оборот розн. торг'!AW54/'оборот розн. торг'!AW53*100</f>
        <v>66.829668893949005</v>
      </c>
      <c r="AX53" s="107">
        <v>67.5</v>
      </c>
      <c r="AY53" s="107">
        <v>67.599999999999994</v>
      </c>
      <c r="AZ53" s="107">
        <v>68.8</v>
      </c>
      <c r="BA53" s="107">
        <v>66.8</v>
      </c>
      <c r="BB53" s="107">
        <v>62.2</v>
      </c>
      <c r="BC53" s="86">
        <v>60.9</v>
      </c>
      <c r="BD53" s="66">
        <v>59.2</v>
      </c>
      <c r="BE53" s="20">
        <v>59.3</v>
      </c>
      <c r="BF53" s="111">
        <v>58.9</v>
      </c>
      <c r="BG53" s="84">
        <v>57.7</v>
      </c>
      <c r="BH53" s="84">
        <v>57.3</v>
      </c>
      <c r="BI53" s="84">
        <v>57.3</v>
      </c>
      <c r="BJ53" s="84">
        <v>57.4</v>
      </c>
      <c r="BK53" s="66">
        <v>58.6</v>
      </c>
    </row>
    <row r="54" spans="1:63" s="20" customFormat="1" ht="15" customHeight="1" x14ac:dyDescent="0.2">
      <c r="A54" s="17" t="s">
        <v>47</v>
      </c>
      <c r="B54" s="18">
        <v>2.9</v>
      </c>
      <c r="C54" s="19">
        <v>2.9</v>
      </c>
      <c r="D54" s="19">
        <v>3</v>
      </c>
      <c r="E54" s="19">
        <v>3</v>
      </c>
      <c r="F54" s="19">
        <v>3</v>
      </c>
      <c r="G54" s="19">
        <v>3.1</v>
      </c>
      <c r="H54" s="19">
        <v>3.1</v>
      </c>
      <c r="I54" s="19">
        <v>3.1</v>
      </c>
      <c r="J54" s="19">
        <v>3.1</v>
      </c>
      <c r="K54" s="19">
        <v>3</v>
      </c>
      <c r="L54" s="19">
        <v>2.9</v>
      </c>
      <c r="M54" s="19">
        <v>2.8</v>
      </c>
      <c r="N54" s="18">
        <v>2.8</v>
      </c>
      <c r="O54" s="19">
        <v>2.8</v>
      </c>
      <c r="P54" s="19">
        <v>2.8</v>
      </c>
      <c r="Q54" s="19">
        <v>2.8</v>
      </c>
      <c r="R54" s="19">
        <v>3</v>
      </c>
      <c r="S54" s="19">
        <v>3</v>
      </c>
      <c r="T54" s="19">
        <v>3.1</v>
      </c>
      <c r="U54" s="66">
        <v>3</v>
      </c>
      <c r="V54" s="66">
        <v>3</v>
      </c>
      <c r="W54" s="66">
        <v>3</v>
      </c>
      <c r="X54" s="66">
        <v>2.9</v>
      </c>
      <c r="Y54" s="66">
        <v>2.8</v>
      </c>
      <c r="Z54" s="18">
        <f>'оборот розн. торг'!Z55/'оборот розн. торг'!Z47*100</f>
        <v>2.7984721854555081</v>
      </c>
      <c r="AA54" s="18">
        <f>'оборот розн. торг'!AA55/'оборот розн. торг'!AA47*100</f>
        <v>2.8540565125930977</v>
      </c>
      <c r="AB54" s="18">
        <f>'оборот розн. торг'!AB55/'оборот розн. торг'!AB47*100</f>
        <v>2.8791741014529695</v>
      </c>
      <c r="AC54" s="18">
        <f>'оборот розн. торг'!AC55/'оборот розн. торг'!AC47*100</f>
        <v>2.9208462823079224</v>
      </c>
      <c r="AD54" s="18">
        <f>'оборот розн. торг'!AD55/'оборот розн. торг'!AD47*100</f>
        <v>2.9418672930123315</v>
      </c>
      <c r="AE54" s="18">
        <f>'оборот розн. торг'!AE55/'оборот розн. торг'!AE47*100</f>
        <v>2.5795417271917906</v>
      </c>
      <c r="AF54" s="18">
        <f>'оборот розн. торг'!AF55/'оборот розн. торг'!AF47*100</f>
        <v>2.4551793156574466</v>
      </c>
      <c r="AG54" s="18">
        <f>'оборот розн. торг'!AG55/'оборот розн. торг'!AG47*100</f>
        <v>2.4779180419102613</v>
      </c>
      <c r="AH54" s="18">
        <f>'оборот розн. торг'!AH55/'оборот розн. торг'!AH47*100</f>
        <v>2.4924428490459101</v>
      </c>
      <c r="AI54" s="18">
        <f>'оборот розн. торг'!AI55/'оборот розн. торг'!AI47*100</f>
        <v>2.5086483764169718</v>
      </c>
      <c r="AJ54" s="18">
        <f>'оборот розн. торг'!AJ55/'оборот розн. торг'!AJ47*100</f>
        <v>2.5219487318714298</v>
      </c>
      <c r="AK54" s="18">
        <f>'оборот розн. торг'!AK55/'оборот розн. торг'!AK47*100</f>
        <v>2.3878168665085386</v>
      </c>
      <c r="AL54" s="18">
        <f>'оборот розн. торг'!AL55/'оборот розн. торг'!AL47*100</f>
        <v>2.7675019194527812</v>
      </c>
      <c r="AM54" s="18">
        <f>'оборот розн. торг'!AM55/'оборот розн. торг'!AM47*100</f>
        <v>2.7967439303385531</v>
      </c>
      <c r="AN54" s="18">
        <f>'оборот розн. торг'!AN55/'оборот розн. торг'!AN47*100</f>
        <v>2.7711532958122675</v>
      </c>
      <c r="AO54" s="18">
        <f>'оборот розн. торг'!AO55/'оборот розн. торг'!AO47*100</f>
        <v>2.7717381538516825</v>
      </c>
      <c r="AP54" s="18">
        <f>'оборот розн. торг'!AP55/'оборот розн. торг'!AP47*100</f>
        <v>2.785409418600481</v>
      </c>
      <c r="AQ54" s="18">
        <f>'оборот розн. торг'!AQ55/'оборот розн. торг'!AQ47*100</f>
        <v>2.7940704079568843</v>
      </c>
      <c r="AR54" s="18">
        <f>'оборот розн. торг'!AR55/'оборот розн. торг'!AR47*100</f>
        <v>2.7205052789232278</v>
      </c>
      <c r="AS54" s="18">
        <f>'оборот розн. торг'!AS55/'оборот розн. торг'!AS47*100</f>
        <v>2.6596182326805993</v>
      </c>
      <c r="AT54" s="18">
        <f>'оборот розн. торг'!AT55/'оборот розн. торг'!AT47*100</f>
        <v>2.6103228807645951</v>
      </c>
      <c r="AU54" s="18">
        <f>'оборот розн. торг'!AU55/'оборот розн. торг'!AU47*100</f>
        <v>2.5519950204975208</v>
      </c>
      <c r="AV54" s="18">
        <f>'оборот розн. торг'!AV55/'оборот розн. торг'!AV47*100</f>
        <v>2.5180778081952728</v>
      </c>
      <c r="AW54" s="18">
        <f>'оборот розн. торг'!AW55/'оборот розн. торг'!AW47*100</f>
        <v>2.3972245590372165</v>
      </c>
      <c r="AX54" s="107">
        <v>2.6</v>
      </c>
      <c r="AY54" s="107">
        <v>2.6</v>
      </c>
      <c r="AZ54" s="107">
        <v>2.5</v>
      </c>
      <c r="BA54" s="107">
        <v>2.4</v>
      </c>
      <c r="BB54" s="107">
        <v>2.7</v>
      </c>
      <c r="BC54" s="86">
        <v>2.8</v>
      </c>
      <c r="BD54" s="66">
        <v>2.8</v>
      </c>
      <c r="BE54" s="20">
        <v>2.8</v>
      </c>
      <c r="BF54" s="66">
        <v>2.8</v>
      </c>
      <c r="BG54" s="66">
        <v>2.8</v>
      </c>
      <c r="BH54" s="66">
        <v>2.7</v>
      </c>
      <c r="BI54" s="66">
        <v>2.6</v>
      </c>
      <c r="BJ54" s="66">
        <v>2.5</v>
      </c>
      <c r="BK54" s="66">
        <v>2.5</v>
      </c>
    </row>
    <row r="55" spans="1:63" s="16" customFormat="1" ht="15" customHeight="1" x14ac:dyDescent="0.2">
      <c r="A55" s="13" t="s">
        <v>48</v>
      </c>
      <c r="B55" s="14">
        <v>1.7</v>
      </c>
      <c r="C55" s="15">
        <v>1.8</v>
      </c>
      <c r="D55" s="15">
        <v>1.9</v>
      </c>
      <c r="E55" s="15">
        <v>3.4</v>
      </c>
      <c r="F55" s="15">
        <v>2.6</v>
      </c>
      <c r="G55" s="15">
        <v>2.7</v>
      </c>
      <c r="H55" s="15">
        <v>2.8</v>
      </c>
      <c r="I55" s="15">
        <v>3</v>
      </c>
      <c r="J55" s="15">
        <v>3.1</v>
      </c>
      <c r="K55" s="15">
        <v>3.2</v>
      </c>
      <c r="L55" s="15">
        <v>3.3</v>
      </c>
      <c r="M55" s="15">
        <v>3.3</v>
      </c>
      <c r="N55" s="14">
        <v>1.8</v>
      </c>
      <c r="O55" s="15">
        <v>1.8</v>
      </c>
      <c r="P55" s="15">
        <v>1.9</v>
      </c>
      <c r="Q55" s="15">
        <v>2.2999999999999998</v>
      </c>
      <c r="R55" s="15">
        <v>2.6</v>
      </c>
      <c r="S55" s="15">
        <v>2.7</v>
      </c>
      <c r="T55" s="15">
        <v>2.9</v>
      </c>
      <c r="U55" s="65">
        <v>3.1</v>
      </c>
      <c r="V55" s="65">
        <v>3.1</v>
      </c>
      <c r="W55" s="65">
        <v>3.2</v>
      </c>
      <c r="X55" s="65">
        <v>3.3</v>
      </c>
      <c r="Y55" s="65">
        <v>3.3</v>
      </c>
      <c r="Z55" s="14">
        <f>'оборот розн. торг'!Z56/'оборот розн. торг'!Z8*100</f>
        <v>1.7307093031617804</v>
      </c>
      <c r="AA55" s="14">
        <f>'оборот розн. торг'!AA56/'оборот розн. торг'!AA8*100</f>
        <v>1.7146420518929939</v>
      </c>
      <c r="AB55" s="14">
        <f>'оборот розн. торг'!AB56/'оборот розн. торг'!AB8*100</f>
        <v>1.915638021275998</v>
      </c>
      <c r="AC55" s="14">
        <f>'оборот розн. торг'!AC56/'оборот розн. торг'!AC8*100</f>
        <v>2.1064530770388297</v>
      </c>
      <c r="AD55" s="14">
        <f>'оборот розн. торг'!AD56/'оборот розн. торг'!AD8*100</f>
        <v>2.2192330179600055</v>
      </c>
      <c r="AE55" s="14">
        <f>'оборот розн. торг'!AE56/'оборот розн. торг'!AE8*100</f>
        <v>2.5160910900062246</v>
      </c>
      <c r="AF55" s="14">
        <f>'оборот розн. торг'!AF56/'оборот розн. торг'!AF8*100</f>
        <v>2.7607600263997507</v>
      </c>
      <c r="AG55" s="14">
        <f>'оборот розн. торг'!AG56/'оборот розн. торг'!AG8*100</f>
        <v>2.8939790142663271</v>
      </c>
      <c r="AH55" s="14">
        <f>'оборот розн. торг'!AH56/'оборот розн. торг'!AH8*100</f>
        <v>3.0409049156330936</v>
      </c>
      <c r="AI55" s="14">
        <f>'оборот розн. торг'!AI56/'оборот розн. торг'!AI8*100</f>
        <v>3.2679254284110137</v>
      </c>
      <c r="AJ55" s="14">
        <f>'оборот розн. торг'!AJ56/'оборот розн. торг'!AJ8*100</f>
        <v>3.444536408106702</v>
      </c>
      <c r="AK55" s="14">
        <f>'оборот розн. торг'!AK56/'оборот розн. торг'!AK8*100</f>
        <v>3.505516758753509</v>
      </c>
      <c r="AL55" s="14">
        <f>'оборот розн. торг'!AL56/'оборот розн. торг'!AL8*100</f>
        <v>2.0166031100160513</v>
      </c>
      <c r="AM55" s="14">
        <f>'оборот розн. торг'!AM56/'оборот розн. торг'!AM8*100</f>
        <v>2.0488886353885869</v>
      </c>
      <c r="AN55" s="14">
        <f>'оборот розн. торг'!AN56/'оборот розн. торг'!AN8*100</f>
        <v>2.2431198200856461</v>
      </c>
      <c r="AO55" s="14">
        <f>'оборот розн. торг'!AO56/'оборот розн. торг'!AO8*100</f>
        <v>2.3830851621040932</v>
      </c>
      <c r="AP55" s="14">
        <f>'оборот розн. торг'!AP56/'оборот розн. торг'!AP8*100</f>
        <v>2.5618268136234112</v>
      </c>
      <c r="AQ55" s="14">
        <f>'оборот розн. торг'!AQ56/'оборот розн. торг'!AQ8*100</f>
        <v>2.6837393952292001</v>
      </c>
      <c r="AR55" s="14">
        <f>'оборот розн. торг'!AR56/'оборот розн. торг'!AR8*100</f>
        <v>2.6988463938360758</v>
      </c>
      <c r="AS55" s="14">
        <f>'оборот розн. торг'!AS56/'оборот розн. торг'!AS8*100</f>
        <v>2.8104640887996934</v>
      </c>
      <c r="AT55" s="14">
        <f>'оборот розн. торг'!AT56/'оборот розн. торг'!AT8*100</f>
        <v>2.9243416524499621</v>
      </c>
      <c r="AU55" s="14">
        <f>'оборот розн. торг'!AU56/'оборот розн. торг'!AU8*100</f>
        <v>3.1119650270993819</v>
      </c>
      <c r="AV55" s="14">
        <f>'оборот розн. торг'!AV56/'оборот розн. торг'!AV8*100</f>
        <v>3.4051257972788322</v>
      </c>
      <c r="AW55" s="14">
        <f>'оборот розн. торг'!AW56/'оборот розн. торг'!AW8*100</f>
        <v>3.4278556705895475</v>
      </c>
      <c r="AX55" s="83">
        <v>2.9</v>
      </c>
      <c r="AY55" s="83">
        <v>3.1</v>
      </c>
      <c r="AZ55" s="83">
        <v>3.4</v>
      </c>
      <c r="BA55" s="83">
        <v>3.4</v>
      </c>
      <c r="BB55" s="83">
        <v>2</v>
      </c>
      <c r="BC55" s="85">
        <v>2.1</v>
      </c>
      <c r="BD55" s="65">
        <v>2.2000000000000002</v>
      </c>
      <c r="BE55" s="16">
        <v>2.4</v>
      </c>
      <c r="BF55" s="65">
        <v>2.4</v>
      </c>
      <c r="BG55" s="65">
        <v>2.6</v>
      </c>
      <c r="BH55" s="65">
        <v>2.5</v>
      </c>
      <c r="BI55" s="65">
        <v>2.7</v>
      </c>
      <c r="BJ55" s="65">
        <v>2.8</v>
      </c>
      <c r="BK55" s="65">
        <v>2.9</v>
      </c>
    </row>
    <row r="56" spans="1:63" s="20" customFormat="1" ht="15" customHeight="1" x14ac:dyDescent="0.2">
      <c r="A56" s="17" t="s">
        <v>49</v>
      </c>
      <c r="B56" s="18">
        <v>5.6</v>
      </c>
      <c r="C56" s="19">
        <v>6.1</v>
      </c>
      <c r="D56" s="19">
        <v>5.7</v>
      </c>
      <c r="E56" s="19">
        <v>5.3</v>
      </c>
      <c r="F56" s="19">
        <v>5.6</v>
      </c>
      <c r="G56" s="19">
        <v>6.1</v>
      </c>
      <c r="H56" s="19">
        <v>6.2</v>
      </c>
      <c r="I56" s="19">
        <v>6.3</v>
      </c>
      <c r="J56" s="19">
        <v>6.3</v>
      </c>
      <c r="K56" s="19">
        <v>6.4</v>
      </c>
      <c r="L56" s="19">
        <v>6.3</v>
      </c>
      <c r="M56" s="19">
        <v>6.6</v>
      </c>
      <c r="N56" s="18">
        <v>5.6</v>
      </c>
      <c r="O56" s="19">
        <v>6.1</v>
      </c>
      <c r="P56" s="19">
        <v>5.7</v>
      </c>
      <c r="Q56" s="19">
        <v>5.3</v>
      </c>
      <c r="R56" s="19">
        <v>5.6</v>
      </c>
      <c r="S56" s="19">
        <v>6</v>
      </c>
      <c r="T56" s="19">
        <v>6.1</v>
      </c>
      <c r="U56" s="66">
        <v>6.3</v>
      </c>
      <c r="V56" s="66">
        <v>6.3</v>
      </c>
      <c r="W56" s="66">
        <v>6.4</v>
      </c>
      <c r="X56" s="66">
        <v>6.3</v>
      </c>
      <c r="Y56" s="66">
        <v>6.5</v>
      </c>
      <c r="Z56" s="18">
        <f>'оборот розн. торг'!Z57/'оборот розн. торг'!Z56*100</f>
        <v>5.4570637119113572</v>
      </c>
      <c r="AA56" s="18">
        <f>'оборот розн. торг'!AA57/'оборот розн. торг'!AA56*100</f>
        <v>6.0388112362600079</v>
      </c>
      <c r="AB56" s="18">
        <f>'оборот розн. торг'!AB57/'оборот розн. торг'!AB56*100</f>
        <v>5.6404320987654311</v>
      </c>
      <c r="AC56" s="18">
        <f>'оборот розн. торг'!AC57/'оборот розн. торг'!AC56*100</f>
        <v>4.9831571611104657</v>
      </c>
      <c r="AD56" s="18">
        <f>'оборот розн. торг'!AD57/'оборот розн. торг'!AD56*100</f>
        <v>4.5131501516454664</v>
      </c>
      <c r="AE56" s="18">
        <f>'оборот розн. торг'!AE57/'оборот розн. торг'!AE56*100</f>
        <v>4.9575761516205592</v>
      </c>
      <c r="AF56" s="18">
        <f>'оборот розн. торг'!AF57/'оборот розн. торг'!AF56*100</f>
        <v>5.6058529901145144</v>
      </c>
      <c r="AG56" s="18">
        <f>'оборот розн. торг'!AG57/'оборот розн. торг'!AG56*100</f>
        <v>6.0829616073811437</v>
      </c>
      <c r="AH56" s="18">
        <f>'оборот розн. торг'!AH57/'оборот розн. торг'!AH56*100</f>
        <v>6.1804547653604258</v>
      </c>
      <c r="AI56" s="18">
        <f>'оборот розн. торг'!AI57/'оборот розн. торг'!AI56*100</f>
        <v>6.3594257723458947</v>
      </c>
      <c r="AJ56" s="18">
        <f>'оборот розн. торг'!AJ57/'оборот розн. торг'!AJ56*100</f>
        <v>6.1782027229038956</v>
      </c>
      <c r="AK56" s="18">
        <f>'оборот розн. торг'!AK57/'оборот розн. торг'!AK56*100</f>
        <v>6.4703045889255</v>
      </c>
      <c r="AL56" s="18">
        <f>'оборот розн. торг'!AL57/'оборот розн. торг'!AL56*100</f>
        <v>5.3992395437262353</v>
      </c>
      <c r="AM56" s="18">
        <f>'оборот розн. торг'!AM57/'оборот розн. торг'!AM56*100</f>
        <v>5.7250060518034367</v>
      </c>
      <c r="AN56" s="18">
        <f>'оборот розн. торг'!AN57/'оборот розн. торг'!AN56*100</f>
        <v>4.8664122137404586</v>
      </c>
      <c r="AO56" s="18">
        <f>'оборот розн. торг'!AO57/'оборот розн. торг'!AO56*100</f>
        <v>4.494482820489818</v>
      </c>
      <c r="AP56" s="18">
        <f>'оборот розн. торг'!AP57/'оборот розн. торг'!AP56*100</f>
        <v>4.2770313499680102</v>
      </c>
      <c r="AQ56" s="18">
        <f>'оборот розн. торг'!AQ57/'оборот розн. торг'!AQ56*100</f>
        <v>4.106906848108081</v>
      </c>
      <c r="AR56" s="18">
        <f>'оборот розн. торг'!AR57/'оборот розн. торг'!AR56*100</f>
        <v>4.1130750414266553</v>
      </c>
      <c r="AS56" s="18">
        <f>'оборот розн. торг'!AS57/'оборот розн. торг'!AS56*100</f>
        <v>4.89501971710897</v>
      </c>
      <c r="AT56" s="18">
        <f>'оборот розн. торг'!AT57/'оборот розн. торг'!AT56*100</f>
        <v>5.2081946780575752</v>
      </c>
      <c r="AU56" s="18">
        <f>'оборот розн. торг'!AU57/'оборот розн. торг'!AU56*100</f>
        <v>5.5465022102089208</v>
      </c>
      <c r="AV56" s="18">
        <f>'оборот розн. торг'!AV57/'оборот розн. торг'!AV56*100</f>
        <v>5.2645848987907566</v>
      </c>
      <c r="AW56" s="18">
        <f>'оборот розн. торг'!AW57/'оборот розн. торг'!AW56*100</f>
        <v>5.6063070954824177</v>
      </c>
      <c r="AX56" s="107">
        <v>5.2</v>
      </c>
      <c r="AY56" s="107">
        <v>5.5</v>
      </c>
      <c r="AZ56" s="107">
        <v>5.3</v>
      </c>
      <c r="BA56" s="107">
        <v>5.6</v>
      </c>
      <c r="BB56" s="107">
        <v>5.3</v>
      </c>
      <c r="BC56" s="86">
        <v>4.9000000000000004</v>
      </c>
      <c r="BD56" s="66">
        <v>4.5</v>
      </c>
      <c r="BE56" s="20">
        <v>4</v>
      </c>
      <c r="BF56" s="66">
        <v>4</v>
      </c>
      <c r="BG56" s="66">
        <v>4</v>
      </c>
      <c r="BH56" s="66">
        <v>3.9</v>
      </c>
      <c r="BI56" s="66">
        <v>4.5999999999999996</v>
      </c>
      <c r="BJ56" s="66">
        <v>5.0999999999999996</v>
      </c>
      <c r="BK56" s="66">
        <v>5.4</v>
      </c>
    </row>
    <row r="57" spans="1:63" s="20" customFormat="1" ht="15" customHeight="1" x14ac:dyDescent="0.2">
      <c r="A57" s="17" t="s">
        <v>50</v>
      </c>
      <c r="B57" s="18">
        <v>19.2</v>
      </c>
      <c r="C57" s="19">
        <v>17.2</v>
      </c>
      <c r="D57" s="19">
        <v>16</v>
      </c>
      <c r="E57" s="19">
        <v>14.6</v>
      </c>
      <c r="F57" s="19">
        <v>14</v>
      </c>
      <c r="G57" s="19">
        <v>13.9</v>
      </c>
      <c r="H57" s="19">
        <v>13.9</v>
      </c>
      <c r="I57" s="19">
        <v>13.8</v>
      </c>
      <c r="J57" s="19">
        <v>14.5</v>
      </c>
      <c r="K57" s="19">
        <v>14.6</v>
      </c>
      <c r="L57" s="19">
        <v>14.5</v>
      </c>
      <c r="M57" s="19">
        <v>14.9</v>
      </c>
      <c r="N57" s="18">
        <v>19.3</v>
      </c>
      <c r="O57" s="19">
        <v>17.2</v>
      </c>
      <c r="P57" s="19">
        <v>16</v>
      </c>
      <c r="Q57" s="19">
        <v>14.6</v>
      </c>
      <c r="R57" s="19">
        <v>13.9</v>
      </c>
      <c r="S57" s="19">
        <v>13.8</v>
      </c>
      <c r="T57" s="19">
        <v>13.8</v>
      </c>
      <c r="U57" s="66">
        <v>13.8</v>
      </c>
      <c r="V57" s="66">
        <v>14.4</v>
      </c>
      <c r="W57" s="66">
        <v>14.4</v>
      </c>
      <c r="X57" s="66">
        <v>14.4</v>
      </c>
      <c r="Y57" s="66">
        <v>14.7</v>
      </c>
      <c r="Z57" s="18">
        <f>'оборот розн. торг'!Z58/'оборот розн. торг'!Z56*100</f>
        <v>18.80886426592798</v>
      </c>
      <c r="AA57" s="18">
        <f>'оборот розн. торг'!AA58/'оборот розн. торг'!AA56*100</f>
        <v>17.180078708101508</v>
      </c>
      <c r="AB57" s="18">
        <f>'оборот розн. торг'!AB58/'оборот розн. торг'!AB56*100</f>
        <v>15.733024691358025</v>
      </c>
      <c r="AC57" s="18">
        <f>'оборот розн. торг'!AC58/'оборот розн. торг'!AC56*100</f>
        <v>15.187594377976538</v>
      </c>
      <c r="AD57" s="18">
        <f>'оборот розн. торг'!AD58/'оборот розн. торг'!AD56*100</f>
        <v>14.164139242225341</v>
      </c>
      <c r="AE57" s="18">
        <f>'оборот розн. торг'!AE58/'оборот розн. торг'!AE56*100</f>
        <v>13.689411917687982</v>
      </c>
      <c r="AF57" s="18">
        <f>'оборот розн. торг'!AF58/'оборот розн. торг'!AF56*100</f>
        <v>13.115395908779485</v>
      </c>
      <c r="AG57" s="18">
        <f>'оборот розн. торг'!AG58/'оборот розн. торг'!AG56*100</f>
        <v>12.751153303595256</v>
      </c>
      <c r="AH57" s="18">
        <f>'оборот розн. торг'!AH58/'оборот розн. торг'!AH56*100</f>
        <v>12.639090469279148</v>
      </c>
      <c r="AI57" s="18">
        <f>'оборот розн. торг'!AI58/'оборот розн. торг'!AI56*100</f>
        <v>12.874048207963529</v>
      </c>
      <c r="AJ57" s="18">
        <f>'оборот розн. торг'!AJ58/'оборот розн. торг'!AJ56*100</f>
        <v>13.066728201217984</v>
      </c>
      <c r="AK57" s="18">
        <f>'оборот розн. торг'!AK58/'оборот розн. торг'!AK56*100</f>
        <v>13.795708430442819</v>
      </c>
      <c r="AL57" s="18">
        <f>'оборот розн. торг'!AL58/'оборот розн. торг'!AL56*100</f>
        <v>18.986058301647656</v>
      </c>
      <c r="AM57" s="18">
        <f>'оборот розн. торг'!AM58/'оборот розн. торг'!AM56*100</f>
        <v>18.809005083514887</v>
      </c>
      <c r="AN57" s="18">
        <f>'оборот розн. торг'!AN58/'оборот розн. торг'!AN56*100</f>
        <v>17.543620501635768</v>
      </c>
      <c r="AO57" s="18">
        <f>'оборот розн. торг'!AO58/'оборот розн. торг'!AO56*100</f>
        <v>17.161568134924195</v>
      </c>
      <c r="AP57" s="18">
        <f>'оборот розн. торг'!AP58/'оборот розн. торг'!AP56*100</f>
        <v>17.00895713371721</v>
      </c>
      <c r="AQ57" s="18">
        <f>'оборот розн. торг'!AQ58/'оборот розн. торг'!AQ56*100</f>
        <v>17.161877722844977</v>
      </c>
      <c r="AR57" s="18">
        <f>'оборот розн. торг'!AR58/'оборот розн. торг'!AR56*100</f>
        <v>17.124990136510693</v>
      </c>
      <c r="AS57" s="18">
        <f>'оборот розн. торг'!AS58/'оборот розн. торг'!AS56*100</f>
        <v>16.000548120403785</v>
      </c>
      <c r="AT57" s="18">
        <f>'оборот розн. торг'!AT58/'оборот розн. торг'!AT56*100</f>
        <v>15.222836675177581</v>
      </c>
      <c r="AU57" s="18">
        <f>'оборот розн. торг'!AU58/'оборот розн. торг'!AU56*100</f>
        <v>15.230437455478684</v>
      </c>
      <c r="AV57" s="18">
        <f>'оборот розн. торг'!AV58/'оборот розн. торг'!AV56*100</f>
        <v>14.404015834036985</v>
      </c>
      <c r="AW57" s="18">
        <f>'оборот розн. торг'!AW58/'оборот розн. торг'!AW56*100</f>
        <v>14.684019521962208</v>
      </c>
      <c r="AX57" s="107">
        <v>15.2</v>
      </c>
      <c r="AY57" s="107">
        <v>15.2</v>
      </c>
      <c r="AZ57" s="107">
        <v>14.4</v>
      </c>
      <c r="BA57" s="107">
        <v>14.7</v>
      </c>
      <c r="BB57" s="107">
        <v>18</v>
      </c>
      <c r="BC57" s="86">
        <v>17.600000000000001</v>
      </c>
      <c r="BD57" s="66">
        <v>17.100000000000001</v>
      </c>
      <c r="BE57" s="20">
        <v>15.2</v>
      </c>
      <c r="BF57" s="66">
        <v>15.9</v>
      </c>
      <c r="BG57" s="66">
        <v>17.2</v>
      </c>
      <c r="BH57" s="66">
        <v>15.9</v>
      </c>
      <c r="BI57" s="66">
        <v>15.2</v>
      </c>
      <c r="BJ57" s="66">
        <v>14.6</v>
      </c>
      <c r="BK57" s="66">
        <v>14.8</v>
      </c>
    </row>
    <row r="58" spans="1:63" s="20" customFormat="1" ht="15" customHeight="1" x14ac:dyDescent="0.2">
      <c r="A58" s="17" t="s">
        <v>51</v>
      </c>
      <c r="B58" s="18">
        <v>7.5</v>
      </c>
      <c r="C58" s="19">
        <v>7.6</v>
      </c>
      <c r="D58" s="19">
        <v>6.6</v>
      </c>
      <c r="E58" s="19">
        <v>6.1</v>
      </c>
      <c r="F58" s="19">
        <v>6.1</v>
      </c>
      <c r="G58" s="19">
        <v>6.4</v>
      </c>
      <c r="H58" s="19">
        <v>6.3</v>
      </c>
      <c r="I58" s="19">
        <v>6.5</v>
      </c>
      <c r="J58" s="19">
        <v>6.8</v>
      </c>
      <c r="K58" s="19">
        <v>7</v>
      </c>
      <c r="L58" s="19">
        <v>7.2</v>
      </c>
      <c r="M58" s="19">
        <v>7.6</v>
      </c>
      <c r="N58" s="18">
        <v>7.4</v>
      </c>
      <c r="O58" s="19">
        <v>7.5</v>
      </c>
      <c r="P58" s="19">
        <v>6.5</v>
      </c>
      <c r="Q58" s="19">
        <v>6.1</v>
      </c>
      <c r="R58" s="19">
        <v>6.1</v>
      </c>
      <c r="S58" s="19">
        <v>6.4</v>
      </c>
      <c r="T58" s="19">
        <v>6.2</v>
      </c>
      <c r="U58" s="66">
        <v>6.5</v>
      </c>
      <c r="V58" s="66">
        <v>6.8</v>
      </c>
      <c r="W58" s="66">
        <v>7</v>
      </c>
      <c r="X58" s="66">
        <v>7.2</v>
      </c>
      <c r="Y58" s="66">
        <v>7.5</v>
      </c>
      <c r="Z58" s="18">
        <f>'оборот розн. торг'!Z59/'оборот розн. торг'!Z56*100</f>
        <v>7.5346260387811625</v>
      </c>
      <c r="AA58" s="18">
        <f>'оборот розн. торг'!AA59/'оборот розн. торг'!AA56*100</f>
        <v>7.5044103677568179</v>
      </c>
      <c r="AB58" s="18">
        <f>'оборот розн. торг'!AB59/'оборот розн. торг'!AB56*100</f>
        <v>6.5354938271604937</v>
      </c>
      <c r="AC58" s="18">
        <f>'оборот розн. торг'!AC59/'оборот розн. торг'!AC56*100</f>
        <v>5.7149494714833322</v>
      </c>
      <c r="AD58" s="18">
        <f>'оборот розн. торг'!AD59/'оборот розн. торг'!AD56*100</f>
        <v>5.1604725906477755</v>
      </c>
      <c r="AE58" s="18">
        <f>'оборот розн. торг'!AE59/'оборот розн. торг'!AE56*100</f>
        <v>5.4582100711940447</v>
      </c>
      <c r="AF58" s="18">
        <f>'оборот розн. торг'!AF59/'оборот розн. торг'!AF56*100</f>
        <v>5.4859547812469405</v>
      </c>
      <c r="AG58" s="18">
        <f>'оборот розн. торг'!AG59/'оборот розн. торг'!AG56*100</f>
        <v>5.4767623622707688</v>
      </c>
      <c r="AH58" s="18">
        <f>'оборот розн. торг'!AH59/'оборот розн. торг'!AH56*100</f>
        <v>5.4487179487179489</v>
      </c>
      <c r="AI58" s="18">
        <f>'оборот розн. торг'!AI59/'оборот розн. торг'!AI56*100</f>
        <v>6.0344827586206895</v>
      </c>
      <c r="AJ58" s="18">
        <f>'оборот розн. торг'!AJ59/'оборот розн. торг'!AJ56*100</f>
        <v>6.3718359034041328</v>
      </c>
      <c r="AK58" s="18">
        <f>'оборот розн. торг'!AK59/'оборот розн. торг'!AK56*100</f>
        <v>6.657558466607731</v>
      </c>
      <c r="AL58" s="18">
        <f>'оборот розн. торг'!AL59/'оборот розн. торг'!AL56*100</f>
        <v>7.8833967046894813</v>
      </c>
      <c r="AM58" s="18">
        <f>'оборот розн. торг'!AM59/'оборот розн. торг'!AM56*100</f>
        <v>7.1774388767852821</v>
      </c>
      <c r="AN58" s="18">
        <f>'оборот розн. торг'!AN59/'оборот розн. торг'!AN56*100</f>
        <v>6.2091057797164657</v>
      </c>
      <c r="AO58" s="18">
        <f>'оборот розн. торг'!AO59/'оборот розн. торг'!AO56*100</f>
        <v>5.7055710056517448</v>
      </c>
      <c r="AP58" s="18">
        <f>'оборот розн. торг'!AP59/'оборот розн. торг'!AP56*100</f>
        <v>5.4094689699296223</v>
      </c>
      <c r="AQ58" s="18">
        <f>'оборот розн. торг'!AQ59/'оборот розн. торг'!AQ56*100</f>
        <v>5.1813598316119238</v>
      </c>
      <c r="AR58" s="18">
        <f>'оборот розн. торг'!AR59/'оборот розн. торг'!AR56*100</f>
        <v>5.0935058786396272</v>
      </c>
      <c r="AS58" s="18">
        <f>'оборот розн. торг'!AS59/'оборот розн. торг'!AS56*100</f>
        <v>5.1036099818815757</v>
      </c>
      <c r="AT58" s="18">
        <f>'оборот розн. торг'!AT59/'оборот розн. торг'!AT56*100</f>
        <v>5.1561611345732654</v>
      </c>
      <c r="AU58" s="18">
        <f>'оборот розн. торг'!AU59/'оборот розн. торг'!AU56*100</f>
        <v>5.6616477522224073</v>
      </c>
      <c r="AV58" s="18">
        <f>'оборот розн. торг'!AV59/'оборот розн. торг'!AV56*100</f>
        <v>5.8726924834803897</v>
      </c>
      <c r="AW58" s="18">
        <f>'оборот розн. торг'!AW59/'оборот розн. торг'!AW56*100</f>
        <v>5.9247903891878364</v>
      </c>
      <c r="AX58" s="107">
        <v>5.2</v>
      </c>
      <c r="AY58" s="107">
        <v>5.7</v>
      </c>
      <c r="AZ58" s="107">
        <v>5.9</v>
      </c>
      <c r="BA58" s="107">
        <v>5.9</v>
      </c>
      <c r="BB58" s="107">
        <v>7.7</v>
      </c>
      <c r="BC58" s="86">
        <v>6.4</v>
      </c>
      <c r="BD58" s="66">
        <v>5.7</v>
      </c>
      <c r="BE58" s="20">
        <v>5</v>
      </c>
      <c r="BF58" s="66">
        <v>5</v>
      </c>
      <c r="BG58" s="66">
        <v>5</v>
      </c>
      <c r="BH58" s="66">
        <v>5.9</v>
      </c>
      <c r="BI58" s="66">
        <v>5.8</v>
      </c>
      <c r="BJ58" s="66">
        <v>5.7</v>
      </c>
      <c r="BK58" s="66">
        <v>6.1</v>
      </c>
    </row>
    <row r="59" spans="1:63" s="20" customFormat="1" ht="15" customHeight="1" x14ac:dyDescent="0.2">
      <c r="A59" s="17" t="s">
        <v>52</v>
      </c>
      <c r="B59" s="18">
        <v>10.9</v>
      </c>
      <c r="C59" s="19">
        <v>13.4</v>
      </c>
      <c r="D59" s="19">
        <v>14.5</v>
      </c>
      <c r="E59" s="19">
        <v>12.3</v>
      </c>
      <c r="F59" s="19">
        <v>11.1</v>
      </c>
      <c r="G59" s="19">
        <v>10.8</v>
      </c>
      <c r="H59" s="19">
        <v>10.4</v>
      </c>
      <c r="I59" s="19">
        <v>10.199999999999999</v>
      </c>
      <c r="J59" s="19">
        <v>10.3</v>
      </c>
      <c r="K59" s="19">
        <v>10.3</v>
      </c>
      <c r="L59" s="19">
        <v>10.199999999999999</v>
      </c>
      <c r="M59" s="19">
        <v>10.3</v>
      </c>
      <c r="N59" s="18">
        <v>11.1</v>
      </c>
      <c r="O59" s="19">
        <v>13.5</v>
      </c>
      <c r="P59" s="19">
        <v>14.4</v>
      </c>
      <c r="Q59" s="19">
        <v>12.3</v>
      </c>
      <c r="R59" s="19">
        <v>11.1</v>
      </c>
      <c r="S59" s="19">
        <v>10.7</v>
      </c>
      <c r="T59" s="19">
        <v>10.3</v>
      </c>
      <c r="U59" s="66">
        <v>10.1</v>
      </c>
      <c r="V59" s="66">
        <v>10.199999999999999</v>
      </c>
      <c r="W59" s="66">
        <v>10.199999999999999</v>
      </c>
      <c r="X59" s="66">
        <v>10.199999999999999</v>
      </c>
      <c r="Y59" s="66">
        <v>10.1</v>
      </c>
      <c r="Z59" s="18">
        <f>'оборот розн. торг'!Z60/'оборот розн. торг'!Z56*100</f>
        <v>10.637119113573407</v>
      </c>
      <c r="AA59" s="18">
        <f>'оборот розн. торг'!AA60/'оборот розн. торг'!AA56*100</f>
        <v>13.244673632785995</v>
      </c>
      <c r="AB59" s="18">
        <f>'оборот розн. торг'!AB60/'оборот розн. торг'!AB56*100</f>
        <v>14.212962962962964</v>
      </c>
      <c r="AC59" s="18">
        <f>'оборот розн. торг'!AC60/'оборот розн. торг'!AC56*100</f>
        <v>11.604135207341155</v>
      </c>
      <c r="AD59" s="18">
        <f>'оборот розн. торг'!AD60/'оборот розн. торг'!AD56*100</f>
        <v>10.117242315875243</v>
      </c>
      <c r="AE59" s="18">
        <f>'оборот розн. торг'!AE60/'оборот розн. торг'!AE56*100</f>
        <v>10.08744839244498</v>
      </c>
      <c r="AF59" s="18">
        <f>'оборот розн. торг'!AF60/'оборот розн. торг'!AF56*100</f>
        <v>9.3080160516785728</v>
      </c>
      <c r="AG59" s="18">
        <f>'оборот розн. торг'!AG60/'оборот розн. торг'!AG56*100</f>
        <v>8.8604216706698686</v>
      </c>
      <c r="AH59" s="18">
        <f>'оборот розн. торг'!AH60/'оборот розн. торг'!AH56*100</f>
        <v>8.5132438316400592</v>
      </c>
      <c r="AI59" s="18">
        <f>'оборот розн. торг'!AI60/'оборот розн. торг'!AI56*100</f>
        <v>8.8474222804209717</v>
      </c>
      <c r="AJ59" s="18">
        <f>'оборот розн. торг'!AJ60/'оборот розн. торг'!AJ56*100</f>
        <v>8.999428129985052</v>
      </c>
      <c r="AK59" s="18">
        <f>'оборот розн. торг'!AK60/'оборот розн. торг'!AK56*100</f>
        <v>8.8668327573736239</v>
      </c>
      <c r="AL59" s="18">
        <f>'оборот розн. торг'!AL60/'оборот розн. торг'!AL56*100</f>
        <v>9.6070975918884667</v>
      </c>
      <c r="AM59" s="18">
        <f>'оборот розн. торг'!AM60/'оборот розн. торг'!AM56*100</f>
        <v>11.571048172355361</v>
      </c>
      <c r="AN59" s="18">
        <f>'оборот розн. торг'!AN60/'оборот розн. торг'!AN56*100</f>
        <v>12.056979280261723</v>
      </c>
      <c r="AO59" s="18">
        <f>'оборот розн. торг'!AO60/'оборот розн. торг'!AO56*100</f>
        <v>12.528034448730599</v>
      </c>
      <c r="AP59" s="18">
        <f>'оборот розн. торг'!AP60/'оборот розн. торг'!AP56*100</f>
        <v>12.789507357645554</v>
      </c>
      <c r="AQ59" s="18">
        <f>'оборот розн. торг'!AQ60/'оборот розн. торг'!AQ56*100</f>
        <v>12.807773263497968</v>
      </c>
      <c r="AR59" s="18">
        <f>'оборот розн. торг'!AR60/'оборот розн. торг'!AR56*100</f>
        <v>12.43391462163655</v>
      </c>
      <c r="AS59" s="18">
        <f>'оборот розн. торг'!AS60/'оборот розн. торг'!AS56*100</f>
        <v>11.487690129265063</v>
      </c>
      <c r="AT59" s="18">
        <f>'оборот розн. торг'!AT60/'оборот розн. торг'!AT56*100</f>
        <v>10.662036084657366</v>
      </c>
      <c r="AU59" s="18">
        <f>'оборот розн. торг'!AU60/'оборот розн. торг'!AU56*100</f>
        <v>10.546551000692824</v>
      </c>
      <c r="AV59" s="18">
        <f>'оборот розн. торг'!AV60/'оборот розн. торг'!AV56*100</f>
        <v>9.8745826522786615</v>
      </c>
      <c r="AW59" s="18">
        <f>'оборот розн. торг'!AW60/'оборот розн. торг'!AW56*100</f>
        <v>9.2335127017895129</v>
      </c>
      <c r="AX59" s="107">
        <v>10.7</v>
      </c>
      <c r="AY59" s="107">
        <v>10.5</v>
      </c>
      <c r="AZ59" s="107">
        <v>9.9</v>
      </c>
      <c r="BA59" s="107">
        <v>9.1999999999999993</v>
      </c>
      <c r="BB59" s="107">
        <v>8.8000000000000007</v>
      </c>
      <c r="BC59" s="86">
        <v>12.2</v>
      </c>
      <c r="BD59" s="66">
        <v>12.3</v>
      </c>
      <c r="BE59" s="20">
        <v>12.2</v>
      </c>
      <c r="BF59" s="66">
        <v>12.6</v>
      </c>
      <c r="BG59" s="66">
        <v>12.8</v>
      </c>
      <c r="BH59" s="66">
        <v>11.4</v>
      </c>
      <c r="BI59" s="66">
        <v>10.8</v>
      </c>
      <c r="BJ59" s="66">
        <v>10.4</v>
      </c>
      <c r="BK59" s="66">
        <v>10.4</v>
      </c>
    </row>
    <row r="60" spans="1:63" s="20" customFormat="1" ht="15" customHeight="1" x14ac:dyDescent="0.2">
      <c r="A60" s="17" t="s">
        <v>53</v>
      </c>
      <c r="B60" s="18">
        <v>56.8</v>
      </c>
      <c r="C60" s="19">
        <v>55.8</v>
      </c>
      <c r="D60" s="19">
        <v>57.2</v>
      </c>
      <c r="E60" s="19">
        <v>61.7</v>
      </c>
      <c r="F60" s="19">
        <v>63.1</v>
      </c>
      <c r="G60" s="19">
        <v>62.8</v>
      </c>
      <c r="H60" s="19">
        <v>63.2</v>
      </c>
      <c r="I60" s="19">
        <v>63.2</v>
      </c>
      <c r="J60" s="19">
        <v>62.1</v>
      </c>
      <c r="K60" s="19">
        <v>61.7</v>
      </c>
      <c r="L60" s="19">
        <v>61.8</v>
      </c>
      <c r="M60" s="19">
        <v>60.7</v>
      </c>
      <c r="N60" s="18">
        <v>56.6</v>
      </c>
      <c r="O60" s="19">
        <v>55.7</v>
      </c>
      <c r="P60" s="19">
        <v>57.3</v>
      </c>
      <c r="Q60" s="19">
        <v>61.8</v>
      </c>
      <c r="R60" s="19">
        <v>63.3</v>
      </c>
      <c r="S60" s="19">
        <v>63.1</v>
      </c>
      <c r="T60" s="19">
        <v>63.6</v>
      </c>
      <c r="U60" s="66">
        <v>63.4</v>
      </c>
      <c r="V60" s="66">
        <v>62.3</v>
      </c>
      <c r="W60" s="66">
        <v>62</v>
      </c>
      <c r="X60" s="66">
        <v>62</v>
      </c>
      <c r="Y60" s="66">
        <v>61.1</v>
      </c>
      <c r="Z60" s="18">
        <f>'оборот розн. торг'!Z61/'оборот розн. торг'!Z56*100</f>
        <v>57.5623268698061</v>
      </c>
      <c r="AA60" s="18">
        <f>'оборот розн. торг'!AA61/'оборот розн. торг'!AA56*100</f>
        <v>56.03202605509567</v>
      </c>
      <c r="AB60" s="18">
        <f>'оборот розн. торг'!AB61/'оборот розн. торг'!AB56*100</f>
        <v>57.885802469135804</v>
      </c>
      <c r="AC60" s="18">
        <f>'оборот розн. торг'!AC61/'оборот розн. торг'!AC56*100</f>
        <v>62.510163782088512</v>
      </c>
      <c r="AD60" s="18">
        <f>'оборот розн. торг'!AD61/'оборот розн. торг'!AD56*100</f>
        <v>66.044995699606176</v>
      </c>
      <c r="AE60" s="18">
        <f>'оборот розн. торг'!AE61/'оборот розн. торг'!AE56*100</f>
        <v>65.807353467052437</v>
      </c>
      <c r="AF60" s="18">
        <f>'оборот розн. торг'!AF61/'оборот розн. торг'!AF56*100</f>
        <v>66.484780268180472</v>
      </c>
      <c r="AG60" s="18">
        <f>'оборот розн. торг'!AG61/'оборот розн. торг'!AG56*100</f>
        <v>66.828701056082949</v>
      </c>
      <c r="AH60" s="18">
        <f>'оборот розн. торг'!AH61/'оборот розн. торг'!AH56*100</f>
        <v>67.218492985002428</v>
      </c>
      <c r="AI60" s="18">
        <f>'оборот розн. торг'!AI61/'оборот розн. торг'!AI56*100</f>
        <v>65.884620980648918</v>
      </c>
      <c r="AJ60" s="18">
        <f>'оборот розн. торг'!AJ61/'оборот розн. торг'!AJ56*100</f>
        <v>65.383805042488945</v>
      </c>
      <c r="AK60" s="18">
        <f>'оборот розн. торг'!AK61/'оборот розн. торг'!AK56*100</f>
        <v>64.20959575665033</v>
      </c>
      <c r="AL60" s="18">
        <f>'оборот розн. торг'!AL61/'оборот розн. торг'!AL56*100</f>
        <v>58.124207858048159</v>
      </c>
      <c r="AM60" s="18">
        <f>'оборот розн. торг'!AM61/'оборот розн. торг'!AM56*100</f>
        <v>56.717501815541027</v>
      </c>
      <c r="AN60" s="18">
        <f>'оборот розн. торг'!AN61/'оборот розн. торг'!AN56*100</f>
        <v>59.323882224645587</v>
      </c>
      <c r="AO60" s="18">
        <f>'оборот розн. торг'!AO61/'оборот розн. торг'!AO56*100</f>
        <v>60.110343590203641</v>
      </c>
      <c r="AP60" s="18">
        <f>'оборот розн. торг'!AP61/'оборот розн. торг'!AP56*100</f>
        <v>60.51503518873961</v>
      </c>
      <c r="AQ60" s="18">
        <f>'оборот розн. торг'!AQ61/'оборот розн. торг'!AQ56*100</f>
        <v>60.742082333937056</v>
      </c>
      <c r="AR60" s="18">
        <f>'оборот розн. торг'!AR61/'оборот розн. торг'!AR56*100</f>
        <v>61.23451432178647</v>
      </c>
      <c r="AS60" s="18">
        <f>'оборот розн. торг'!AS61/'оборот розн. торг'!AS56*100</f>
        <v>62.513132051340612</v>
      </c>
      <c r="AT60" s="18">
        <f>'оборот розн. торг'!AT61/'оборот розн. торг'!AT56*100</f>
        <v>63.750771427534225</v>
      </c>
      <c r="AU60" s="18">
        <f>'оборот розн. торг'!AU61/'оборот розн. торг'!AU56*100</f>
        <v>63.014861581397163</v>
      </c>
      <c r="AV60" s="18">
        <f>'оборот розн. торг'!AV61/'оборот розн. торг'!AV56*100</f>
        <v>64.584124131413205</v>
      </c>
      <c r="AW60" s="18">
        <f>'оборот розн. торг'!AW61/'оборот розн. торг'!AW56*100</f>
        <v>64.551370291578024</v>
      </c>
      <c r="AX60" s="107">
        <v>63.8</v>
      </c>
      <c r="AY60" s="107">
        <v>63</v>
      </c>
      <c r="AZ60" s="107">
        <v>64.599999999999994</v>
      </c>
      <c r="BA60" s="107">
        <v>64.599999999999994</v>
      </c>
      <c r="BB60" s="107">
        <v>60.2</v>
      </c>
      <c r="BC60" s="86">
        <v>58.9</v>
      </c>
      <c r="BD60" s="66">
        <v>60.4</v>
      </c>
      <c r="BE60" s="20">
        <v>63.6</v>
      </c>
      <c r="BF60" s="66">
        <v>62.6</v>
      </c>
      <c r="BG60" s="66">
        <v>61</v>
      </c>
      <c r="BH60" s="66">
        <v>62.9</v>
      </c>
      <c r="BI60" s="66">
        <v>63.6</v>
      </c>
      <c r="BJ60" s="66">
        <v>64.099999999999994</v>
      </c>
      <c r="BK60" s="66">
        <v>63.3</v>
      </c>
    </row>
    <row r="61" spans="1:63" s="16" customFormat="1" ht="15" customHeight="1" x14ac:dyDescent="0.2">
      <c r="A61" s="13" t="s">
        <v>54</v>
      </c>
      <c r="B61" s="14">
        <v>20.2</v>
      </c>
      <c r="C61" s="15">
        <v>19.8</v>
      </c>
      <c r="D61" s="15">
        <v>19.3</v>
      </c>
      <c r="E61" s="15">
        <v>20.8</v>
      </c>
      <c r="F61" s="15">
        <v>18</v>
      </c>
      <c r="G61" s="15">
        <v>17.3</v>
      </c>
      <c r="H61" s="15">
        <v>16.7</v>
      </c>
      <c r="I61" s="15">
        <v>16.100000000000001</v>
      </c>
      <c r="J61" s="15">
        <v>15.6</v>
      </c>
      <c r="K61" s="15">
        <v>15.5</v>
      </c>
      <c r="L61" s="15">
        <v>15.3</v>
      </c>
      <c r="M61" s="15">
        <v>14.1</v>
      </c>
      <c r="N61" s="14">
        <v>19.7</v>
      </c>
      <c r="O61" s="15">
        <v>18.8</v>
      </c>
      <c r="P61" s="15">
        <v>18.600000000000001</v>
      </c>
      <c r="Q61" s="15">
        <v>17.7</v>
      </c>
      <c r="R61" s="15">
        <v>17.399999999999999</v>
      </c>
      <c r="S61" s="15">
        <v>16.899999999999999</v>
      </c>
      <c r="T61" s="15">
        <v>16.399999999999999</v>
      </c>
      <c r="U61" s="65">
        <v>15.7</v>
      </c>
      <c r="V61" s="65">
        <v>15.3</v>
      </c>
      <c r="W61" s="65">
        <v>15.3</v>
      </c>
      <c r="X61" s="65">
        <v>15.3</v>
      </c>
      <c r="Y61" s="65">
        <v>14.4</v>
      </c>
      <c r="Z61" s="14">
        <f>'оборот розн. торг'!Z62/'оборот розн. торг'!Z8*100</f>
        <v>19.613107366301506</v>
      </c>
      <c r="AA61" s="14">
        <f>'оборот розн. торг'!AA62/'оборот розн. торг'!AA8*100</f>
        <v>18.842680602835479</v>
      </c>
      <c r="AB61" s="14">
        <f>'оборот розн. торг'!AB62/'оборот розн. торг'!AB8*100</f>
        <v>18.579323821165726</v>
      </c>
      <c r="AC61" s="14">
        <f>'оборот розн. торг'!AC62/'оборот розн. торг'!AC8*100</f>
        <v>18.840264107962756</v>
      </c>
      <c r="AD61" s="14">
        <f>'оборот розн. торг'!AD62/'оборот розн. торг'!AD8*100</f>
        <v>18.981670306620028</v>
      </c>
      <c r="AE61" s="14">
        <f>'оборот розн. торг'!AE62/'оборот розн. торг'!AE8*100</f>
        <v>18.536428559159344</v>
      </c>
      <c r="AF61" s="14">
        <f>'оборот розн. торг'!AF62/'оборот розн. торг'!AF8*100</f>
        <v>17.844353608044759</v>
      </c>
      <c r="AG61" s="14">
        <f>'оборот розн. торг'!AG62/'оборот розн. торг'!AG8*100</f>
        <v>16.904218110401288</v>
      </c>
      <c r="AH61" s="14">
        <f>'оборот розн. торг'!AH62/'оборот розн. торг'!AH8*100</f>
        <v>16.357184956200559</v>
      </c>
      <c r="AI61" s="14">
        <f>'оборот розн. торг'!AI62/'оборот розн. торг'!AI8*100</f>
        <v>16.395098983557752</v>
      </c>
      <c r="AJ61" s="14">
        <f>'оборот розн. торг'!AJ62/'оборот розн. торг'!AJ8*100</f>
        <v>16.349530265356442</v>
      </c>
      <c r="AK61" s="14">
        <f>'оборот розн. торг'!AK62/'оборот розн. торг'!AK8*100</f>
        <v>15.418498355283546</v>
      </c>
      <c r="AL61" s="14">
        <f>'оборот розн. торг'!AL62/'оборот розн. торг'!AL8*100</f>
        <v>20.557594593765653</v>
      </c>
      <c r="AM61" s="14">
        <f>'оборот розн. торг'!AM62/'оборот розн. торг'!AM8*100</f>
        <v>19.658369767113129</v>
      </c>
      <c r="AN61" s="14">
        <f>'оборот розн. торг'!AN62/'оборот розн. торг'!AN8*100</f>
        <v>18.827865932617733</v>
      </c>
      <c r="AO61" s="14">
        <f>'оборот розн. торг'!AO62/'оборот розн. торг'!AO8*100</f>
        <v>17.918461587797033</v>
      </c>
      <c r="AP61" s="14">
        <f>'оборот розн. торг'!AP62/'оборот розн. торг'!AP8*100</f>
        <v>17.423454565272085</v>
      </c>
      <c r="AQ61" s="14">
        <f>'оборот розн. торг'!AQ62/'оборот розн. торг'!AQ8*100</f>
        <v>17.089018331244567</v>
      </c>
      <c r="AR61" s="14">
        <f>'оборот розн. торг'!AR62/'оборот розн. торг'!AR8*100</f>
        <v>17.041512359153355</v>
      </c>
      <c r="AS61" s="14">
        <f>'оборот розн. торг'!AS62/'оборот розн. торг'!AS8*100</f>
        <v>16.359991356236456</v>
      </c>
      <c r="AT61" s="14">
        <f>'оборот розн. торг'!AT62/'оборот розн. торг'!AT8*100</f>
        <v>15.63561497731166</v>
      </c>
      <c r="AU61" s="14">
        <f>'оборот розн. торг'!AU62/'оборот розн. торг'!AU8*100</f>
        <v>15.422840248473763</v>
      </c>
      <c r="AV61" s="14">
        <f>'оборот розн. торг'!AV62/'оборот розн. торг'!AV8*100</f>
        <v>15.510337587245647</v>
      </c>
      <c r="AW61" s="14">
        <f>'оборот розн. торг'!AW62/'оборот розн. торг'!AW8*100</f>
        <v>14.512492519930763</v>
      </c>
      <c r="AX61" s="83">
        <v>15.6</v>
      </c>
      <c r="AY61" s="83">
        <v>15.4</v>
      </c>
      <c r="AZ61" s="83">
        <v>15.5</v>
      </c>
      <c r="BA61" s="83">
        <v>14.5</v>
      </c>
      <c r="BB61" s="83">
        <v>18.8</v>
      </c>
      <c r="BC61" s="85">
        <v>19.100000000000001</v>
      </c>
      <c r="BD61" s="65">
        <v>18.5</v>
      </c>
      <c r="BE61" s="16">
        <v>18</v>
      </c>
      <c r="BF61" s="65">
        <v>17.8</v>
      </c>
      <c r="BG61" s="65">
        <v>17.7</v>
      </c>
      <c r="BH61" s="65">
        <v>17.899999999999999</v>
      </c>
      <c r="BI61" s="65">
        <v>17.5</v>
      </c>
      <c r="BJ61" s="65">
        <v>17.100000000000001</v>
      </c>
      <c r="BK61" s="65">
        <v>17.100000000000001</v>
      </c>
    </row>
    <row r="62" spans="1:63" s="20" customFormat="1" ht="15" customHeight="1" x14ac:dyDescent="0.2">
      <c r="A62" s="17" t="s">
        <v>55</v>
      </c>
      <c r="B62" s="18">
        <v>4.5999999999999996</v>
      </c>
      <c r="C62" s="19">
        <v>4.4000000000000004</v>
      </c>
      <c r="D62" s="19">
        <v>4.2</v>
      </c>
      <c r="E62" s="19">
        <v>4.2</v>
      </c>
      <c r="F62" s="19">
        <v>4.2</v>
      </c>
      <c r="G62" s="19">
        <v>4.2</v>
      </c>
      <c r="H62" s="19">
        <v>4.2</v>
      </c>
      <c r="I62" s="19">
        <v>4.2</v>
      </c>
      <c r="J62" s="19">
        <v>5.3</v>
      </c>
      <c r="K62" s="19">
        <v>6.7</v>
      </c>
      <c r="L62" s="19">
        <v>7.8</v>
      </c>
      <c r="M62" s="19">
        <v>8.6</v>
      </c>
      <c r="N62" s="18">
        <v>4.8</v>
      </c>
      <c r="O62" s="19">
        <v>4.7</v>
      </c>
      <c r="P62" s="19">
        <v>5</v>
      </c>
      <c r="Q62" s="19">
        <v>4.9000000000000004</v>
      </c>
      <c r="R62" s="19">
        <v>4.8</v>
      </c>
      <c r="S62" s="19">
        <v>4.5999999999999996</v>
      </c>
      <c r="T62" s="19">
        <v>4.5</v>
      </c>
      <c r="U62" s="66">
        <v>4.4000000000000004</v>
      </c>
      <c r="V62" s="66">
        <v>5.4</v>
      </c>
      <c r="W62" s="66">
        <v>6.6</v>
      </c>
      <c r="X62" s="66">
        <v>7.5</v>
      </c>
      <c r="Y62" s="66">
        <v>8.3000000000000007</v>
      </c>
      <c r="Z62" s="18">
        <f>'оборот розн. торг'!Z63/'оборот розн. торг'!Z62*100</f>
        <v>4.566120752872159</v>
      </c>
      <c r="AA62" s="18">
        <f>'оборот розн. торг'!AA63/'оборот розн. торг'!AA62*100</f>
        <v>4.5381575697703136</v>
      </c>
      <c r="AB62" s="18">
        <f>'оборот розн. торг'!AB63/'оборот розн. торг'!AB62*100</f>
        <v>4.3302889511201625</v>
      </c>
      <c r="AC62" s="18">
        <f>'оборот розн. торг'!AC63/'оборот розн. торг'!AC62*100</f>
        <v>4.2318456613354636</v>
      </c>
      <c r="AD62" s="18">
        <f>'оборот розн. торг'!AD63/'оборот розн. торг'!AD62*100</f>
        <v>4.0878539296110077</v>
      </c>
      <c r="AE62" s="18">
        <f>'оборот розн. торг'!AE63/'оборот розн. торг'!AE62*100</f>
        <v>4.1121520070955473</v>
      </c>
      <c r="AF62" s="18">
        <f>'оборот розн. торг'!AF63/'оборот розн. торг'!AF62*100</f>
        <v>4.1744746415902911</v>
      </c>
      <c r="AG62" s="18">
        <f>'оборот розн. торг'!AG63/'оборот розн. торг'!AG62*100</f>
        <v>4.2115946947940053</v>
      </c>
      <c r="AH62" s="18">
        <f>'оборот розн. торг'!AH63/'оборот розн. торг'!AH62*100</f>
        <v>5.3185569096550793</v>
      </c>
      <c r="AI62" s="18">
        <f>'оборот розн. торг'!AI63/'оборот розн. торг'!AI62*100</f>
        <v>6.4838803228768906</v>
      </c>
      <c r="AJ62" s="18">
        <f>'оборот розн. торг'!AJ63/'оборот розн. торг'!AJ62*100</f>
        <v>7.5379571717547487</v>
      </c>
      <c r="AK62" s="18">
        <f>'оборот розн. торг'!AK63/'оборот розн. торг'!AK62*100</f>
        <v>8.2092211216418445</v>
      </c>
      <c r="AL62" s="18">
        <f>'оборот розн. торг'!AL63/'оборот розн. торг'!AL62*100</f>
        <v>5.0800676347722309</v>
      </c>
      <c r="AM62" s="18">
        <f>'оборот розн. торг'!AM63/'оборот розн. торг'!AM62*100</f>
        <v>6.336491276759471</v>
      </c>
      <c r="AN62" s="18">
        <f>'оборот розн. торг'!AN63/'оборот розн. торг'!AN62*100</f>
        <v>6.5724192251788454</v>
      </c>
      <c r="AO62" s="18">
        <f>'оборот розн. торг'!AO63/'оборот розн. торг'!AO62*100</f>
        <v>6.7380942438360902</v>
      </c>
      <c r="AP62" s="18">
        <f>'оборот розн. торг'!AP63/'оборот розн. торг'!AP62*100</f>
        <v>6.7905270337009949</v>
      </c>
      <c r="AQ62" s="18">
        <f>'оборот розн. торг'!AQ63/'оборот розн. торг'!AQ62*100</f>
        <v>6.8355831616493958</v>
      </c>
      <c r="AR62" s="18">
        <f>'оборот розн. торг'!AR63/'оборот розн. торг'!AR62*100</f>
        <v>7.015570718052536</v>
      </c>
      <c r="AS62" s="18">
        <f>'оборот розн. торг'!AS63/'оборот розн. торг'!AS62*100</f>
        <v>7.5085529550852153</v>
      </c>
      <c r="AT62" s="18">
        <f>'оборот розн. торг'!AT63/'оборот розн. торг'!AT62*100</f>
        <v>7.893456332169281</v>
      </c>
      <c r="AU62" s="18">
        <f>'оборот розн. торг'!AU63/'оборот розн. торг'!AU62*100</f>
        <v>8.963267202747085</v>
      </c>
      <c r="AV62" s="18">
        <f>'оборот розн. торг'!AV63/'оборот розн. торг'!AV62*100</f>
        <v>10.089625850340136</v>
      </c>
      <c r="AW62" s="18">
        <f>'оборот розн. торг'!AW63/'оборот розн. торг'!AW62*100</f>
        <v>10.838879208547077</v>
      </c>
      <c r="AX62" s="108">
        <v>7.9</v>
      </c>
      <c r="AY62" s="108">
        <v>9</v>
      </c>
      <c r="AZ62" s="108">
        <v>10.1</v>
      </c>
      <c r="BA62" s="108">
        <v>10.8</v>
      </c>
      <c r="BB62" s="108">
        <v>9</v>
      </c>
      <c r="BC62" s="86">
        <v>9.5</v>
      </c>
      <c r="BD62" s="68">
        <v>8.1999999999999993</v>
      </c>
      <c r="BE62" s="20">
        <v>7.2</v>
      </c>
      <c r="BF62" s="68">
        <v>8.1999999999999993</v>
      </c>
      <c r="BG62" s="68">
        <v>8.4</v>
      </c>
      <c r="BH62" s="68">
        <v>8.8000000000000007</v>
      </c>
      <c r="BI62" s="68">
        <v>11</v>
      </c>
      <c r="BJ62" s="68">
        <v>11.7</v>
      </c>
      <c r="BK62" s="68">
        <v>12.7</v>
      </c>
    </row>
    <row r="63" spans="1:63" s="20" customFormat="1" ht="15" customHeight="1" x14ac:dyDescent="0.2">
      <c r="A63" s="17" t="s">
        <v>56</v>
      </c>
      <c r="B63" s="18">
        <v>17.8</v>
      </c>
      <c r="C63" s="19">
        <v>17.8</v>
      </c>
      <c r="D63" s="19">
        <v>17.600000000000001</v>
      </c>
      <c r="E63" s="19">
        <v>17.899999999999999</v>
      </c>
      <c r="F63" s="19">
        <v>18</v>
      </c>
      <c r="G63" s="19">
        <v>18.3</v>
      </c>
      <c r="H63" s="19">
        <v>18.100000000000001</v>
      </c>
      <c r="I63" s="19">
        <v>17.8</v>
      </c>
      <c r="J63" s="19">
        <v>17.399999999999999</v>
      </c>
      <c r="K63" s="19">
        <v>16.899999999999999</v>
      </c>
      <c r="L63" s="19">
        <v>16.600000000000001</v>
      </c>
      <c r="M63" s="19">
        <v>16.3</v>
      </c>
      <c r="N63" s="18">
        <v>17.5</v>
      </c>
      <c r="O63" s="19">
        <v>18</v>
      </c>
      <c r="P63" s="19">
        <v>17.8</v>
      </c>
      <c r="Q63" s="19">
        <v>18.100000000000001</v>
      </c>
      <c r="R63" s="19">
        <v>18</v>
      </c>
      <c r="S63" s="19">
        <v>18</v>
      </c>
      <c r="T63" s="19">
        <v>17.8</v>
      </c>
      <c r="U63" s="66">
        <v>17.5</v>
      </c>
      <c r="V63" s="66">
        <v>17.100000000000001</v>
      </c>
      <c r="W63" s="66">
        <v>16.5</v>
      </c>
      <c r="X63" s="66">
        <v>15.9</v>
      </c>
      <c r="Y63" s="66">
        <v>17</v>
      </c>
      <c r="Z63" s="18">
        <f>'оборот розн. торг'!Z64/'оборот розн. торг'!Z62*100</f>
        <v>16.553409924223907</v>
      </c>
      <c r="AA63" s="18">
        <f>'оборот розн. торг'!AA64/'оборот розн. торг'!AA62*100</f>
        <v>16.774512225240802</v>
      </c>
      <c r="AB63" s="18">
        <f>'оборот розн. торг'!AB64/'оборот розн. торг'!AB62*100</f>
        <v>16.645692782586558</v>
      </c>
      <c r="AC63" s="18">
        <f>'оборот розн. торг'!AC64/'оборот розн. торг'!AC62*100</f>
        <v>16.515691660335456</v>
      </c>
      <c r="AD63" s="18">
        <f>'оборот розн. торг'!AD64/'оборот розн. торг'!AD62*100</f>
        <v>15.852341889388727</v>
      </c>
      <c r="AE63" s="18">
        <f>'оборот розн. торг'!AE64/'оборот розн. торг'!AE62*100</f>
        <v>15.263810502998398</v>
      </c>
      <c r="AF63" s="18">
        <f>'оборот розн. торг'!AF64/'оборот розн. торг'!AF62*100</f>
        <v>14.871684213315769</v>
      </c>
      <c r="AG63" s="18">
        <f>'оборот розн. торг'!AG64/'оборот розн. торг'!AG62*100</f>
        <v>14.365437836144329</v>
      </c>
      <c r="AH63" s="18">
        <f>'оборот розн. торг'!AH64/'оборот розн. торг'!AH62*100</f>
        <v>13.929767954310385</v>
      </c>
      <c r="AI63" s="18">
        <f>'оборот розн. торг'!AI64/'оборот розн. торг'!AI62*100</f>
        <v>13.610856010440331</v>
      </c>
      <c r="AJ63" s="18">
        <f>'оборот розн. торг'!AJ64/'оборот розн. торг'!AJ62*100</f>
        <v>13.44665704218356</v>
      </c>
      <c r="AK63" s="18">
        <f>'оборот розн. торг'!AK64/'оборот розн. торг'!AK62*100</f>
        <v>14.971121185045508</v>
      </c>
      <c r="AL63" s="18">
        <f>'оборот розн. торг'!AL64/'оборот розн. торг'!AL62*100</f>
        <v>13.315595782773027</v>
      </c>
      <c r="AM63" s="18">
        <f>'оборот розн. торг'!AM64/'оборот розн. торг'!AM62*100</f>
        <v>15.696786971275751</v>
      </c>
      <c r="AN63" s="18">
        <f>'оборот розн. торг'!AN64/'оборот розн. торг'!AN62*100</f>
        <v>16.824873529244584</v>
      </c>
      <c r="AO63" s="18">
        <f>'оборот розн. торг'!AO64/'оборот розн. торг'!AO62*100</f>
        <v>17.365133717912769</v>
      </c>
      <c r="AP63" s="18">
        <f>'оборот розн. торг'!AP64/'оборот розн. торг'!AP62*100</f>
        <v>17.907857294042945</v>
      </c>
      <c r="AQ63" s="18">
        <f>'оборот розн. торг'!AQ64/'оборот розн. торг'!AQ62*100</f>
        <v>18.090234002644443</v>
      </c>
      <c r="AR63" s="18">
        <f>'оборот розн. торг'!AR64/'оборот розн. торг'!AR62*100</f>
        <v>17.574229586863613</v>
      </c>
      <c r="AS63" s="18">
        <f>'оборот розн. торг'!AS64/'оборот розн. торг'!AS62*100</f>
        <v>17.122126782519537</v>
      </c>
      <c r="AT63" s="18">
        <f>'оборот розн. торг'!AT64/'оборот розн. торг'!AT62*100</f>
        <v>16.95971682505483</v>
      </c>
      <c r="AU63" s="18">
        <f>'оборот розн. торг'!AU64/'оборот розн. торг'!AU62*100</f>
        <v>16.583511195469828</v>
      </c>
      <c r="AV63" s="18">
        <f>'оборот розн. торг'!AV64/'оборот розн. торг'!AV62*100</f>
        <v>15.935204081632653</v>
      </c>
      <c r="AW63" s="18">
        <f>'оборот розн. торг'!AW64/'оборот розн. торг'!AW62*100</f>
        <v>16.234007114681752</v>
      </c>
      <c r="AX63" s="106">
        <v>17</v>
      </c>
      <c r="AY63" s="106">
        <v>16.600000000000001</v>
      </c>
      <c r="AZ63" s="106">
        <v>15.9</v>
      </c>
      <c r="BA63" s="106">
        <v>16.2</v>
      </c>
      <c r="BB63" s="106">
        <v>12.9</v>
      </c>
      <c r="BC63" s="86">
        <v>13.3</v>
      </c>
      <c r="BD63" s="84">
        <v>16.8</v>
      </c>
      <c r="BE63" s="20">
        <v>17.100000000000001</v>
      </c>
      <c r="BF63" s="84">
        <v>17.100000000000001</v>
      </c>
      <c r="BG63" s="68">
        <v>17</v>
      </c>
      <c r="BH63" s="68">
        <v>16.3</v>
      </c>
      <c r="BI63" s="68">
        <v>15.2</v>
      </c>
      <c r="BJ63" s="68">
        <v>15.3</v>
      </c>
      <c r="BK63" s="68">
        <v>15</v>
      </c>
    </row>
    <row r="64" spans="1:63" s="20" customFormat="1" ht="15" customHeight="1" x14ac:dyDescent="0.2">
      <c r="A64" s="17" t="s">
        <v>57</v>
      </c>
      <c r="B64" s="18">
        <v>99.5</v>
      </c>
      <c r="C64" s="19">
        <v>99.5</v>
      </c>
      <c r="D64" s="19">
        <v>99.5</v>
      </c>
      <c r="E64" s="19">
        <v>99.6</v>
      </c>
      <c r="F64" s="19">
        <v>99.6</v>
      </c>
      <c r="G64" s="19">
        <v>96.6</v>
      </c>
      <c r="H64" s="19">
        <v>97</v>
      </c>
      <c r="I64" s="19">
        <v>97.4</v>
      </c>
      <c r="J64" s="19">
        <v>97.6</v>
      </c>
      <c r="K64" s="19">
        <v>99.2</v>
      </c>
      <c r="L64" s="19">
        <v>98</v>
      </c>
      <c r="M64" s="19">
        <v>98.1</v>
      </c>
      <c r="N64" s="18">
        <v>99.6</v>
      </c>
      <c r="O64" s="19">
        <v>99.6</v>
      </c>
      <c r="P64" s="19">
        <v>99.6</v>
      </c>
      <c r="Q64" s="19">
        <v>99.6</v>
      </c>
      <c r="R64" s="19">
        <v>96.9</v>
      </c>
      <c r="S64" s="19">
        <v>99.6</v>
      </c>
      <c r="T64" s="19">
        <v>99.6</v>
      </c>
      <c r="U64" s="66">
        <v>99.6</v>
      </c>
      <c r="V64" s="66">
        <v>99.6</v>
      </c>
      <c r="W64" s="66">
        <v>99.6</v>
      </c>
      <c r="X64" s="66">
        <v>99.6</v>
      </c>
      <c r="Y64" s="66">
        <v>88.6</v>
      </c>
      <c r="Z64" s="18">
        <f>'оборот розн. торг'!Z65/'оборот розн. торг'!Z64*100</f>
        <v>99.542232722976962</v>
      </c>
      <c r="AA64" s="18">
        <f>'оборот розн. торг'!AA65/'оборот розн. торг'!AA64*100</f>
        <v>99.543580683156648</v>
      </c>
      <c r="AB64" s="18">
        <f>'оборот розн. торг'!AB65/'оборот розн. торг'!AB64*100</f>
        <v>99.560435253694862</v>
      </c>
      <c r="AC64" s="18">
        <f>'оборот розн. торг'!AC65/'оборот розн. торг'!AC64*100</f>
        <v>99.559644570260275</v>
      </c>
      <c r="AD64" s="18">
        <f>'оборот розн. торг'!AD65/'оборот розн. торг'!AD64*100</f>
        <v>99.555971021266643</v>
      </c>
      <c r="AE64" s="18">
        <f>'оборот розн. торг'!AE65/'оборот розн. торг'!AE64*100</f>
        <v>99.546124714521127</v>
      </c>
      <c r="AF64" s="18">
        <f>'оборот розн. торг'!AF65/'оборот розн. торг'!AF64*100</f>
        <v>99.541798187557276</v>
      </c>
      <c r="AG64" s="18">
        <f>'оборот розн. торг'!AG65/'оборот розн. торг'!AG64*100</f>
        <v>99.529737834522251</v>
      </c>
      <c r="AH64" s="18">
        <f>'оборот розн. торг'!AH65/'оборот розн. торг'!AH64*100</f>
        <v>99.527854563063684</v>
      </c>
      <c r="AI64" s="18">
        <f>'оборот розн. торг'!AI65/'оборот розн. торг'!AI64*100</f>
        <v>99.536568476002785</v>
      </c>
      <c r="AJ64" s="18">
        <f>'оборот розн. торг'!AJ65/'оборот розн. торг'!AJ64*100</f>
        <v>99.547283702213278</v>
      </c>
      <c r="AK64" s="18">
        <f>'оборот розн. торг'!AK65/'оборот розн. торг'!AK64*100</f>
        <v>99.613107951424922</v>
      </c>
      <c r="AL64" s="18">
        <f>'оборот розн. торг'!AL65/'оборот розн. торг'!AL64*100</f>
        <v>99.421101774042938</v>
      </c>
      <c r="AM64" s="18">
        <f>'оборот розн. торг'!AM65/'оборот розн. торг'!AM64*100</f>
        <v>9.9493691232017998</v>
      </c>
      <c r="AN64" s="18">
        <f>'оборот розн. торг'!AN65/'оборот розн. торг'!AN64*100</f>
        <v>99.555984555984566</v>
      </c>
      <c r="AO64" s="18">
        <f>'оборот розн. торг'!AO65/'оборот розн. торг'!AO64*100</f>
        <v>99.574014909478166</v>
      </c>
      <c r="AP64" s="18">
        <f>'оборот розн. торг'!AP65/'оборот розн. торг'!AP64*100</f>
        <v>99.585007748273043</v>
      </c>
      <c r="AQ64" s="18">
        <f>'оборот розн. торг'!AQ65/'оборот розн. торг'!AQ64*100</f>
        <v>90.362264952724942</v>
      </c>
      <c r="AR64" s="18">
        <f>'оборот розн. торг'!AR65/'оборот розн. торг'!AR64*100</f>
        <v>99.603576698131661</v>
      </c>
      <c r="AS64" s="18">
        <f>'оборот розн. торг'!AS65/'оборот розн. торг'!AS64*100</f>
        <v>99.60740582322569</v>
      </c>
      <c r="AT64" s="18">
        <f>'оборот розн. торг'!AT65/'оборот розн. торг'!AT64*100</f>
        <v>99.617006512223753</v>
      </c>
      <c r="AU64" s="18">
        <f>'оборот розн. торг'!AU65/'оборот розн. торг'!AU64*100</f>
        <v>99.623627189076871</v>
      </c>
      <c r="AV64" s="18">
        <f>'оборот розн. торг'!AV65/'оборот розн. торг'!AV64*100</f>
        <v>99.628597957288775</v>
      </c>
      <c r="AW64" s="18">
        <f>'оборот розн. торг'!AW65/'оборот розн. торг'!AW64*100</f>
        <v>99.655875605404034</v>
      </c>
      <c r="AX64" s="106">
        <v>99.6</v>
      </c>
      <c r="AY64" s="106">
        <v>99.6</v>
      </c>
      <c r="AZ64" s="106">
        <v>99.6</v>
      </c>
      <c r="BA64" s="106">
        <v>99.7</v>
      </c>
      <c r="BB64" s="106">
        <v>99.5</v>
      </c>
      <c r="BC64" s="86">
        <v>99.5</v>
      </c>
      <c r="BD64" s="84">
        <v>91.4</v>
      </c>
      <c r="BE64" s="20">
        <v>93.9</v>
      </c>
      <c r="BF64" s="84">
        <v>96.5</v>
      </c>
      <c r="BG64" s="84">
        <v>97.1</v>
      </c>
      <c r="BH64" s="84">
        <v>97.5</v>
      </c>
      <c r="BI64" s="84">
        <v>97.8</v>
      </c>
      <c r="BJ64" s="84">
        <v>98</v>
      </c>
      <c r="BK64" s="84">
        <v>98.2</v>
      </c>
    </row>
    <row r="65" spans="1:63" s="20" customFormat="1" ht="15" customHeight="1" x14ac:dyDescent="0.2">
      <c r="A65" s="17" t="s">
        <v>58</v>
      </c>
      <c r="B65" s="18">
        <v>2.2000000000000002</v>
      </c>
      <c r="C65" s="19">
        <v>2.5</v>
      </c>
      <c r="D65" s="19">
        <v>2.8</v>
      </c>
      <c r="E65" s="19">
        <v>2.6</v>
      </c>
      <c r="F65" s="19">
        <v>2.5</v>
      </c>
      <c r="G65" s="19">
        <v>2.4</v>
      </c>
      <c r="H65" s="19">
        <v>2.2999999999999998</v>
      </c>
      <c r="I65" s="19">
        <v>2.6</v>
      </c>
      <c r="J65" s="19">
        <v>0.5</v>
      </c>
      <c r="K65" s="19">
        <v>3.1</v>
      </c>
      <c r="L65" s="19">
        <v>3.3</v>
      </c>
      <c r="M65" s="19">
        <v>3.4</v>
      </c>
      <c r="N65" s="18">
        <v>2.7</v>
      </c>
      <c r="O65" s="19">
        <v>2.7</v>
      </c>
      <c r="P65" s="19">
        <v>2.7</v>
      </c>
      <c r="Q65" s="19">
        <v>2.8</v>
      </c>
      <c r="R65" s="19">
        <v>2.8</v>
      </c>
      <c r="S65" s="19">
        <v>2.9</v>
      </c>
      <c r="T65" s="19">
        <v>3</v>
      </c>
      <c r="U65" s="66">
        <v>3.1</v>
      </c>
      <c r="V65" s="66">
        <v>3.3</v>
      </c>
      <c r="W65" s="66">
        <v>3.4</v>
      </c>
      <c r="X65" s="66">
        <v>4.3</v>
      </c>
      <c r="Y65" s="66">
        <v>4.7</v>
      </c>
      <c r="Z65" s="18">
        <f>'оборот розн. торг'!Z66/'оборот розн. торг'!Z62*100</f>
        <v>3.8254705450989981</v>
      </c>
      <c r="AA65" s="18">
        <f>'оборот розн. торг'!AA66/'оборот розн. торг'!AA62*100</f>
        <v>3.9985181526302793</v>
      </c>
      <c r="AB65" s="18">
        <f>'оборот розн. торг'!AB66/'оборот розн. торг'!AB62*100</f>
        <v>5.0932408350305503</v>
      </c>
      <c r="AC65" s="18">
        <f>'оборот розн. торг'!AC66/'оборот розн. торг'!AC62*100</f>
        <v>6.2760147793167489</v>
      </c>
      <c r="AD65" s="18">
        <f>'оборот розн. торг'!AD66/'оборот розн. торг'!AD62*100</f>
        <v>5.9010320190526588</v>
      </c>
      <c r="AE65" s="18">
        <f>'оборот розн. торг'!AE66/'оборот розн. торг'!AE62*100</f>
        <v>6.0863732840292828</v>
      </c>
      <c r="AF65" s="18">
        <f>'оборот розн. торг'!AF66/'оборот розн. торг'!AF62*100</f>
        <v>6.54544903900391</v>
      </c>
      <c r="AG65" s="18">
        <f>'оборот розн. торг'!AG66/'оборот розн. торг'!AG62*100</f>
        <v>7.1644431100203656</v>
      </c>
      <c r="AH65" s="18">
        <f>'оборот розн. торг'!AH66/'оборот розн. торг'!AH62*100</f>
        <v>7.8371632864145351</v>
      </c>
      <c r="AI65" s="18">
        <f>'оборот розн. торг'!AI66/'оборот розн. торг'!AI62*100</f>
        <v>8.3955241915993994</v>
      </c>
      <c r="AJ65" s="18">
        <f>'оборот розн. торг'!AJ66/'оборот розн. торг'!AJ62*100</f>
        <v>8.574949429189239</v>
      </c>
      <c r="AK65" s="18">
        <f>'оборот розн. торг'!AK66/'оборот розн. торг'!AK62*100</f>
        <v>8.1368642047042954</v>
      </c>
      <c r="AL65" s="18">
        <f>'оборот розн. торг'!AL66/'оборот розн. торг'!AL62*100</f>
        <v>7.2259797095683327</v>
      </c>
      <c r="AM65" s="18">
        <f>'оборот розн. торг'!AM66/'оборот розн. торг'!AM62*100</f>
        <v>5.1317631920879005</v>
      </c>
      <c r="AN65" s="18">
        <f>'оборот розн. торг'!AN66/'оборот розн. торг'!AN62*100</f>
        <v>5.141655366176483</v>
      </c>
      <c r="AO65" s="18">
        <f>'оборот розн. торг'!AO66/'оборот розн. торг'!AO62*100</f>
        <v>5.0880217623442237</v>
      </c>
      <c r="AP65" s="18">
        <f>'оборот розн. торг'!AP66/'оборот розн. торг'!AP62*100</f>
        <v>5.0398626560993396</v>
      </c>
      <c r="AQ65" s="18">
        <f>'оборот розн. торг'!AQ66/'оборот розн. торг'!AQ62*100</f>
        <v>5.1428307862611851</v>
      </c>
      <c r="AR65" s="18">
        <f>'оборот розн. торг'!AR66/'оборот розн. торг'!AR62*100</f>
        <v>5.1520206943090647</v>
      </c>
      <c r="AS65" s="18">
        <f>'оборот розн. торг'!AS66/'оборот розн. торг'!AS62*100</f>
        <v>5.2690911373599354</v>
      </c>
      <c r="AT65" s="18">
        <f>'оборот розн. торг'!AT66/'оборот розн. торг'!AT62*100</f>
        <v>5.3172251933361547</v>
      </c>
      <c r="AU65" s="18">
        <f>'оборот розн. торг'!AU66/'оборот розн. торг'!AU62*100</f>
        <v>5.3589008513755099</v>
      </c>
      <c r="AV65" s="18">
        <f>'оборот розн. торг'!AV66/'оборот розн. торг'!AV62*100</f>
        <v>5.2661564625850339</v>
      </c>
      <c r="AW65" s="18">
        <f>'оборот розн. торг'!AW66/'оборот розн. торг'!AW62*100</f>
        <v>5.115063055234109</v>
      </c>
      <c r="AX65" s="106">
        <v>5.3</v>
      </c>
      <c r="AY65" s="106">
        <v>5.4</v>
      </c>
      <c r="AZ65" s="106">
        <v>5.3</v>
      </c>
      <c r="BA65" s="106">
        <v>5.0999999999999996</v>
      </c>
      <c r="BB65" s="106">
        <v>4.5</v>
      </c>
      <c r="BC65" s="86">
        <v>4.5999999999999996</v>
      </c>
      <c r="BD65" s="84">
        <v>5.3</v>
      </c>
      <c r="BE65" s="20">
        <v>7.5</v>
      </c>
      <c r="BF65" s="84">
        <v>8</v>
      </c>
      <c r="BG65" s="84">
        <v>8</v>
      </c>
      <c r="BH65" s="84">
        <v>7.7</v>
      </c>
      <c r="BI65" s="84">
        <v>7.4</v>
      </c>
      <c r="BJ65" s="84">
        <v>7.3</v>
      </c>
      <c r="BK65" s="84">
        <v>7</v>
      </c>
    </row>
    <row r="66" spans="1:63" s="20" customFormat="1" ht="15" customHeight="1" x14ac:dyDescent="0.2">
      <c r="A66" s="17" t="s">
        <v>59</v>
      </c>
      <c r="B66" s="18">
        <v>7</v>
      </c>
      <c r="C66" s="19">
        <v>7.1</v>
      </c>
      <c r="D66" s="19">
        <v>7.7</v>
      </c>
      <c r="E66" s="19">
        <v>7.8</v>
      </c>
      <c r="F66" s="19">
        <v>7.8</v>
      </c>
      <c r="G66" s="19">
        <v>8.6</v>
      </c>
      <c r="H66" s="19">
        <v>9</v>
      </c>
      <c r="I66" s="19">
        <v>9</v>
      </c>
      <c r="J66" s="19">
        <v>8.9</v>
      </c>
      <c r="K66" s="19">
        <v>8.6999999999999993</v>
      </c>
      <c r="L66" s="19">
        <v>8.6999999999999993</v>
      </c>
      <c r="M66" s="19">
        <v>8.6</v>
      </c>
      <c r="N66" s="18">
        <v>7</v>
      </c>
      <c r="O66" s="19">
        <v>7.4</v>
      </c>
      <c r="P66" s="19">
        <v>7.9</v>
      </c>
      <c r="Q66" s="19">
        <v>8.1</v>
      </c>
      <c r="R66" s="19">
        <v>8.1</v>
      </c>
      <c r="S66" s="19">
        <v>8.8000000000000007</v>
      </c>
      <c r="T66" s="19">
        <v>9.1999999999999993</v>
      </c>
      <c r="U66" s="66">
        <v>9.5</v>
      </c>
      <c r="V66" s="66">
        <v>9.4</v>
      </c>
      <c r="W66" s="66">
        <v>9.1999999999999993</v>
      </c>
      <c r="X66" s="66">
        <v>9</v>
      </c>
      <c r="Y66" s="66">
        <v>8.6999999999999993</v>
      </c>
      <c r="Z66" s="18">
        <f>'оборот розн. торг'!Z67/'оборот розн. торг'!Z62*100</f>
        <v>6.8174040576876065</v>
      </c>
      <c r="AA66" s="18">
        <f>'оборот розн. торг'!AA67/'оборот розн. торг'!AA62*100</f>
        <v>7.0066683131637442</v>
      </c>
      <c r="AB66" s="18">
        <f>'оборот розн. торг'!AB67/'оборот розн. торг'!AB62*100</f>
        <v>7.3940300407331971</v>
      </c>
      <c r="AC66" s="18">
        <f>'оборот розн. торг'!AC67/'оборот розн. торг'!AC62*100</f>
        <v>8.107195501269489</v>
      </c>
      <c r="AD66" s="18">
        <f>'оборот розн. торг'!AD67/'оборот розн. торг'!AD62*100</f>
        <v>8.3477110346652541</v>
      </c>
      <c r="AE66" s="18">
        <f>'оборот розн. торг'!AE67/'оборот розн. торг'!AE62*100</f>
        <v>8.95901085954082</v>
      </c>
      <c r="AF66" s="18">
        <f>'оборот розн. торг'!AF67/'оборот розн. торг'!AF62*100</f>
        <v>9.5073688354854955</v>
      </c>
      <c r="AG66" s="18">
        <f>'оборот розн. торг'!AG67/'оборот розн. торг'!AG62*100</f>
        <v>9.8712208239778594</v>
      </c>
      <c r="AH66" s="18">
        <f>'оборот розн. торг'!AH67/'оборот розн. торг'!AH62*100</f>
        <v>9.9780208661240284</v>
      </c>
      <c r="AI66" s="18">
        <f>'оборот розн. торг'!AI67/'оборот розн. торг'!AI62*100</f>
        <v>9.8723959592053756</v>
      </c>
      <c r="AJ66" s="18">
        <f>'оборот розн. торг'!AJ67/'оборот розн. торг'!AJ62*100</f>
        <v>9.7675116624638818</v>
      </c>
      <c r="AK66" s="18">
        <f>'оборот розн. торг'!AK67/'оборот розн. торг'!AK62*100</f>
        <v>9.4297872962449336</v>
      </c>
      <c r="AL66" s="18">
        <f>'оборот розн. торг'!AL67/'оборот розн. торг'!AL62*100</f>
        <v>7.0767853590610708</v>
      </c>
      <c r="AM66" s="18">
        <f>'оборот розн. торг'!AM67/'оборот розн. торг'!AM62*100</f>
        <v>7.2624288831981438</v>
      </c>
      <c r="AN66" s="18">
        <f>'оборот розн. торг'!AN67/'оборот розн. торг'!AN62*100</f>
        <v>7.7425274662812322</v>
      </c>
      <c r="AO66" s="18">
        <f>'оборот розн. торг'!AO67/'оборот розн. торг'!AO62*100</f>
        <v>8.024864432765213</v>
      </c>
      <c r="AP66" s="18">
        <f>'оборот розн. торг'!AP67/'оборот розн. торг'!AP62*100</f>
        <v>8.1634956844853122</v>
      </c>
      <c r="AQ66" s="18">
        <f>'оборот розн. торг'!AQ67/'оборот розн. торг'!AQ62*100</f>
        <v>8.5560099627932722</v>
      </c>
      <c r="AR66" s="18">
        <f>'оборот розн. торг'!AR67/'оборот розн. торг'!AR62*100</f>
        <v>8.5348404188848068</v>
      </c>
      <c r="AS66" s="18">
        <f>'оборот розн. торг'!AS67/'оборот розн. торг'!AS62*100</f>
        <v>8.7548780615394275</v>
      </c>
      <c r="AT66" s="18">
        <f>'оборот розн. торг'!AT67/'оборот розн. торг'!AT62*100</f>
        <v>9.1447944650523834</v>
      </c>
      <c r="AU66" s="18">
        <f>'оборот розн. торг'!AU67/'оборот розн. торг'!AU62*100</f>
        <v>9.4314843546951668</v>
      </c>
      <c r="AV66" s="18">
        <f>'оборот розн. торг'!AV67/'оборот розн. торг'!AV62*100</f>
        <v>9.5775510204081638</v>
      </c>
      <c r="AW66" s="18">
        <f>'оборот розн. торг'!AW67/'оборот розн. торг'!AW62*100</f>
        <v>9.6156091447454966</v>
      </c>
      <c r="AX66" s="106">
        <v>9.1</v>
      </c>
      <c r="AY66" s="106">
        <v>9.4</v>
      </c>
      <c r="AZ66" s="106">
        <v>9.6</v>
      </c>
      <c r="BA66" s="106">
        <v>9.6</v>
      </c>
      <c r="BB66" s="106">
        <v>7.7</v>
      </c>
      <c r="BC66" s="86">
        <v>7.6</v>
      </c>
      <c r="BD66" s="84">
        <v>7.5</v>
      </c>
      <c r="BE66" s="20">
        <v>7.9</v>
      </c>
      <c r="BF66" s="84">
        <v>8.4</v>
      </c>
      <c r="BG66" s="84">
        <v>8.8000000000000007</v>
      </c>
      <c r="BH66" s="84">
        <v>8.8000000000000007</v>
      </c>
      <c r="BI66" s="84">
        <v>8.6</v>
      </c>
      <c r="BJ66" s="84">
        <v>8.6999999999999993</v>
      </c>
      <c r="BK66" s="84">
        <v>8.6</v>
      </c>
    </row>
    <row r="67" spans="1:63" s="20" customFormat="1" ht="15" customHeight="1" x14ac:dyDescent="0.2">
      <c r="A67" s="17" t="s">
        <v>60</v>
      </c>
      <c r="B67" s="18">
        <v>5.5</v>
      </c>
      <c r="C67" s="19">
        <v>5.5</v>
      </c>
      <c r="D67" s="19">
        <v>5.5</v>
      </c>
      <c r="E67" s="19">
        <v>5.2</v>
      </c>
      <c r="F67" s="19">
        <v>5</v>
      </c>
      <c r="G67" s="19">
        <v>4.9000000000000004</v>
      </c>
      <c r="H67" s="19">
        <v>4.8</v>
      </c>
      <c r="I67" s="19">
        <v>4.5999999999999996</v>
      </c>
      <c r="J67" s="19">
        <v>4.4000000000000004</v>
      </c>
      <c r="K67" s="19">
        <v>4.3</v>
      </c>
      <c r="L67" s="19">
        <v>4.2</v>
      </c>
      <c r="M67" s="19">
        <v>4.0999999999999996</v>
      </c>
      <c r="N67" s="18">
        <v>5.4</v>
      </c>
      <c r="O67" s="19">
        <v>5.6</v>
      </c>
      <c r="P67" s="19">
        <v>5.5</v>
      </c>
      <c r="Q67" s="19">
        <v>5.6</v>
      </c>
      <c r="R67" s="19">
        <v>5.6</v>
      </c>
      <c r="S67" s="19">
        <v>4.9000000000000004</v>
      </c>
      <c r="T67" s="19">
        <v>4.7</v>
      </c>
      <c r="U67" s="66">
        <v>4.5</v>
      </c>
      <c r="V67" s="66">
        <v>4.3</v>
      </c>
      <c r="W67" s="66">
        <v>4.0999999999999996</v>
      </c>
      <c r="X67" s="66">
        <v>4</v>
      </c>
      <c r="Y67" s="66">
        <v>3.8</v>
      </c>
      <c r="Z67" s="18">
        <f>'оборот розн. торг'!Z68/'оборот розн. торг'!Z62*100</f>
        <v>4.4390124663896362</v>
      </c>
      <c r="AA67" s="18">
        <f>'оборот розн. торг'!AA68/'оборот розн. торг'!AA62*100</f>
        <v>4.5258088416893054</v>
      </c>
      <c r="AB67" s="18">
        <f>'оборот розн. торг'!AB68/'оборот розн. торг'!AB62*100</f>
        <v>4.712162678207739</v>
      </c>
      <c r="AC67" s="18">
        <f>'оборот розн. торг'!AC68/'оборот розн. торг'!AC62*100</f>
        <v>5.4993863596516857</v>
      </c>
      <c r="AD67" s="18">
        <f>'оборот розн. торг'!AD68/'оборот розн. торг'!AD62*100</f>
        <v>5.8428155596718714</v>
      </c>
      <c r="AE67" s="18">
        <f>'оборот розн. торг'!AE68/'оборот розн. торг'!AE62*100</f>
        <v>5.9345779958609315</v>
      </c>
      <c r="AF67" s="18">
        <f>'оборот розн. торг'!AF68/'оборот розн. торг'!AF62*100</f>
        <v>5.1602669664929035</v>
      </c>
      <c r="AG67" s="18">
        <f>'оборот розн. торг'!AG68/'оборот розн. торг'!AG62*100</f>
        <v>4.8535324526134414</v>
      </c>
      <c r="AH67" s="18">
        <f>'оборот розн. торг'!AH68/'оборот розн. торг'!AH62*100</f>
        <v>4.536077258623016</v>
      </c>
      <c r="AI67" s="18">
        <f>'оборот розн. торг'!AI68/'оборот розн. торг'!AI62*100</f>
        <v>4.7133742568514663</v>
      </c>
      <c r="AJ67" s="18">
        <f>'оборот розн. торг'!AJ68/'оборот розн. торг'!AJ62*100</f>
        <v>4.8380994252788527</v>
      </c>
      <c r="AK67" s="18">
        <f>'оборот розн. торг'!AK68/'оборот розн. торг'!AK62*100</f>
        <v>4.6737817634988588</v>
      </c>
      <c r="AL67" s="18">
        <f>'оборот розн. торг'!AL68/'оборот розн. торг'!AL62*100</f>
        <v>4.7518400636562559</v>
      </c>
      <c r="AM67" s="18">
        <f>'оборот розн. торг'!AM68/'оборот розн. торг'!AM62*100</f>
        <v>3.9282966027929502</v>
      </c>
      <c r="AN67" s="18">
        <f>'оборот розн. торг'!AN68/'оборот розн. торг'!AN62*100</f>
        <v>3.9804792490519771</v>
      </c>
      <c r="AO67" s="18">
        <f>'оборот розн. торг'!AO68/'оборот розн. торг'!AO62*100</f>
        <v>4.0321185475066956</v>
      </c>
      <c r="AP67" s="18">
        <f>'оборот розн. торг'!AP68/'оборот розн. торг'!AP62*100</f>
        <v>4.0478822229016256</v>
      </c>
      <c r="AQ67" s="18">
        <f>'оборот розн. торг'!AQ68/'оборот розн. торг'!AQ62*100</f>
        <v>4.0377755911564837</v>
      </c>
      <c r="AR67" s="18">
        <f>'оборот розн. торг'!AR68/'оборот розн. торг'!AR62*100</f>
        <v>3.8770588088275724</v>
      </c>
      <c r="AS67" s="18">
        <f>'оборот розн. торг'!AS68/'оборот розн. торг'!AS62*100</f>
        <v>4.0779548236574215</v>
      </c>
      <c r="AT67" s="18">
        <f>'оборот розн. торг'!AT68/'оборот розн. торг'!AT62*100</f>
        <v>4.3576170031707813</v>
      </c>
      <c r="AU67" s="18">
        <f>'оборот розн. торг'!AU68/'оборот розн. торг'!AU62*100</f>
        <v>4.6313725181340617</v>
      </c>
      <c r="AV67" s="18">
        <f>'оборот розн. торг'!AV68/'оборот розн. торг'!AV62*100</f>
        <v>4.7039115646258507</v>
      </c>
      <c r="AW67" s="18">
        <f>'оборот розн. торг'!AW68/'оборот розн. торг'!AW62*100</f>
        <v>4.5215324793941738</v>
      </c>
      <c r="AX67" s="106">
        <v>4.4000000000000004</v>
      </c>
      <c r="AY67" s="106">
        <v>4.5999999999999996</v>
      </c>
      <c r="AZ67" s="106">
        <v>4.7</v>
      </c>
      <c r="BA67" s="106">
        <v>4.5</v>
      </c>
      <c r="BB67" s="106">
        <v>4.5999999999999996</v>
      </c>
      <c r="BC67" s="86">
        <v>3.6</v>
      </c>
      <c r="BD67" s="84">
        <v>2.8</v>
      </c>
      <c r="BE67" s="20">
        <v>3.5</v>
      </c>
      <c r="BF67" s="84">
        <v>3.5</v>
      </c>
      <c r="BG67" s="84">
        <v>3.5</v>
      </c>
      <c r="BH67" s="84">
        <v>3.6</v>
      </c>
      <c r="BI67" s="84">
        <v>3.7</v>
      </c>
      <c r="BJ67" s="84">
        <v>3.8</v>
      </c>
      <c r="BK67" s="84">
        <v>4.3</v>
      </c>
    </row>
    <row r="68" spans="1:63" s="20" customFormat="1" ht="15" customHeight="1" x14ac:dyDescent="0.2">
      <c r="A68" s="17" t="s">
        <v>61</v>
      </c>
      <c r="B68" s="18">
        <v>16.100000000000001</v>
      </c>
      <c r="C68" s="19">
        <v>16.5</v>
      </c>
      <c r="D68" s="19">
        <v>17</v>
      </c>
      <c r="E68" s="19">
        <v>16.899999999999999</v>
      </c>
      <c r="F68" s="19">
        <v>16.5</v>
      </c>
      <c r="G68" s="19">
        <v>16.2</v>
      </c>
      <c r="H68" s="19">
        <v>15.8</v>
      </c>
      <c r="I68" s="19">
        <v>15.8</v>
      </c>
      <c r="J68" s="19">
        <v>15.5</v>
      </c>
      <c r="K68" s="19">
        <v>15.4</v>
      </c>
      <c r="L68" s="19">
        <v>15</v>
      </c>
      <c r="M68" s="19">
        <v>15.2</v>
      </c>
      <c r="N68" s="18">
        <v>16.5</v>
      </c>
      <c r="O68" s="19">
        <v>15.9</v>
      </c>
      <c r="P68" s="19">
        <v>16.5</v>
      </c>
      <c r="Q68" s="19">
        <v>16</v>
      </c>
      <c r="R68" s="19">
        <v>15.8</v>
      </c>
      <c r="S68" s="19">
        <v>16.2</v>
      </c>
      <c r="T68" s="19">
        <v>16.2</v>
      </c>
      <c r="U68" s="66">
        <v>16.5</v>
      </c>
      <c r="V68" s="66">
        <v>16.600000000000001</v>
      </c>
      <c r="W68" s="66">
        <v>16.899999999999999</v>
      </c>
      <c r="X68" s="66">
        <v>17.100000000000001</v>
      </c>
      <c r="Y68" s="66">
        <v>16.899999999999999</v>
      </c>
      <c r="Z68" s="18">
        <f>'оборот розн. торг'!Z69/'оборот розн. торг'!Z62*100</f>
        <v>19.841114641896848</v>
      </c>
      <c r="AA68" s="18">
        <f>'оборот розн. торг'!AA69/'оборот розн. торг'!AA62*100</f>
        <v>19.850580390219807</v>
      </c>
      <c r="AB68" s="18">
        <f>'оборот розн. торг'!AB69/'оборот розн. торг'!AB62*100</f>
        <v>18.672034114052952</v>
      </c>
      <c r="AC68" s="18">
        <f>'оборот розн. торг'!AC69/'оборот розн. торг'!AC62*100</f>
        <v>17.349463308203301</v>
      </c>
      <c r="AD68" s="18">
        <f>'оборот розн. торг'!AD69/'оборот розн. торг'!AD62*100</f>
        <v>16.375760783275997</v>
      </c>
      <c r="AE68" s="18">
        <f>'оборот розн. торг'!AE69/'оборот розн. торг'!AE62*100</f>
        <v>15.517096826860707</v>
      </c>
      <c r="AF68" s="18">
        <f>'оборот розн. торг'!AF69/'оборот розн. торг'!AF62*100</f>
        <v>14.878119877495239</v>
      </c>
      <c r="AG68" s="18">
        <f>'оборот розн. торг'!AG69/'оборот розн. торг'!AG62*100</f>
        <v>14.435930238629835</v>
      </c>
      <c r="AH68" s="18">
        <f>'оборот розн. торг'!AH69/'оборот розн. торг'!AH62*100</f>
        <v>13.851632414444396</v>
      </c>
      <c r="AI68" s="18">
        <f>'оборот розн. торг'!AI69/'оборот розн. торг'!AI62*100</f>
        <v>13.122915558992702</v>
      </c>
      <c r="AJ68" s="18">
        <f>'оборот розн. торг'!AJ69/'оборот розн. торг'!AJ62*100</f>
        <v>12.591233547312505</v>
      </c>
      <c r="AK68" s="18">
        <f>'оборот розн. торг'!AK69/'оборот розн. торг'!AK62*100</f>
        <v>12.789085068711664</v>
      </c>
      <c r="AL68" s="18">
        <f>'оборот розн. торг'!AL69/'оборот розн. торг'!AL62*100</f>
        <v>17.980405808633382</v>
      </c>
      <c r="AM68" s="18">
        <f>'оборот розн. торг'!AM69/'оборот розн. торг'!AM62*100</f>
        <v>18.17057940482648</v>
      </c>
      <c r="AN68" s="18">
        <f>'оборот розн. торг'!AN69/'оборот розн. торг'!AN62*100</f>
        <v>17.727830062281264</v>
      </c>
      <c r="AO68" s="18">
        <f>'оборот розн. торг'!AO69/'оборот розн. торг'!AO62*100</f>
        <v>17.605545579822106</v>
      </c>
      <c r="AP68" s="18">
        <f>'оборот розн. торг'!AP69/'оборот розн. торг'!AP62*100</f>
        <v>17.619529173819995</v>
      </c>
      <c r="AQ68" s="18">
        <f>'оборот розн. торг'!AQ69/'оборот розн. торг'!AQ62*100</f>
        <v>17.497540051043941</v>
      </c>
      <c r="AR68" s="18">
        <f>'оборот розн. торг'!AR69/'оборот розн. торг'!AR62*100</f>
        <v>16.692284621729026</v>
      </c>
      <c r="AS68" s="18">
        <f>'оборот розн. торг'!AS69/'оборот розн. торг'!AS62*100</f>
        <v>16.054969083813727</v>
      </c>
      <c r="AT68" s="18">
        <f>'оборот розн. торг'!AT69/'оборот розн. торг'!AT62*100</f>
        <v>14.76936586646509</v>
      </c>
      <c r="AU68" s="18">
        <f>'оборот розн. торг'!AU69/'оборот розн. торг'!AU62*100</f>
        <v>13.744477085318696</v>
      </c>
      <c r="AV68" s="18">
        <f>'оборот розн. торг'!AV69/'оборот розн. торг'!AV62*100</f>
        <v>13.348639455782314</v>
      </c>
      <c r="AW68" s="18">
        <f>'оборот розн. торг'!AW69/'оборот розн. торг'!AW62*100</f>
        <v>13.02826216434708</v>
      </c>
      <c r="AX68" s="106">
        <v>14.8</v>
      </c>
      <c r="AY68" s="106">
        <v>13.7</v>
      </c>
      <c r="AZ68" s="106">
        <v>13.3</v>
      </c>
      <c r="BA68" s="106">
        <v>13</v>
      </c>
      <c r="BB68" s="106">
        <v>21.5</v>
      </c>
      <c r="BC68" s="86">
        <v>19</v>
      </c>
      <c r="BD68" s="84">
        <v>16.3</v>
      </c>
      <c r="BE68" s="20">
        <v>18</v>
      </c>
      <c r="BF68" s="84">
        <v>18.3</v>
      </c>
      <c r="BG68" s="84">
        <v>18.2</v>
      </c>
      <c r="BH68" s="84">
        <v>16.600000000000001</v>
      </c>
      <c r="BI68" s="84">
        <v>15.7</v>
      </c>
      <c r="BJ68" s="84">
        <v>14.2</v>
      </c>
      <c r="BK68" s="84">
        <v>13.4</v>
      </c>
    </row>
    <row r="69" spans="1:63" s="20" customFormat="1" ht="15" customHeight="1" x14ac:dyDescent="0.2">
      <c r="A69" s="17" t="s">
        <v>62</v>
      </c>
      <c r="B69" s="18">
        <v>6.1</v>
      </c>
      <c r="C69" s="19">
        <v>6.1</v>
      </c>
      <c r="D69" s="19">
        <v>6.1</v>
      </c>
      <c r="E69" s="19">
        <v>6.2</v>
      </c>
      <c r="F69" s="19">
        <v>6.1</v>
      </c>
      <c r="G69" s="19">
        <v>6</v>
      </c>
      <c r="H69" s="19">
        <v>6</v>
      </c>
      <c r="I69" s="19">
        <v>5.9</v>
      </c>
      <c r="J69" s="19">
        <v>5.9</v>
      </c>
      <c r="K69" s="19">
        <v>5.8</v>
      </c>
      <c r="L69" s="19">
        <v>5.9</v>
      </c>
      <c r="M69" s="19">
        <v>5.8</v>
      </c>
      <c r="N69" s="18">
        <v>5.5</v>
      </c>
      <c r="O69" s="19">
        <v>6</v>
      </c>
      <c r="P69" s="19">
        <v>5.7</v>
      </c>
      <c r="Q69" s="19">
        <v>5.9</v>
      </c>
      <c r="R69" s="19">
        <v>5.8</v>
      </c>
      <c r="S69" s="19">
        <v>5.7</v>
      </c>
      <c r="T69" s="19">
        <v>5.5</v>
      </c>
      <c r="U69" s="66">
        <v>5.4</v>
      </c>
      <c r="V69" s="66">
        <v>5.3</v>
      </c>
      <c r="W69" s="66">
        <v>5.4</v>
      </c>
      <c r="X69" s="66">
        <v>5.4</v>
      </c>
      <c r="Y69" s="66">
        <v>5.4</v>
      </c>
      <c r="Z69" s="18">
        <f>'оборот розн. торг'!Z70/'оборот розн. торг'!Z69*100</f>
        <v>6.3570284587901931</v>
      </c>
      <c r="AA69" s="18">
        <f>'оборот розн. торг'!AA70/'оборот розн. торг'!AA69*100</f>
        <v>5.8786936236391911</v>
      </c>
      <c r="AB69" s="18">
        <f>'оборот розн. торг'!AB70/'оборот розн. торг'!AB69*100</f>
        <v>5.7094162760971461</v>
      </c>
      <c r="AC69" s="18">
        <f>'оборот розн. торг'!AC70/'оборот розн. торг'!AC69*100</f>
        <v>5.6665918107642783</v>
      </c>
      <c r="AD69" s="18">
        <f>'оборот розн. торг'!AD70/'оборот розн. торг'!AD69*100</f>
        <v>5.6201926184474189</v>
      </c>
      <c r="AE69" s="18">
        <f>'оборот розн. торг'!AE70/'оборот розн. торг'!AE69*100</f>
        <v>5.5879425565192662</v>
      </c>
      <c r="AF69" s="18">
        <f>'оборот розн. торг'!AF70/'оборот розн. торг'!AF69*100</f>
        <v>5.5749217577160888</v>
      </c>
      <c r="AG69" s="18">
        <f>'оборот розн. торг'!AG70/'оборот розн. торг'!AG69*100</f>
        <v>5.565854320206177</v>
      </c>
      <c r="AH69" s="18">
        <f>'оборот розн. торг'!AH70/'оборот розн. торг'!AH69*100</f>
        <v>5.5556682831808128</v>
      </c>
      <c r="AI69" s="18">
        <f>'оборот розн. торг'!AI70/'оборот розн. торг'!AI69*100</f>
        <v>5.5488029465930016</v>
      </c>
      <c r="AJ69" s="18">
        <f>'оборот розн. торг'!AJ70/'оборот розн. торг'!AJ69*100</f>
        <v>5.5431516392754618</v>
      </c>
      <c r="AK69" s="18">
        <f>'оборот розн. торг'!AK70/'оборот розн. торг'!AK69*100</f>
        <v>5.5334104839055334</v>
      </c>
      <c r="AL69" s="18">
        <f>'оборот розн. торг'!AL70/'оборот розн. торг'!AL69*100</f>
        <v>5.4764209652883427</v>
      </c>
      <c r="AM69" s="18">
        <f>'оборот розн. торг'!AM70/'оборот розн. торг'!AM69*100</f>
        <v>5.7414607053596223</v>
      </c>
      <c r="AN69" s="18">
        <f>'оборот розн. торг'!AN70/'оборот розн. торг'!AN69*100</f>
        <v>5.4781971418101874</v>
      </c>
      <c r="AO69" s="18">
        <f>'оборот розн. торг'!AO70/'оборот розн. торг'!AO69*100</f>
        <v>5.5536730821360809</v>
      </c>
      <c r="AP69" s="18">
        <f>'оборот розн. торг'!AP70/'оборот розн. торг'!AP69*100</f>
        <v>5.539241857981847</v>
      </c>
      <c r="AQ69" s="18">
        <f>'оборот розн. торг'!AQ70/'оборот розн. торг'!AQ69*100</f>
        <v>5.5290732157370996</v>
      </c>
      <c r="AR69" s="18">
        <f>'оборот розн. торг'!AR70/'оборот розн. торг'!AR69*100</f>
        <v>5.296649822197268</v>
      </c>
      <c r="AS69" s="18">
        <f>'оборот розн. торг'!AS70/'оборот розн. торг'!AS69*100</f>
        <v>5.3207780782639862</v>
      </c>
      <c r="AT69" s="18">
        <f>'оборот розн. торг'!AT70/'оборот розн. торг'!AT69*100</f>
        <v>5.3311471390480856</v>
      </c>
      <c r="AU69" s="18">
        <f>'оборот розн. торг'!AU70/'оборот розн. торг'!AU69*100</f>
        <v>5.3405151419648735</v>
      </c>
      <c r="AV69" s="18">
        <f>'оборот розн. торг'!AV70/'оборот розн. торг'!AV69*100</f>
        <v>5.0847241686839091</v>
      </c>
      <c r="AW69" s="18">
        <f>'оборот розн. торг'!AW70/'оборот розн. торг'!AW69*100</f>
        <v>5.1274488673102452</v>
      </c>
      <c r="AX69" s="106">
        <v>5.3</v>
      </c>
      <c r="AY69" s="106">
        <v>5.3</v>
      </c>
      <c r="AZ69" s="106">
        <v>5.0999999999999996</v>
      </c>
      <c r="BA69" s="106">
        <v>5.0999999999999996</v>
      </c>
      <c r="BB69" s="110">
        <v>5.6</v>
      </c>
      <c r="BC69" s="86">
        <v>5</v>
      </c>
      <c r="BD69" s="84">
        <v>5.0999999999999996</v>
      </c>
      <c r="BE69" s="20">
        <v>6.4</v>
      </c>
      <c r="BF69" s="84">
        <v>6.7</v>
      </c>
      <c r="BG69" s="84">
        <v>6.5</v>
      </c>
      <c r="BH69" s="84">
        <v>8.8000000000000007</v>
      </c>
      <c r="BI69" s="84">
        <v>8.3000000000000007</v>
      </c>
      <c r="BJ69" s="84">
        <v>9.1</v>
      </c>
      <c r="BK69" s="84">
        <v>8.6999999999999993</v>
      </c>
    </row>
    <row r="70" spans="1:63" s="20" customFormat="1" ht="15" customHeight="1" x14ac:dyDescent="0.2">
      <c r="A70" s="17" t="s">
        <v>63</v>
      </c>
      <c r="B70" s="18">
        <v>34.700000000000003</v>
      </c>
      <c r="C70" s="19">
        <v>34.5</v>
      </c>
      <c r="D70" s="19">
        <v>33.700000000000003</v>
      </c>
      <c r="E70" s="19">
        <v>33.799999999999997</v>
      </c>
      <c r="F70" s="19">
        <v>34.299999999999997</v>
      </c>
      <c r="G70" s="19">
        <v>33.5</v>
      </c>
      <c r="H70" s="19">
        <v>34.200000000000003</v>
      </c>
      <c r="I70" s="19">
        <v>34.5</v>
      </c>
      <c r="J70" s="19">
        <v>34.1</v>
      </c>
      <c r="K70" s="19">
        <v>34</v>
      </c>
      <c r="L70" s="19">
        <v>33.6</v>
      </c>
      <c r="M70" s="19">
        <v>32.799999999999997</v>
      </c>
      <c r="N70" s="18">
        <v>34.4</v>
      </c>
      <c r="O70" s="19">
        <v>33.799999999999997</v>
      </c>
      <c r="P70" s="19">
        <v>33</v>
      </c>
      <c r="Q70" s="19">
        <v>32.799999999999997</v>
      </c>
      <c r="R70" s="19">
        <v>33.299999999999997</v>
      </c>
      <c r="S70" s="19">
        <v>33.4</v>
      </c>
      <c r="T70" s="19">
        <v>33.6</v>
      </c>
      <c r="U70" s="66">
        <v>33.700000000000003</v>
      </c>
      <c r="V70" s="66">
        <v>33.299999999999997</v>
      </c>
      <c r="W70" s="66">
        <v>32.9</v>
      </c>
      <c r="X70" s="66">
        <v>32</v>
      </c>
      <c r="Y70" s="66">
        <v>30.5</v>
      </c>
      <c r="Z70" s="18">
        <f>'оборот розн. торг'!Z71/'оборот розн. торг'!Z62*100</f>
        <v>32.754827670496212</v>
      </c>
      <c r="AA70" s="18">
        <f>'оборот розн. торг'!AA71/'оборот розн. торг'!AA62*100</f>
        <v>32.126450975549517</v>
      </c>
      <c r="AB70" s="18">
        <f>'оборот розн. торг'!AB71/'оборот розн. торг'!AB62*100</f>
        <v>32.094895621181266</v>
      </c>
      <c r="AC70" s="18">
        <f>'оборот розн. торг'!AC71/'оборот розн. торг'!AC62*100</f>
        <v>30.676822576769979</v>
      </c>
      <c r="AD70" s="18">
        <f>'оборот розн. торг'!AD71/'оборот розн. торг'!AD62*100</f>
        <v>32.274675840169358</v>
      </c>
      <c r="AE70" s="18">
        <f>'оборот розн. торг'!AE71/'оборот розн. торг'!AE62*100</f>
        <v>33.203454225336579</v>
      </c>
      <c r="AF70" s="18">
        <f>'оборот розн. торг'!AF71/'оборот розн. торг'!AF62*100</f>
        <v>34.208962230222632</v>
      </c>
      <c r="AG70" s="18">
        <f>'оборот розн. торг'!AG71/'оборот розн. торг'!AG62*100</f>
        <v>34.760913268236642</v>
      </c>
      <c r="AH70" s="18">
        <f>'оборот розн. торг'!AH71/'оборот розн. торг'!AH62*100</f>
        <v>34.641307280658367</v>
      </c>
      <c r="AI70" s="18">
        <f>'оборот розн. торг'!AI71/'оборот розн. торг'!AI62*100</f>
        <v>34.159215041809652</v>
      </c>
      <c r="AJ70" s="18">
        <f>'оборот розн. торг'!AJ71/'оборот розн. торг'!AJ62*100</f>
        <v>33.700134644123111</v>
      </c>
      <c r="AK70" s="18">
        <f>'оборот розн. торг'!AK71/'оборот розн. торг'!AK62*100</f>
        <v>32.425034762382445</v>
      </c>
      <c r="AL70" s="18">
        <f>'оборот розн. торг'!AL71/'оборот розн. торг'!AL62*100</f>
        <v>33.272826735627611</v>
      </c>
      <c r="AM70" s="18">
        <f>'оборот розн. торг'!AM71/'оборот розн. торг'!AM62*100</f>
        <v>32.149209673146544</v>
      </c>
      <c r="AN70" s="18">
        <f>'оборот розн. торг'!AN71/'оборот розн. торг'!AN62*100</f>
        <v>30.876728568992533</v>
      </c>
      <c r="AO70" s="18">
        <f>'оборот розн. торг'!AO71/'оборот розн. торг'!AO62*100</f>
        <v>29.992423745294666</v>
      </c>
      <c r="AP70" s="18">
        <f>'оборот розн. торг'!AP71/'оборот розн. торг'!AP62*100</f>
        <v>29.417934667576016</v>
      </c>
      <c r="AQ70" s="18">
        <f>'оборот розн. торг'!AQ71/'оборот розн. торг'!AQ62*100</f>
        <v>28.919774914670519</v>
      </c>
      <c r="AR70" s="18">
        <f>'оборот розн. торг'!AR71/'оборот розн. торг'!AR62*100</f>
        <v>30.017682637274746</v>
      </c>
      <c r="AS70" s="18">
        <f>'оборот розн. торг'!AS71/'оборот розн. торг'!AS62*100</f>
        <v>30.565175087098893</v>
      </c>
      <c r="AT70" s="18">
        <f>'оборот розн. торг'!AT71/'оборот розн. торг'!AT62*100</f>
        <v>31.161918039502361</v>
      </c>
      <c r="AU70" s="18">
        <f>'оборот розн. торг'!AU71/'оборот розн. торг'!AU62*100</f>
        <v>31.211063943735184</v>
      </c>
      <c r="AV70" s="18">
        <f>'оборот розн. торг'!AV71/'оборот розн. торг'!AV62*100</f>
        <v>31.469387755102041</v>
      </c>
      <c r="AW70" s="18">
        <f>'оборот розн. торг'!AW71/'оборот розн. торг'!AW62*100</f>
        <v>31.449730945614217</v>
      </c>
      <c r="AX70" s="106">
        <v>31.2</v>
      </c>
      <c r="AY70" s="106">
        <v>31.2</v>
      </c>
      <c r="AZ70" s="106">
        <v>31.5</v>
      </c>
      <c r="BA70" s="106">
        <v>31.4</v>
      </c>
      <c r="BB70" s="106">
        <v>29.3</v>
      </c>
      <c r="BC70" s="86">
        <v>32.1</v>
      </c>
      <c r="BD70" s="84">
        <v>32.5</v>
      </c>
      <c r="BE70" s="20">
        <v>28.4</v>
      </c>
      <c r="BF70" s="84">
        <v>26.1</v>
      </c>
      <c r="BG70" s="84">
        <v>24.5</v>
      </c>
      <c r="BH70" s="84">
        <v>26.3</v>
      </c>
      <c r="BI70" s="84">
        <v>27.2</v>
      </c>
      <c r="BJ70" s="84">
        <v>28.1</v>
      </c>
      <c r="BK70" s="84">
        <v>28.6</v>
      </c>
    </row>
    <row r="71" spans="1:63" s="20" customFormat="1" ht="15" customHeight="1" x14ac:dyDescent="0.2">
      <c r="A71" s="17" t="s">
        <v>64</v>
      </c>
      <c r="B71" s="18">
        <v>53.7</v>
      </c>
      <c r="C71" s="19">
        <v>53.7</v>
      </c>
      <c r="D71" s="19">
        <v>53.9</v>
      </c>
      <c r="E71" s="19">
        <v>53.9</v>
      </c>
      <c r="F71" s="19">
        <v>52.6</v>
      </c>
      <c r="G71" s="19">
        <v>53.7</v>
      </c>
      <c r="H71" s="19">
        <v>54.8</v>
      </c>
      <c r="I71" s="19">
        <v>55.3</v>
      </c>
      <c r="J71" s="19">
        <v>56.3</v>
      </c>
      <c r="K71" s="19">
        <v>56.2</v>
      </c>
      <c r="L71" s="19">
        <v>57.2</v>
      </c>
      <c r="M71" s="19">
        <v>57.5</v>
      </c>
      <c r="N71" s="18">
        <v>56.4</v>
      </c>
      <c r="O71" s="19">
        <v>58.6</v>
      </c>
      <c r="P71" s="19">
        <v>60</v>
      </c>
      <c r="Q71" s="19">
        <v>63.4</v>
      </c>
      <c r="R71" s="19">
        <v>69.3</v>
      </c>
      <c r="S71" s="19">
        <v>67.7</v>
      </c>
      <c r="T71" s="19">
        <v>66.8</v>
      </c>
      <c r="U71" s="66">
        <v>66.099999999999994</v>
      </c>
      <c r="V71" s="66">
        <v>65.599999999999994</v>
      </c>
      <c r="W71" s="66">
        <v>64.8</v>
      </c>
      <c r="X71" s="66">
        <v>64.5</v>
      </c>
      <c r="Y71" s="66">
        <v>64.2</v>
      </c>
      <c r="Z71" s="18">
        <f>'оборот розн. торг'!Z72/'оборот розн. торг'!Z71*100</f>
        <v>56.686567164179102</v>
      </c>
      <c r="AA71" s="18">
        <f>'оборот розн. торг'!AA72/'оборот розн. торг'!AA71*100</f>
        <v>56.138530135301359</v>
      </c>
      <c r="AB71" s="18">
        <f>'оборот розн. торг'!AB72/'оборот розн. торг'!AB71*100</f>
        <v>50.835357691735673</v>
      </c>
      <c r="AC71" s="18">
        <f>'оборот розн. торг'!AC72/'оборот розн. торг'!AC71*100</f>
        <v>49.494094238177887</v>
      </c>
      <c r="AD71" s="18">
        <f>'оборот розн. торг'!AD72/'оборот розн. торг'!AD71*100</f>
        <v>47.905153895347887</v>
      </c>
      <c r="AE71" s="18">
        <f>'оборот розн. торг'!AE72/'оборот розн. торг'!AE71*100</f>
        <v>50.131568455466066</v>
      </c>
      <c r="AF71" s="18">
        <f>'оборот розн. торг'!AF72/'оборот розн. торг'!AF71*100</f>
        <v>51.874640343499635</v>
      </c>
      <c r="AG71" s="18">
        <f>'оборот розн. торг'!AG72/'оборот розн. торг'!AG71*100</f>
        <v>53.19350689587187</v>
      </c>
      <c r="AH71" s="18">
        <f>'оборот розн. торг'!AH72/'оборот розн. торг'!AH71*100</f>
        <v>54.244590307583707</v>
      </c>
      <c r="AI71" s="18">
        <f>'оборот розн. торг'!AI72/'оборот розн. торг'!AI71*100</f>
        <v>54.6241793072221</v>
      </c>
      <c r="AJ71" s="18">
        <f>'оборот розн. торг'!AJ72/'оборот розн. торг'!AJ71*100</f>
        <v>54.92959513281275</v>
      </c>
      <c r="AK71" s="18">
        <f>'оборот розн. торг'!AK72/'оборот розн. торг'!AK71*100</f>
        <v>55.166292869298658</v>
      </c>
      <c r="AL71" s="18">
        <f>'оборот розн. торг'!AL72/'оборот розн. торг'!AL71*100</f>
        <v>55.855317240863911</v>
      </c>
      <c r="AM71" s="18">
        <f>'оборот розн. торг'!AM72/'оборот розн. торг'!AM71*100</f>
        <v>58.665881891308615</v>
      </c>
      <c r="AN71" s="18">
        <f>'оборот розн. торг'!AN72/'оборот розн. торг'!AN71*100</f>
        <v>55.405654174884944</v>
      </c>
      <c r="AO71" s="18">
        <f>'оборот розн. торг'!AO72/'оборот розн. торг'!AO71*100</f>
        <v>55.710478160553748</v>
      </c>
      <c r="AP71" s="18">
        <f>'оборот розн. торг'!AP72/'оборот розн. торг'!AP71*100</f>
        <v>55.783128677411106</v>
      </c>
      <c r="AQ71" s="18">
        <f>'оборот розн. торг'!AQ72/'оборот розн. торг'!AQ71*100</f>
        <v>55.976874003189792</v>
      </c>
      <c r="AR71" s="18">
        <f>'оборот розн. торг'!AR72/'оборот розн. торг'!AR71*100</f>
        <v>57.971753588043683</v>
      </c>
      <c r="AS71" s="18">
        <f>'оборот розн. торг'!AS72/'оборот розн. торг'!AS71*100</f>
        <v>53.989457290044328</v>
      </c>
      <c r="AT71" s="18">
        <f>'оборот розн. торг'!AT72/'оборот розн. торг'!AT71*100</f>
        <v>51.191098715937478</v>
      </c>
      <c r="AU71" s="18">
        <f>'оборот розн. торг'!AU72/'оборот розн. торг'!AU71*100</f>
        <v>49.126271165055897</v>
      </c>
      <c r="AV71" s="18">
        <f>'оборот розн. торг'!AV72/'оборот розн. торг'!AV71*100</f>
        <v>46.215412883700822</v>
      </c>
      <c r="AW71" s="18">
        <f>'оборот розн. торг'!AW72/'оборот розн. торг'!AW71*100</f>
        <v>44.741491931315139</v>
      </c>
      <c r="AX71" s="106">
        <v>51.2</v>
      </c>
      <c r="AY71" s="106">
        <v>49.1</v>
      </c>
      <c r="AZ71" s="106">
        <v>46.2</v>
      </c>
      <c r="BA71" s="106">
        <v>44.7</v>
      </c>
      <c r="BB71" s="106">
        <v>53.3</v>
      </c>
      <c r="BC71" s="86">
        <v>47.8</v>
      </c>
      <c r="BD71" s="84">
        <v>51.5</v>
      </c>
      <c r="BE71" s="20">
        <v>52.3</v>
      </c>
      <c r="BF71" s="84">
        <v>46.8</v>
      </c>
      <c r="BG71" s="84">
        <v>44.3</v>
      </c>
      <c r="BH71" s="84">
        <v>47.2</v>
      </c>
      <c r="BI71" s="84">
        <v>52.3</v>
      </c>
      <c r="BJ71" s="84">
        <v>43</v>
      </c>
      <c r="BK71" s="84">
        <v>37.299999999999997</v>
      </c>
    </row>
    <row r="72" spans="1:63" s="20" customFormat="1" ht="15" customHeight="1" x14ac:dyDescent="0.2">
      <c r="A72" s="17" t="s">
        <v>65</v>
      </c>
      <c r="B72" s="18">
        <v>2.8</v>
      </c>
      <c r="C72" s="19">
        <v>2.8</v>
      </c>
      <c r="D72" s="19">
        <v>2.8</v>
      </c>
      <c r="E72" s="19">
        <v>2.8</v>
      </c>
      <c r="F72" s="19">
        <v>2.8</v>
      </c>
      <c r="G72" s="19">
        <v>2.9</v>
      </c>
      <c r="H72" s="19">
        <v>2.8</v>
      </c>
      <c r="I72" s="19">
        <v>2.8</v>
      </c>
      <c r="J72" s="19">
        <v>2.7</v>
      </c>
      <c r="K72" s="19">
        <v>2.6</v>
      </c>
      <c r="L72" s="19">
        <v>2.6</v>
      </c>
      <c r="M72" s="19">
        <v>2.5</v>
      </c>
      <c r="N72" s="18">
        <v>2.8</v>
      </c>
      <c r="O72" s="19">
        <v>2.8</v>
      </c>
      <c r="P72" s="19">
        <v>2.8</v>
      </c>
      <c r="Q72" s="19">
        <v>0.5</v>
      </c>
      <c r="R72" s="19">
        <v>2.8</v>
      </c>
      <c r="S72" s="19">
        <v>2.8</v>
      </c>
      <c r="T72" s="19">
        <v>2.8</v>
      </c>
      <c r="U72" s="66">
        <v>2.7</v>
      </c>
      <c r="V72" s="66">
        <v>2.6</v>
      </c>
      <c r="W72" s="66">
        <v>2.6</v>
      </c>
      <c r="X72" s="66">
        <v>2.5</v>
      </c>
      <c r="Y72" s="66">
        <v>2.4</v>
      </c>
      <c r="Z72" s="18">
        <f>'оборот розн. торг'!Z73/'оборот розн. торг'!Z62*100</f>
        <v>2.6423857247616716</v>
      </c>
      <c r="AA72" s="18">
        <f>'оборот розн. торг'!AA73/'оборот розн. торг'!AA62*100</f>
        <v>2.675969375154359</v>
      </c>
      <c r="AB72" s="18">
        <f>'оборот розн. торг'!AB73/'оборот розн. торг'!AB62*100</f>
        <v>2.6373154276985744</v>
      </c>
      <c r="AC72" s="18">
        <f>'оборот розн. торг'!AC73/'оборот розн. торг'!AC62*100</f>
        <v>2.690926564458211</v>
      </c>
      <c r="AD72" s="18">
        <f>'оборот розн. торг'!AD73/'оборот розн. торг'!AD62*100</f>
        <v>2.6340301667107697</v>
      </c>
      <c r="AE72" s="18">
        <f>'оборот розн. торг'!AE73/'оборот розн. торг'!AE62*100</f>
        <v>2.5831674910974711</v>
      </c>
      <c r="AF72" s="18">
        <f>'оборот розн. торг'!AF73/'оборот розн. торг'!AF62*100</f>
        <v>2.5496587205142474</v>
      </c>
      <c r="AG72" s="18">
        <f>'оборот розн. торг'!AG73/'оборот розн. торг'!AG62*100</f>
        <v>2.4904052007728059</v>
      </c>
      <c r="AH72" s="18">
        <f>'оборот розн. торг'!AH73/'оборот розн. торг'!AH62*100</f>
        <v>2.3977492467509109</v>
      </c>
      <c r="AI72" s="18">
        <f>'оборот розн. торг'!AI73/'оборот розн. торг'!AI62*100</f>
        <v>2.3788003286770749</v>
      </c>
      <c r="AJ72" s="18">
        <f>'оборот розн. торг'!AJ73/'оборот розн. торг'!AJ62*100</f>
        <v>2.3614507745736093</v>
      </c>
      <c r="AK72" s="18">
        <f>'оборот розн. торг'!AK73/'оборот розн. торг'!AK62*100</f>
        <v>2.2870998214830611</v>
      </c>
      <c r="AL72" s="18">
        <f>'оборот розн. торг'!AL73/'оборот розн. торг'!AL62*100</f>
        <v>2.5686294012333399</v>
      </c>
      <c r="AM72" s="18">
        <f>'оборот розн. торг'!AM73/'оборот розн. торг'!AM62*100</f>
        <v>2.6112954296022504</v>
      </c>
      <c r="AN72" s="18">
        <f>'оборот розн. торг'!AN73/'оборот розн. торг'!AN62*100</f>
        <v>2.6439086974527206</v>
      </c>
      <c r="AO72" s="18">
        <f>'оборот розн. торг'!AO73/'оборот розн. торг'!AO62*100</f>
        <v>2.652882257843213</v>
      </c>
      <c r="AP72" s="18">
        <f>'оборот розн. торг'!AP73/'оборот розн. торг'!AP62*100</f>
        <v>2.6410479527762756</v>
      </c>
      <c r="AQ72" s="18">
        <f>'оборот розн. торг'!AQ73/'оборот розн. торг'!AQ62*100</f>
        <v>2.6094677285446326</v>
      </c>
      <c r="AR72" s="18">
        <f>'оборот розн. торг'!AR73/'оборот розн. торг'!AR62*100</f>
        <v>2.4893154382544798</v>
      </c>
      <c r="AS72" s="18">
        <f>'оборот розн. торг'!AS73/'оборот розн. торг'!AS62*100</f>
        <v>2.3943043073414172</v>
      </c>
      <c r="AT72" s="18">
        <f>'оборот розн. торг'!AT73/'оборот розн. торг'!AT62*100</f>
        <v>2.342213481137136</v>
      </c>
      <c r="AU72" s="18">
        <f>'оборот розн. торг'!AU73/'оборот розн. торг'!AU62*100</f>
        <v>2.2755196068393571</v>
      </c>
      <c r="AV72" s="18">
        <f>'оборот розн. торг'!AV73/'оборот розн. торг'!AV62*100</f>
        <v>2.1879251700680271</v>
      </c>
      <c r="AW72" s="18">
        <f>'оборот розн. торг'!AW73/'оборот розн. торг'!AW62*100</f>
        <v>2.1320398623174595</v>
      </c>
      <c r="AX72" s="106">
        <v>2.2999999999999998</v>
      </c>
      <c r="AY72" s="106">
        <v>2.2999999999999998</v>
      </c>
      <c r="AZ72" s="106">
        <v>2.2000000000000002</v>
      </c>
      <c r="BA72" s="106">
        <v>2.1</v>
      </c>
      <c r="BB72" s="106">
        <v>2.4</v>
      </c>
      <c r="BC72" s="86">
        <v>2.2999999999999998</v>
      </c>
      <c r="BD72" s="84">
        <v>2.2999999999999998</v>
      </c>
      <c r="BE72" s="20">
        <v>2.2999999999999998</v>
      </c>
      <c r="BF72" s="84">
        <v>2.2999999999999998</v>
      </c>
      <c r="BG72" s="84">
        <v>2.2999999999999998</v>
      </c>
      <c r="BH72" s="84">
        <v>2.2000000000000002</v>
      </c>
      <c r="BI72" s="84">
        <v>2.1</v>
      </c>
      <c r="BJ72" s="84">
        <v>2</v>
      </c>
      <c r="BK72" s="84">
        <v>1.9</v>
      </c>
    </row>
    <row r="73" spans="1:63" s="20" customFormat="1" ht="15" customHeight="1" x14ac:dyDescent="0.2">
      <c r="A73" s="17" t="s">
        <v>66</v>
      </c>
      <c r="B73" s="18">
        <v>9.1999999999999993</v>
      </c>
      <c r="C73" s="19">
        <v>9</v>
      </c>
      <c r="D73" s="19">
        <v>8.6999999999999993</v>
      </c>
      <c r="E73" s="19">
        <v>8.8000000000000007</v>
      </c>
      <c r="F73" s="19">
        <v>8.9</v>
      </c>
      <c r="G73" s="19">
        <v>9</v>
      </c>
      <c r="H73" s="19">
        <v>8.9</v>
      </c>
      <c r="I73" s="19">
        <v>8.8000000000000007</v>
      </c>
      <c r="J73" s="19">
        <v>8.6</v>
      </c>
      <c r="K73" s="19">
        <v>8.3000000000000007</v>
      </c>
      <c r="L73" s="19">
        <v>8.3000000000000007</v>
      </c>
      <c r="M73" s="19">
        <v>8.5</v>
      </c>
      <c r="N73" s="18">
        <v>9</v>
      </c>
      <c r="O73" s="19">
        <v>9.1</v>
      </c>
      <c r="P73" s="19">
        <v>8.8000000000000007</v>
      </c>
      <c r="Q73" s="19">
        <v>8.9</v>
      </c>
      <c r="R73" s="19">
        <v>8.9</v>
      </c>
      <c r="S73" s="19">
        <v>8.4</v>
      </c>
      <c r="T73" s="19">
        <v>8.1999999999999993</v>
      </c>
      <c r="U73" s="66">
        <v>8</v>
      </c>
      <c r="V73" s="66">
        <v>7.9</v>
      </c>
      <c r="W73" s="66">
        <v>7.7</v>
      </c>
      <c r="X73" s="66">
        <v>7.7</v>
      </c>
      <c r="Y73" s="66">
        <v>7.8</v>
      </c>
      <c r="Z73" s="18">
        <f>'оборот розн. торг'!Z74/'оборот розн. торг'!Z62*100</f>
        <v>8.5602542165729645</v>
      </c>
      <c r="AA73" s="18">
        <f>'оборот розн. торг'!AA74/'оборот розн. торг'!AA62*100</f>
        <v>8.5033341565818716</v>
      </c>
      <c r="AB73" s="18">
        <f>'оборот розн. торг'!AB74/'оборот розн. торг'!AB62*100</f>
        <v>8.4187245417515282</v>
      </c>
      <c r="AC73" s="18">
        <f>'оборот розн. торг'!AC74/'оборот розн. торг'!AC62*100</f>
        <v>8.6526535886596676</v>
      </c>
      <c r="AD73" s="18">
        <f>'оборот розн. торг'!AD74/'оборот розн. торг'!AD62*100</f>
        <v>8.6837787774543518</v>
      </c>
      <c r="AE73" s="18">
        <f>'оборот розн. торг'!AE74/'оборот розн. торг'!AE62*100</f>
        <v>8.3403568071802692</v>
      </c>
      <c r="AF73" s="18">
        <f>'оборот розн. торг'!AF74/'оборот розн. торг'!AF62*100</f>
        <v>8.1040154758795087</v>
      </c>
      <c r="AG73" s="18">
        <f>'оборот розн. торг'!AG74/'оборот розн. торг'!AG62*100</f>
        <v>7.846522374810716</v>
      </c>
      <c r="AH73" s="18">
        <f>'оборот розн. торг'!AH74/'оборот розн. торг'!AH62*100</f>
        <v>7.5097247830192932</v>
      </c>
      <c r="AI73" s="18">
        <f>'оборот розн. торг'!AI74/'оборот розн. торг'!AI62*100</f>
        <v>7.2630383295471033</v>
      </c>
      <c r="AJ73" s="18">
        <f>'оборот розн. торг'!AJ74/'оборот розн. торг'!AJ62*100</f>
        <v>7.182006303120489</v>
      </c>
      <c r="AK73" s="18">
        <f>'оборот розн. торг'!AK74/'оборот розн. торг'!AK62*100</f>
        <v>7.0780047762873961</v>
      </c>
      <c r="AL73" s="18">
        <f>'оборот розн. торг'!AL74/'оборот розн. торг'!AL62*100</f>
        <v>8.7278695046747572</v>
      </c>
      <c r="AM73" s="18">
        <f>'оборот розн. торг'!AM74/'оборот розн. торг'!AM62*100</f>
        <v>8.7131485663105046</v>
      </c>
      <c r="AN73" s="18">
        <f>'оборот розн. торг'!AN74/'оборот розн. торг'!AN62*100</f>
        <v>8.4895778353403539</v>
      </c>
      <c r="AO73" s="18">
        <f>'оборот розн. торг'!AO74/'оборот розн. торг'!AO62*100</f>
        <v>8.5009157126750132</v>
      </c>
      <c r="AP73" s="18">
        <f>'оборот розн. торг'!AP74/'оборот розн. торг'!AP62*100</f>
        <v>8.3718633145974941</v>
      </c>
      <c r="AQ73" s="18">
        <f>'оборот розн. торг'!AQ74/'оборот розн. торг'!AQ62*100</f>
        <v>8.3107838012361235</v>
      </c>
      <c r="AR73" s="18">
        <f>'оборот розн. торг'!AR74/'оборот розн. торг'!AR62*100</f>
        <v>8.6469970758041548</v>
      </c>
      <c r="AS73" s="18">
        <f>'оборот розн. торг'!AS74/'оборот розн. торг'!AS62*100</f>
        <v>8.2529477615844158</v>
      </c>
      <c r="AT73" s="18">
        <f>'оборот розн. торг'!AT74/'оборот розн. торг'!AT62*100</f>
        <v>8.0536927941119902</v>
      </c>
      <c r="AU73" s="18">
        <f>'оборот розн. торг'!AU74/'оборот розн. торг'!AU62*100</f>
        <v>7.8004032416851086</v>
      </c>
      <c r="AV73" s="18">
        <f>'оборот розн. торг'!AV74/'оборот розн. торг'!AV62*100</f>
        <v>7.4215986394557811</v>
      </c>
      <c r="AW73" s="18">
        <f>'оборот розн. торг'!AW74/'оборот розн. торг'!AW62*100</f>
        <v>7.0648760251186413</v>
      </c>
      <c r="AX73" s="106">
        <v>8.1</v>
      </c>
      <c r="AY73" s="106">
        <v>7.8</v>
      </c>
      <c r="AZ73" s="106">
        <v>7.4</v>
      </c>
      <c r="BA73" s="106">
        <v>7.1</v>
      </c>
      <c r="BB73" s="106">
        <v>8</v>
      </c>
      <c r="BC73" s="86">
        <v>8</v>
      </c>
      <c r="BD73" s="84">
        <v>8.3000000000000007</v>
      </c>
      <c r="BE73" s="20">
        <v>8.1999999999999993</v>
      </c>
      <c r="BF73" s="84">
        <v>8.1</v>
      </c>
      <c r="BG73" s="84">
        <v>9.3000000000000007</v>
      </c>
      <c r="BH73" s="84">
        <v>9.6999999999999993</v>
      </c>
      <c r="BI73" s="84">
        <v>9.1</v>
      </c>
      <c r="BJ73" s="84">
        <v>8.9</v>
      </c>
      <c r="BK73" s="84">
        <v>8.6</v>
      </c>
    </row>
    <row r="74" spans="1:63" s="16" customFormat="1" ht="15" customHeight="1" x14ac:dyDescent="0.2">
      <c r="A74" s="13" t="s">
        <v>67</v>
      </c>
      <c r="B74" s="14">
        <v>35.799999999999997</v>
      </c>
      <c r="C74" s="15">
        <v>36.5</v>
      </c>
      <c r="D74" s="15">
        <v>36.1</v>
      </c>
      <c r="E74" s="15">
        <v>40.1</v>
      </c>
      <c r="F74" s="15">
        <v>36.1</v>
      </c>
      <c r="G74" s="15">
        <v>36.5</v>
      </c>
      <c r="H74" s="15">
        <v>36.4</v>
      </c>
      <c r="I74" s="15">
        <v>35.6</v>
      </c>
      <c r="J74" s="15">
        <v>35.6</v>
      </c>
      <c r="K74" s="15">
        <v>35.6</v>
      </c>
      <c r="L74" s="15">
        <v>35.5</v>
      </c>
      <c r="M74" s="15">
        <v>36.5</v>
      </c>
      <c r="N74" s="14">
        <v>36.5</v>
      </c>
      <c r="O74" s="15">
        <v>37.5</v>
      </c>
      <c r="P74" s="15">
        <v>37.1</v>
      </c>
      <c r="Q74" s="15">
        <v>37.1</v>
      </c>
      <c r="R74" s="15">
        <v>37.1</v>
      </c>
      <c r="S74" s="15">
        <v>37.4</v>
      </c>
      <c r="T74" s="15">
        <v>37.299999999999997</v>
      </c>
      <c r="U74" s="65">
        <v>36.5</v>
      </c>
      <c r="V74" s="65">
        <v>36.4</v>
      </c>
      <c r="W74" s="65">
        <v>36.299999999999997</v>
      </c>
      <c r="X74" s="65">
        <v>36.299999999999997</v>
      </c>
      <c r="Y74" s="65">
        <v>37.1</v>
      </c>
      <c r="Z74" s="14">
        <f>'оборот розн. торг'!Z75/'оборот розн. торг'!Z8*100</f>
        <v>36.954239278951029</v>
      </c>
      <c r="AA74" s="14">
        <f>'оборот розн. торг'!AA75/'оборот розн. торг'!AA8*100</f>
        <v>37.794489597900274</v>
      </c>
      <c r="AB74" s="14">
        <f>'оборот розн. торг'!AB75/'оборот розн. торг'!AB8*100</f>
        <v>37.951804557622118</v>
      </c>
      <c r="AC74" s="14">
        <f>'оборот розн. торг'!AC75/'оборот розн. торг'!AC8*100</f>
        <v>37.888139487370218</v>
      </c>
      <c r="AD74" s="14">
        <f>'оборот розн. торг'!AD75/'оборот розн. торг'!AD8*100</f>
        <v>37.238631591848382</v>
      </c>
      <c r="AE74" s="14">
        <f>'оборот розн. торг'!AE75/'оборот розн. торг'!AE8*100</f>
        <v>36.033817258874947</v>
      </c>
      <c r="AF74" s="14">
        <f>'оборот розн. торг'!AF75/'оборот розн. торг'!AF8*100</f>
        <v>36.632153788681741</v>
      </c>
      <c r="AG74" s="14">
        <f>'оборот розн. торг'!AG75/'оборот розн. торг'!AG8*100</f>
        <v>35.632275219842661</v>
      </c>
      <c r="AH74" s="14">
        <f>'оборот розн. торг'!AH75/'оборот розн. торг'!AH8*100</f>
        <v>35.618961888465215</v>
      </c>
      <c r="AI74" s="14">
        <f>'оборот розн. торг'!AI75/'оборот розн. торг'!AI8*100</f>
        <v>35.612882621979608</v>
      </c>
      <c r="AJ74" s="14">
        <f>'оборот розн. торг'!AJ75/'оборот розн. торг'!AJ8*100</f>
        <v>35.496214994531137</v>
      </c>
      <c r="AK74" s="14">
        <f>'оборот розн. торг'!AK75/'оборот розн. торг'!AK8*100</f>
        <v>36.809024698355955</v>
      </c>
      <c r="AL74" s="14">
        <f>'оборот розн. торг'!AL75/'оборот розн. торг'!AL8*100</f>
        <v>32.895422898796681</v>
      </c>
      <c r="AM74" s="14">
        <f>'оборот розн. торг'!AM75/'оборот розн. торг'!AM8*100</f>
        <v>34.166247151221469</v>
      </c>
      <c r="AN74" s="14">
        <f>'оборот розн. торг'!AN75/'оборот розн. торг'!AN8*100</f>
        <v>34.893569529528854</v>
      </c>
      <c r="AO74" s="14">
        <f>'оборот розн. торг'!AO75/'оборот розн. торг'!AO8*100</f>
        <v>37.16785496680955</v>
      </c>
      <c r="AP74" s="14">
        <f>'оборот розн. торг'!AP75/'оборот розн. торг'!AP8*100</f>
        <v>37.903891337894791</v>
      </c>
      <c r="AQ74" s="14">
        <f>'оборот розн. торг'!AQ75/'оборот розн. торг'!AQ8*100</f>
        <v>37.773674682809308</v>
      </c>
      <c r="AR74" s="14">
        <f>'оборот розн. торг'!AR75/'оборот розн. торг'!AR8*100</f>
        <v>38.023536376820545</v>
      </c>
      <c r="AS74" s="14">
        <f>'оборот розн. торг'!AS75/'оборот розн. торг'!AS8*100</f>
        <v>37.147686402546917</v>
      </c>
      <c r="AT74" s="14">
        <f>'оборот розн. торг'!AT75/'оборот розн. торг'!AT8*100</f>
        <v>37.521944328552209</v>
      </c>
      <c r="AU74" s="14">
        <f>'оборот розн. торг'!AU75/'оборот розн. торг'!AU8*100</f>
        <v>37.556786020557141</v>
      </c>
      <c r="AV74" s="14">
        <f>'оборот розн. торг'!AV75/'оборот розн. торг'!AV8*100</f>
        <v>37.229004331288145</v>
      </c>
      <c r="AW74" s="14">
        <f>'оборот розн. торг'!AW75/'оборот розн. торг'!AW8*100</f>
        <v>38.510871033954693</v>
      </c>
      <c r="AX74" s="83">
        <v>37.5</v>
      </c>
      <c r="AY74" s="83">
        <v>37.6</v>
      </c>
      <c r="AZ74" s="83">
        <v>37.200000000000003</v>
      </c>
      <c r="BA74" s="83">
        <v>38.5</v>
      </c>
      <c r="BB74" s="83">
        <v>35.5</v>
      </c>
      <c r="BC74" s="85">
        <v>35.200000000000003</v>
      </c>
      <c r="BD74" s="65">
        <v>36</v>
      </c>
      <c r="BE74" s="16">
        <v>38</v>
      </c>
      <c r="BF74" s="65">
        <v>38.299999999999997</v>
      </c>
      <c r="BG74" s="88">
        <v>37.6</v>
      </c>
      <c r="BH74" s="88">
        <v>36.6</v>
      </c>
      <c r="BI74" s="88">
        <v>35.9</v>
      </c>
      <c r="BJ74" s="88">
        <v>36.299999999999997</v>
      </c>
      <c r="BK74" s="88">
        <v>36.799999999999997</v>
      </c>
    </row>
    <row r="75" spans="1:63" s="20" customFormat="1" ht="15" customHeight="1" x14ac:dyDescent="0.2">
      <c r="A75" s="17" t="s">
        <v>68</v>
      </c>
      <c r="B75" s="18">
        <v>27.1</v>
      </c>
      <c r="C75" s="19">
        <v>27</v>
      </c>
      <c r="D75" s="19">
        <v>25.3</v>
      </c>
      <c r="E75" s="19">
        <v>27.6</v>
      </c>
      <c r="F75" s="19">
        <v>27.8</v>
      </c>
      <c r="G75" s="19">
        <v>27.8</v>
      </c>
      <c r="H75" s="19">
        <v>27.3</v>
      </c>
      <c r="I75" s="19">
        <v>27.9</v>
      </c>
      <c r="J75" s="19">
        <v>27.5</v>
      </c>
      <c r="K75" s="19">
        <v>27.2</v>
      </c>
      <c r="L75" s="19">
        <v>26.8</v>
      </c>
      <c r="M75" s="19">
        <v>26.4</v>
      </c>
      <c r="N75" s="18">
        <v>26.7</v>
      </c>
      <c r="O75" s="19">
        <v>26.5</v>
      </c>
      <c r="P75" s="19">
        <v>24.8</v>
      </c>
      <c r="Q75" s="19">
        <v>27</v>
      </c>
      <c r="R75" s="19">
        <v>27.1</v>
      </c>
      <c r="S75" s="19">
        <v>27.2</v>
      </c>
      <c r="T75" s="19">
        <v>26.6</v>
      </c>
      <c r="U75" s="68">
        <v>27.1</v>
      </c>
      <c r="V75" s="68">
        <v>27</v>
      </c>
      <c r="W75" s="68">
        <v>26.8</v>
      </c>
      <c r="X75" s="68">
        <v>26.4</v>
      </c>
      <c r="Y75" s="68">
        <v>26.9</v>
      </c>
      <c r="Z75" s="18">
        <f>'оборот розн. торг'!Z76/'оборот розн. торг'!Z75*100</f>
        <v>26.520154123584284</v>
      </c>
      <c r="AA75" s="18">
        <f>'оборот розн. торг'!AA76/'оборот розн. торг'!AA75*100</f>
        <v>26.117257386304171</v>
      </c>
      <c r="AB75" s="18">
        <f>'оборот розн. торг'!AB76/'оборот розн. торг'!AB75*100</f>
        <v>24.727564477056216</v>
      </c>
      <c r="AC75" s="18">
        <f>'оборот розн. торг'!AC76/'оборот розн. торг'!AC75*100</f>
        <v>26.564200261547651</v>
      </c>
      <c r="AD75" s="18">
        <f>'оборот розн. торг'!AD76/'оборот розн. торг'!AD75*100</f>
        <v>26.26427758264407</v>
      </c>
      <c r="AE75" s="18">
        <f>'оборот розн. торг'!AE76/'оборот розн. торг'!AE75*100</f>
        <v>25.864225414775994</v>
      </c>
      <c r="AF75" s="18">
        <f>'оборот розн. торг'!AF76/'оборот розн. торг'!AF75*100</f>
        <v>25.585130709311933</v>
      </c>
      <c r="AG75" s="18">
        <f>'оборот розн. торг'!AG76/'оборот розн. торг'!AG75*100</f>
        <v>26.248815591461117</v>
      </c>
      <c r="AH75" s="18">
        <f>'оборот розн. торг'!AH76/'оборот розн. торг'!AH75*100</f>
        <v>26.14657643692329</v>
      </c>
      <c r="AI75" s="18">
        <f>'оборот розн. торг'!AI76/'оборот розн. торг'!AI75*100</f>
        <v>26.703411997565642</v>
      </c>
      <c r="AJ75" s="18">
        <f>'оборот розн. торг'!AJ76/'оборот розн. торг'!AJ75*100</f>
        <v>26.499749790193722</v>
      </c>
      <c r="AK75" s="18">
        <f>'оборот розн. торг'!AK76/'оборот розн. торг'!AK75*100</f>
        <v>25.810567339734909</v>
      </c>
      <c r="AL75" s="18">
        <f>'оборот розн. торг'!AL76/'оборот розн. торг'!AL75*100</f>
        <v>26.818125310790652</v>
      </c>
      <c r="AM75" s="18">
        <f>'оборот розн. торг'!AM76/'оборот розн. торг'!AM75*100</f>
        <v>25.078208357225289</v>
      </c>
      <c r="AN75" s="18">
        <f>'оборот розн. торг'!AN76/'оборот розн. торг'!AN75*100</f>
        <v>25.733125944749929</v>
      </c>
      <c r="AO75" s="18">
        <f>'оборот розн. торг'!AO76/'оборот розн. торг'!AO75*100</f>
        <v>27.580821894170128</v>
      </c>
      <c r="AP75" s="18">
        <f>'оборот розн. торг'!AP76/'оборот розн. торг'!AP75*100</f>
        <v>26.096836406406755</v>
      </c>
      <c r="AQ75" s="18">
        <f>'оборот розн. торг'!AQ76/'оборот розн. торг'!AQ75*100</f>
        <v>25.688212187237536</v>
      </c>
      <c r="AR75" s="18">
        <f>'оборот розн. торг'!AR76/'оборот розн. торг'!AR75*100</f>
        <v>25.563925566025848</v>
      </c>
      <c r="AS75" s="18">
        <f>'оборот розн. торг'!AS76/'оборот розн. торг'!AS75*100</f>
        <v>25.413277642171998</v>
      </c>
      <c r="AT75" s="18">
        <f>'оборот розн. торг'!AT76/'оборот розн. торг'!AT75*100</f>
        <v>25.850369648025666</v>
      </c>
      <c r="AU75" s="18">
        <f>'оборот розн. торг'!AU76/'оборот розн. торг'!AU75*100</f>
        <v>25.730835750249238</v>
      </c>
      <c r="AV75" s="18">
        <f>'оборот розн. торг'!AV76/'оборот розн. торг'!AV75*100</f>
        <v>25.484373571855212</v>
      </c>
      <c r="AW75" s="18">
        <f>'оборот розн. торг'!AW76/'оборот розн. торг'!AW75*100</f>
        <v>25.308224270645884</v>
      </c>
      <c r="AX75" s="107">
        <v>25.9</v>
      </c>
      <c r="AY75" s="107">
        <v>25.7</v>
      </c>
      <c r="AZ75" s="107">
        <v>25.5</v>
      </c>
      <c r="BA75" s="107">
        <v>25.3</v>
      </c>
      <c r="BB75" s="107">
        <v>28.1</v>
      </c>
      <c r="BC75" s="86">
        <v>27.2</v>
      </c>
      <c r="BD75" s="66">
        <v>27.4</v>
      </c>
      <c r="BE75" s="20">
        <v>26.7</v>
      </c>
      <c r="BF75" s="66">
        <v>25.1</v>
      </c>
      <c r="BG75" s="66">
        <v>25.3</v>
      </c>
      <c r="BH75" s="66">
        <v>24.8</v>
      </c>
      <c r="BI75" s="66">
        <v>25.2</v>
      </c>
      <c r="BJ75" s="66">
        <v>25.6</v>
      </c>
      <c r="BK75" s="66">
        <v>25.6</v>
      </c>
    </row>
    <row r="76" spans="1:63" s="20" customFormat="1" ht="15" customHeight="1" x14ac:dyDescent="0.2">
      <c r="A76" s="17" t="s">
        <v>69</v>
      </c>
      <c r="B76" s="18">
        <v>11.4</v>
      </c>
      <c r="C76" s="19">
        <v>13.5</v>
      </c>
      <c r="D76" s="19">
        <v>14.1</v>
      </c>
      <c r="E76" s="19">
        <v>14</v>
      </c>
      <c r="F76" s="19">
        <v>15.4</v>
      </c>
      <c r="G76" s="19">
        <v>16.2</v>
      </c>
      <c r="H76" s="19">
        <v>16.399999999999999</v>
      </c>
      <c r="I76" s="19">
        <v>16.2</v>
      </c>
      <c r="J76" s="19">
        <v>16.2</v>
      </c>
      <c r="K76" s="19">
        <v>15.9</v>
      </c>
      <c r="L76" s="19">
        <v>16.100000000000001</v>
      </c>
      <c r="M76" s="19">
        <v>16.8</v>
      </c>
      <c r="N76" s="18">
        <v>11.4</v>
      </c>
      <c r="O76" s="19">
        <v>13.9</v>
      </c>
      <c r="P76" s="19">
        <v>14.4</v>
      </c>
      <c r="Q76" s="19">
        <v>14.4</v>
      </c>
      <c r="R76" s="19">
        <v>15.7</v>
      </c>
      <c r="S76" s="19">
        <v>16.5</v>
      </c>
      <c r="T76" s="19">
        <v>16.7</v>
      </c>
      <c r="U76" s="66">
        <v>16.5</v>
      </c>
      <c r="V76" s="66">
        <v>16.399999999999999</v>
      </c>
      <c r="W76" s="66">
        <v>16.100000000000001</v>
      </c>
      <c r="X76" s="66">
        <v>16</v>
      </c>
      <c r="Y76" s="66">
        <v>16.399999999999999</v>
      </c>
      <c r="Z76" s="18">
        <f>'оборот розн. торг'!Z77/'оборот розн. торг'!Z75*100</f>
        <v>11.478833953892657</v>
      </c>
      <c r="AA76" s="18">
        <f>'оборот розн. торг'!AA77/'оборот розн. торг'!AA75*100</f>
        <v>13.583781221333629</v>
      </c>
      <c r="AB76" s="18">
        <f>'оборот розн. торг'!AB77/'оборот розн. торг'!AB75*100</f>
        <v>14.301404435304841</v>
      </c>
      <c r="AC76" s="18">
        <f>'оборот розн. торг'!AC77/'оборот розн. торг'!AC75*100</f>
        <v>14.041879914109042</v>
      </c>
      <c r="AD76" s="18">
        <f>'оборот розн. торг'!AD77/'оборот розн. торг'!AD75*100</f>
        <v>14.63206055799248</v>
      </c>
      <c r="AE76" s="18">
        <f>'оборот розн. торг'!AE77/'оборот розн. торг'!AE75*100</f>
        <v>14.91037115896663</v>
      </c>
      <c r="AF76" s="18">
        <f>'оборот розн. торг'!AF77/'оборот розн. торг'!AF75*100</f>
        <v>15.274253511153074</v>
      </c>
      <c r="AG76" s="18">
        <f>'оборот розн. торг'!AG77/'оборот розн. торг'!AG75*100</f>
        <v>15.557554513757719</v>
      </c>
      <c r="AH76" s="18">
        <f>'оборот розн. торг'!AH77/'оборот розн. торг'!AH75*100</f>
        <v>15.879952966261939</v>
      </c>
      <c r="AI76" s="18">
        <f>'оборот розн. торг'!AI77/'оборот розн. торг'!AI75*100</f>
        <v>15.564325282960931</v>
      </c>
      <c r="AJ76" s="18">
        <f>'оборот розн. торг'!AJ77/'оборот розн. торг'!AJ75*100</f>
        <v>15.512813273386827</v>
      </c>
      <c r="AK76" s="18">
        <f>'оборот розн. торг'!AK77/'оборот розн. торг'!AK75*100</f>
        <v>15.771257827843318</v>
      </c>
      <c r="AL76" s="18">
        <f>'оборот розн. торг'!AL77/'оборот розн. торг'!AL75*100</f>
        <v>11.584721531576331</v>
      </c>
      <c r="AM76" s="18">
        <f>'оборот розн. торг'!AM77/'оборот розн. торг'!AM75*100</f>
        <v>13.523694773286493</v>
      </c>
      <c r="AN76" s="18">
        <f>'оборот розн. торг'!AN77/'оборот розн. торг'!AN75*100</f>
        <v>13.824347711788288</v>
      </c>
      <c r="AO76" s="18">
        <f>'оборот розн. торг'!AO77/'оборот розн. торг'!AO75*100</f>
        <v>15.535692202387628</v>
      </c>
      <c r="AP76" s="18">
        <f>'оборот розн. торг'!AP77/'оборот розн. торг'!AP75*100</f>
        <v>14.244819593869998</v>
      </c>
      <c r="AQ76" s="18">
        <f>'оборот розн. торг'!AQ77/'оборот розн. торг'!AQ75*100</f>
        <v>15.376723464857751</v>
      </c>
      <c r="AR76" s="18">
        <f>'оборот розн. торг'!AR77/'оборот розн. торг'!AR75*100</f>
        <v>15.730267855892688</v>
      </c>
      <c r="AS76" s="18">
        <f>'оборот розн. торг'!AS77/'оборот розн. торг'!AS75*100</f>
        <v>15.543685730445409</v>
      </c>
      <c r="AT76" s="18">
        <f>'оборот розн. торг'!AT77/'оборот розн. торг'!AT75*100</f>
        <v>16.123613996734989</v>
      </c>
      <c r="AU76" s="18">
        <f>'оборот розн. торг'!AU77/'оборот розн. торг'!AU75*100</f>
        <v>16.171977143670322</v>
      </c>
      <c r="AV76" s="18">
        <f>'оборот розн. торг'!AV77/'оборот розн. торг'!AV75*100</f>
        <v>16.290894095690749</v>
      </c>
      <c r="AW76" s="18">
        <f>'оборот розн. торг'!AW77/'оборот розн. торг'!AW75*100</f>
        <v>17.291135137483312</v>
      </c>
      <c r="AX76" s="107">
        <v>16.100000000000001</v>
      </c>
      <c r="AY76" s="107">
        <v>16.2</v>
      </c>
      <c r="AZ76" s="107">
        <v>16.3</v>
      </c>
      <c r="BA76" s="107">
        <v>17.3</v>
      </c>
      <c r="BB76" s="107">
        <v>12.2</v>
      </c>
      <c r="BC76" s="86">
        <v>13.5</v>
      </c>
      <c r="BD76" s="66">
        <v>14.9</v>
      </c>
      <c r="BE76" s="20">
        <v>16.100000000000001</v>
      </c>
      <c r="BF76" s="66">
        <v>15.5</v>
      </c>
      <c r="BG76" s="66">
        <v>14.8</v>
      </c>
      <c r="BH76" s="66">
        <v>15.3</v>
      </c>
      <c r="BI76" s="66">
        <v>15.8</v>
      </c>
      <c r="BJ76" s="66">
        <v>16.399999999999999</v>
      </c>
      <c r="BK76" s="66">
        <v>16.5</v>
      </c>
    </row>
    <row r="77" spans="1:63" s="20" customFormat="1" ht="15" customHeight="1" x14ac:dyDescent="0.2">
      <c r="A77" s="17" t="s">
        <v>70</v>
      </c>
      <c r="B77" s="18">
        <v>12.7</v>
      </c>
      <c r="C77" s="19">
        <v>14.6</v>
      </c>
      <c r="D77" s="19">
        <v>16.5</v>
      </c>
      <c r="E77" s="19">
        <v>15.8</v>
      </c>
      <c r="F77" s="19">
        <v>17</v>
      </c>
      <c r="G77" s="19">
        <v>17.600000000000001</v>
      </c>
      <c r="H77" s="19">
        <v>18</v>
      </c>
      <c r="I77" s="19">
        <v>17.5</v>
      </c>
      <c r="J77" s="19">
        <v>17.600000000000001</v>
      </c>
      <c r="K77" s="19">
        <v>17.600000000000001</v>
      </c>
      <c r="L77" s="19">
        <v>17.399999999999999</v>
      </c>
      <c r="M77" s="19">
        <v>16.7</v>
      </c>
      <c r="N77" s="18">
        <v>13.1</v>
      </c>
      <c r="O77" s="19">
        <v>14.9</v>
      </c>
      <c r="P77" s="19">
        <v>16.8</v>
      </c>
      <c r="Q77" s="19">
        <v>16.2</v>
      </c>
      <c r="R77" s="19">
        <v>17.3</v>
      </c>
      <c r="S77" s="19">
        <v>18</v>
      </c>
      <c r="T77" s="19">
        <v>18.600000000000001</v>
      </c>
      <c r="U77" s="66">
        <v>18</v>
      </c>
      <c r="V77" s="66">
        <v>18.100000000000001</v>
      </c>
      <c r="W77" s="66">
        <v>18.100000000000001</v>
      </c>
      <c r="X77" s="66">
        <v>18.100000000000001</v>
      </c>
      <c r="Y77" s="66">
        <v>16.899999999999999</v>
      </c>
      <c r="Z77" s="18">
        <f>'оборот розн. торг'!Z78/'оборот розн. торг'!Z75*100</f>
        <v>13.567545828414266</v>
      </c>
      <c r="AA77" s="18">
        <f>'оборот розн. торг'!AA78/'оборот розн. торг'!AA75*100</f>
        <v>15.534787507156974</v>
      </c>
      <c r="AB77" s="18">
        <f>'оборот розн. торг'!AB78/'оборот розн. торг'!AB75*100</f>
        <v>17.12001183994267</v>
      </c>
      <c r="AC77" s="18">
        <f>'оборот розн. торг'!AC78/'оборот розн. торг'!AC75*100</f>
        <v>16.468138006748575</v>
      </c>
      <c r="AD77" s="18">
        <f>'оборот розн. торг'!AD78/'оборот розн. торг'!AD75*100</f>
        <v>16.992818719886913</v>
      </c>
      <c r="AE77" s="18">
        <f>'оборот розн. торг'!AE78/'оборот розн. торг'!AE75*100</f>
        <v>17.457478225537351</v>
      </c>
      <c r="AF77" s="18">
        <f>'оборот розн. торг'!AF78/'оборот розн. торг'!AF75*100</f>
        <v>18.411608934261775</v>
      </c>
      <c r="AG77" s="18">
        <f>'оборот розн. торг'!AG78/'оборот розн. торг'!AG75*100</f>
        <v>18.311265660512905</v>
      </c>
      <c r="AH77" s="18">
        <f>'оборот розн. торг'!AH78/'оборот розн. торг'!AH75*100</f>
        <v>18.739149907778248</v>
      </c>
      <c r="AI77" s="18">
        <f>'оборот розн. торг'!AI78/'оборот розн. торг'!AI75*100</f>
        <v>18.691275802487546</v>
      </c>
      <c r="AJ77" s="18">
        <f>'оборот розн. торг'!AJ78/'оборот розн. торг'!AJ75*100</f>
        <v>18.69456684496144</v>
      </c>
      <c r="AK77" s="18">
        <f>'оборот розн. торг'!AK78/'оборот розн. торг'!AK75*100</f>
        <v>18.268667043229751</v>
      </c>
      <c r="AL77" s="18">
        <f>'оборот розн. торг'!AL78/'оборот розн. торг'!AL75*100</f>
        <v>16.185977125808055</v>
      </c>
      <c r="AM77" s="18">
        <f>'оборот розн. торг'!AM78/'оборот розн. торг'!AM75*100</f>
        <v>19.180100600262755</v>
      </c>
      <c r="AN77" s="18">
        <f>'оборот розн. торг'!AN78/'оборот розн. торг'!AN75*100</f>
        <v>20.182268276118915</v>
      </c>
      <c r="AO77" s="18">
        <f>'оборот розн. торг'!AO78/'оборот розн. торг'!AO75*100</f>
        <v>19.741220388313216</v>
      </c>
      <c r="AP77" s="18">
        <f>'оборот розн. торг'!AP78/'оборот розн. торг'!AP75*100</f>
        <v>18.097692600408205</v>
      </c>
      <c r="AQ77" s="18">
        <f>'оборот розн. торг'!AQ78/'оборот розн. торг'!AQ75*100</f>
        <v>18.132006670411091</v>
      </c>
      <c r="AR77" s="18">
        <f>'оборот розн. торг'!AR78/'оборот розн. торг'!AR75*100</f>
        <v>19.193631946680856</v>
      </c>
      <c r="AS77" s="18">
        <f>'оборот розн. торг'!AS78/'оборот розн. торг'!AS75*100</f>
        <v>21.182300623991352</v>
      </c>
      <c r="AT77" s="18">
        <f>'оборот розн. торг'!AT78/'оборот розн. торг'!AT75*100</f>
        <v>21.268884397637343</v>
      </c>
      <c r="AU77" s="18">
        <f>'оборот розн. торг'!AU78/'оборот розн. торг'!AU75*100</f>
        <v>21.304059205882425</v>
      </c>
      <c r="AV77" s="18">
        <f>'оборот розн. торг'!AV78/'оборот розн. торг'!AV75*100</f>
        <v>21.322144117832529</v>
      </c>
      <c r="AW77" s="18">
        <f>'оборот розн. торг'!AW78/'оборот розн. торг'!AW75*100</f>
        <v>20.686405718209748</v>
      </c>
      <c r="AX77" s="107">
        <v>21.3</v>
      </c>
      <c r="AY77" s="107">
        <v>21.3</v>
      </c>
      <c r="AZ77" s="107">
        <v>21.3</v>
      </c>
      <c r="BA77" s="107">
        <v>20.7</v>
      </c>
      <c r="BB77" s="107">
        <v>18.899999999999999</v>
      </c>
      <c r="BC77" s="86">
        <v>20.100000000000001</v>
      </c>
      <c r="BD77" s="66">
        <v>20.100000000000001</v>
      </c>
      <c r="BE77" s="20">
        <v>19.100000000000001</v>
      </c>
      <c r="BF77" s="66">
        <v>19.2</v>
      </c>
      <c r="BG77" s="66">
        <v>19.5</v>
      </c>
      <c r="BH77" s="66">
        <v>20.6</v>
      </c>
      <c r="BI77" s="66">
        <v>20.5</v>
      </c>
      <c r="BJ77" s="66">
        <v>20.7</v>
      </c>
      <c r="BK77" s="66">
        <v>20.8</v>
      </c>
    </row>
    <row r="78" spans="1:63" s="20" customFormat="1" ht="12" x14ac:dyDescent="0.2">
      <c r="A78" s="17" t="s">
        <v>71</v>
      </c>
      <c r="B78" s="18">
        <v>48.8</v>
      </c>
      <c r="C78" s="19">
        <v>44.9</v>
      </c>
      <c r="D78" s="19">
        <v>44.1</v>
      </c>
      <c r="E78" s="19">
        <v>42.5</v>
      </c>
      <c r="F78" s="19">
        <v>39.799999999999997</v>
      </c>
      <c r="G78" s="19">
        <v>38.4</v>
      </c>
      <c r="H78" s="19">
        <v>38.299999999999997</v>
      </c>
      <c r="I78" s="19">
        <v>38.4</v>
      </c>
      <c r="J78" s="19">
        <v>38.799999999999997</v>
      </c>
      <c r="K78" s="19">
        <v>39.299999999999997</v>
      </c>
      <c r="L78" s="19">
        <v>39.700000000000003</v>
      </c>
      <c r="M78" s="19">
        <v>40.1</v>
      </c>
      <c r="N78" s="18">
        <v>48.8</v>
      </c>
      <c r="O78" s="19">
        <v>44.7</v>
      </c>
      <c r="P78" s="19">
        <v>43.9</v>
      </c>
      <c r="Q78" s="19">
        <v>42.4</v>
      </c>
      <c r="R78" s="19">
        <v>39.799999999999997</v>
      </c>
      <c r="S78" s="19">
        <v>38.299999999999997</v>
      </c>
      <c r="T78" s="19">
        <v>38.1</v>
      </c>
      <c r="U78" s="66">
        <v>38.4</v>
      </c>
      <c r="V78" s="66">
        <v>38.6</v>
      </c>
      <c r="W78" s="66">
        <v>39.1</v>
      </c>
      <c r="X78" s="66">
        <v>39.5</v>
      </c>
      <c r="Y78" s="66">
        <v>39.700000000000003</v>
      </c>
      <c r="Z78" s="18">
        <f>'оборот розн. торг'!Z79/'оборот розн. торг'!Z75*100</f>
        <v>48.433466094108795</v>
      </c>
      <c r="AA78" s="18">
        <f>'оборот розн. торг'!AA79/'оборот розн. торг'!AA75*100</f>
        <v>44.764173885205224</v>
      </c>
      <c r="AB78" s="18">
        <f>'оборот розн. торг'!AB79/'оборот розн. торг'!AB75*100</f>
        <v>43.851019247696279</v>
      </c>
      <c r="AC78" s="18">
        <f>'оборот розн. торг'!AC79/'оборот розн. торг'!AC75*100</f>
        <v>42.925781817594725</v>
      </c>
      <c r="AD78" s="18">
        <f>'оборот розн. торг'!AD79/'оборот розн. торг'!AD75*100</f>
        <v>42.110843139476536</v>
      </c>
      <c r="AE78" s="18">
        <f>'оборот розн. торг'!AE79/'оборот розн. торг'!AE75*100</f>
        <v>41.767925200720029</v>
      </c>
      <c r="AF78" s="18">
        <f>'оборот розн. торг'!AF79/'оборот розн. торг'!AF75*100</f>
        <v>40.729006845273226</v>
      </c>
      <c r="AG78" s="18">
        <f>'оборот розн. торг'!AG79/'оборот розн. торг'!AG75*100</f>
        <v>39.882364234268266</v>
      </c>
      <c r="AH78" s="18">
        <f>'оборот розн. торг'!AH79/'оборот розн. торг'!AH75*100</f>
        <v>39.234320689036515</v>
      </c>
      <c r="AI78" s="18">
        <f>'оборот розн. торг'!AI79/'оборот розн. торг'!AI75*100</f>
        <v>39.040986916985894</v>
      </c>
      <c r="AJ78" s="18">
        <f>'оборот розн. торг'!AJ79/'оборот розн. торг'!AJ75*100</f>
        <v>39.292870091458013</v>
      </c>
      <c r="AK78" s="18">
        <f>'оборот розн. торг'!AK79/'оборот розн. торг'!AK75*100</f>
        <v>40.149507789192029</v>
      </c>
      <c r="AL78" s="18">
        <f>'оборот розн. торг'!AL79/'оборот розн. торг'!AL75*100</f>
        <v>45.411176031824965</v>
      </c>
      <c r="AM78" s="18">
        <f>'оборот розн. торг'!AM79/'оборот розн. торг'!AM75*100</f>
        <v>42.217996269225466</v>
      </c>
      <c r="AN78" s="18">
        <f>'оборот розн. торг'!AN79/'оборот розн. торг'!AN75*100</f>
        <v>40.260258067342868</v>
      </c>
      <c r="AO78" s="18">
        <f>'оборот розн. торг'!AO79/'оборот розн. торг'!AO75*100</f>
        <v>37.142265515129033</v>
      </c>
      <c r="AP78" s="18">
        <f>'оборот розн. торг'!AP79/'оборот розн. торг'!AP75*100</f>
        <v>41.560651399315049</v>
      </c>
      <c r="AQ78" s="18">
        <f>'оборот розн. торг'!AQ79/'оборот розн. торг'!AQ75*100</f>
        <v>40.803057677493626</v>
      </c>
      <c r="AR78" s="18">
        <f>'оборот розн. торг'!AR79/'оборот розн. торг'!AR75*100</f>
        <v>39.512174631400612</v>
      </c>
      <c r="AS78" s="18">
        <f>'оборот розн. торг'!AS79/'оборот розн. торг'!AS75*100</f>
        <v>37.860736003391224</v>
      </c>
      <c r="AT78" s="18">
        <f>'оборот розн. торг'!AT79/'оборот розн. торг'!AT75*100</f>
        <v>36.757131957601999</v>
      </c>
      <c r="AU78" s="18">
        <f>'оборот розн. торг'!AU79/'оборот розн. торг'!AU75*100</f>
        <v>36.793127900198016</v>
      </c>
      <c r="AV78" s="18">
        <f>'оборот розн. торг'!AV79/'оборот розн. торг'!AV75*100</f>
        <v>36.90258821462151</v>
      </c>
      <c r="AW78" s="18">
        <f>'оборот розн. торг'!AW79/'оборот розн. торг'!AW75*100</f>
        <v>36.714234873661042</v>
      </c>
      <c r="AX78" s="107">
        <v>36.799999999999997</v>
      </c>
      <c r="AY78" s="107">
        <v>36.799999999999997</v>
      </c>
      <c r="AZ78" s="107">
        <v>36.9</v>
      </c>
      <c r="BA78" s="107">
        <v>36.700000000000003</v>
      </c>
      <c r="BB78" s="107">
        <v>40.799999999999997</v>
      </c>
      <c r="BC78" s="86">
        <v>39.200000000000003</v>
      </c>
      <c r="BD78" s="66">
        <v>37.5</v>
      </c>
      <c r="BE78" s="20">
        <v>38.1</v>
      </c>
      <c r="BF78" s="66">
        <v>40.200000000000003</v>
      </c>
      <c r="BG78" s="78">
        <v>40.4</v>
      </c>
      <c r="BH78" s="66">
        <v>39.4</v>
      </c>
      <c r="BI78" s="66">
        <v>38.6</v>
      </c>
      <c r="BJ78" s="66">
        <v>37.299999999999997</v>
      </c>
      <c r="BK78" s="66">
        <v>37.1</v>
      </c>
    </row>
    <row r="79" spans="1:63" s="20" customFormat="1" ht="21" customHeight="1" thickBot="1" x14ac:dyDescent="0.25">
      <c r="A79" s="21" t="s">
        <v>72</v>
      </c>
      <c r="B79" s="22">
        <v>12.9</v>
      </c>
      <c r="C79" s="32">
        <v>12.5</v>
      </c>
      <c r="D79" s="32">
        <v>12.3</v>
      </c>
      <c r="E79" s="32">
        <v>1.3</v>
      </c>
      <c r="F79" s="32">
        <v>11.7</v>
      </c>
      <c r="G79" s="32">
        <v>11.3</v>
      </c>
      <c r="H79" s="32">
        <v>11.1</v>
      </c>
      <c r="I79" s="32">
        <v>11</v>
      </c>
      <c r="J79" s="32">
        <v>10.9</v>
      </c>
      <c r="K79" s="32">
        <v>10.8</v>
      </c>
      <c r="L79" s="32">
        <v>10.6</v>
      </c>
      <c r="M79" s="32">
        <v>10</v>
      </c>
      <c r="N79" s="22">
        <v>12.7</v>
      </c>
      <c r="O79" s="32">
        <v>12.5</v>
      </c>
      <c r="P79" s="32">
        <v>12.2</v>
      </c>
      <c r="Q79" s="32">
        <v>11.9</v>
      </c>
      <c r="R79" s="32">
        <v>11.6</v>
      </c>
      <c r="S79" s="32">
        <v>11.1</v>
      </c>
      <c r="T79" s="32">
        <v>10.8</v>
      </c>
      <c r="U79" s="32">
        <v>10.6</v>
      </c>
      <c r="V79" s="74">
        <v>10.7</v>
      </c>
      <c r="W79" s="76">
        <v>10.5</v>
      </c>
      <c r="X79" s="76">
        <v>10.3</v>
      </c>
      <c r="Y79" s="76">
        <v>9.5</v>
      </c>
      <c r="Z79" s="22">
        <f>'оборот розн. торг'!Z80/'оборот розн. торг'!Z8*100</f>
        <v>12.435218256346335</v>
      </c>
      <c r="AA79" s="22">
        <f>'оборот розн. торг'!AA80/'оборот розн. торг'!AA8*100</f>
        <v>11.972012872031256</v>
      </c>
      <c r="AB79" s="22">
        <f>'оборот розн. торг'!AB80/'оборот розн. торг'!AB8*100</f>
        <v>11.591531579204092</v>
      </c>
      <c r="AC79" s="22">
        <f>'оборот розн. торг'!AC80/'оборот розн. торг'!AC8*100</f>
        <v>11.000828242962688</v>
      </c>
      <c r="AD79" s="22">
        <f>'оборот розн. торг'!AD80/'оборот розн. торг'!AD8*100</f>
        <v>11.359768703902017</v>
      </c>
      <c r="AE79" s="22">
        <f>'оборот розн. торг'!AE80/'оборот розн. торг'!AE8*100</f>
        <v>11.344617204235991</v>
      </c>
      <c r="AF79" s="22">
        <f>'оборот розн. торг'!AF80/'оборот розн. торг'!AF8*100</f>
        <v>11.187671289325191</v>
      </c>
      <c r="AG79" s="22">
        <f>'оборот розн. торг'!AG80/'оборот розн. торг'!AG8*100</f>
        <v>10.780344907484029</v>
      </c>
      <c r="AH79" s="22">
        <f>'оборот розн. торг'!AH80/'оборот розн. торг'!AH8*100</f>
        <v>10.582987225661588</v>
      </c>
      <c r="AI79" s="22">
        <f>'оборот розн. торг'!AI80/'оборот розн. торг'!AI8*100</f>
        <v>10.511715851039087</v>
      </c>
      <c r="AJ79" s="22">
        <f>'оборот розн. торг'!AJ80/'оборот розн. торг'!AJ8*100</f>
        <v>10.321099094397916</v>
      </c>
      <c r="AK79" s="22">
        <f>'оборот розн. торг'!AK80/'оборот розн. торг'!AK8*100</f>
        <v>9.6242394806324629</v>
      </c>
      <c r="AL79" s="22">
        <f>'оборот розн. торг'!AL80/'оборот розн. торг'!AL8*100</f>
        <v>11.698853935570936</v>
      </c>
      <c r="AM79" s="22">
        <f>'оборот розн. торг'!AM80/'оборот розн. торг'!AM8*100</f>
        <v>11.579122266226568</v>
      </c>
      <c r="AN79" s="22">
        <f>'оборот розн. торг'!AN80/'оборот розн. торг'!AN8*100</f>
        <v>11.08381275331033</v>
      </c>
      <c r="AO79" s="22">
        <f>'оборот розн. торг'!AO80/'оборот розн. торг'!AO8*100</f>
        <v>10.915864074141377</v>
      </c>
      <c r="AP79" s="22">
        <f>'оборот розн. торг'!AP80/'оборот розн. торг'!AP8*100</f>
        <v>10.963323917021725</v>
      </c>
      <c r="AQ79" s="22">
        <f>'оборот розн. торг'!AQ80/'оборот розн. торг'!AQ8*100</f>
        <v>10.914342090397708</v>
      </c>
      <c r="AR79" s="22">
        <f>'оборот розн. торг'!AR80/'оборот розн. торг'!AR8*100</f>
        <v>10.789955086664211</v>
      </c>
      <c r="AS79" s="22">
        <f>'оборот розн. торг'!AS80/'оборот розн. торг'!AS8*100</f>
        <v>10.528403535384872</v>
      </c>
      <c r="AT79" s="22">
        <f>'оборот розн. торг'!AT80/'оборот розн. торг'!AT8*100</f>
        <v>10.352733517557763</v>
      </c>
      <c r="AU79" s="22">
        <f>'оборот розн. торг'!AU80/'оборот розн. торг'!AU8*100</f>
        <v>10.35722354621714</v>
      </c>
      <c r="AV79" s="22">
        <f>'оборот розн. торг'!AV80/'оборот розн. торг'!AV8*100</f>
        <v>10.17652241349294</v>
      </c>
      <c r="AW79" s="22">
        <f>'оборот розн. торг'!AW80/'оборот розн. торг'!AW8*100</f>
        <v>9.5930627853954729</v>
      </c>
      <c r="AX79" s="109">
        <v>10.4</v>
      </c>
      <c r="AY79" s="109">
        <v>10.4</v>
      </c>
      <c r="AZ79" s="109">
        <v>10.1</v>
      </c>
      <c r="BA79" s="109">
        <v>9.6999999999999993</v>
      </c>
      <c r="BB79" s="109">
        <v>11.9</v>
      </c>
      <c r="BC79" s="109">
        <v>11.3</v>
      </c>
      <c r="BD79" s="76">
        <v>10.9</v>
      </c>
      <c r="BE79" s="76">
        <v>10.6</v>
      </c>
      <c r="BF79" s="76">
        <v>11</v>
      </c>
      <c r="BG79" s="76">
        <v>10.9</v>
      </c>
      <c r="BH79" s="76">
        <v>10.9</v>
      </c>
      <c r="BI79" s="76">
        <v>10.5</v>
      </c>
      <c r="BJ79" s="93">
        <v>10.4</v>
      </c>
      <c r="BK79" s="76">
        <v>10.1</v>
      </c>
    </row>
    <row r="80" spans="1:63" s="20" customFormat="1" ht="14.25" x14ac:dyDescent="0.2">
      <c r="A80" s="118"/>
      <c r="B80" s="119"/>
    </row>
    <row r="81" spans="1:26" s="20" customFormat="1" ht="15" customHeight="1" x14ac:dyDescent="0.2">
      <c r="A81" s="23" t="s">
        <v>90</v>
      </c>
      <c r="B81" s="23"/>
      <c r="N81" s="23"/>
      <c r="Z81" s="80"/>
    </row>
    <row r="82" spans="1:26" s="20" customFormat="1" ht="15" customHeight="1" x14ac:dyDescent="0.2">
      <c r="A82" s="23" t="s">
        <v>109</v>
      </c>
      <c r="B82" s="23"/>
      <c r="N82" s="23"/>
      <c r="Z82" s="80"/>
    </row>
    <row r="87" spans="1:26" x14ac:dyDescent="0.25">
      <c r="I87" s="73"/>
    </row>
    <row r="88" spans="1:26" x14ac:dyDescent="0.25">
      <c r="C88" s="72"/>
      <c r="D88" s="73"/>
      <c r="E88" s="73"/>
      <c r="I88" s="72"/>
    </row>
    <row r="89" spans="1:26" x14ac:dyDescent="0.25">
      <c r="C89" s="77"/>
      <c r="D89" s="73"/>
      <c r="E89" s="73"/>
      <c r="I89" s="65"/>
    </row>
    <row r="90" spans="1:26" x14ac:dyDescent="0.25">
      <c r="C90" s="78"/>
      <c r="D90" s="73"/>
      <c r="E90" s="73"/>
      <c r="I90" s="66"/>
    </row>
    <row r="91" spans="1:26" x14ac:dyDescent="0.25">
      <c r="C91" s="78"/>
      <c r="D91" s="73"/>
      <c r="E91" s="73"/>
      <c r="I91" s="66"/>
    </row>
    <row r="92" spans="1:26" x14ac:dyDescent="0.25">
      <c r="C92" s="78"/>
      <c r="D92" s="73"/>
      <c r="E92" s="73"/>
      <c r="I92" s="66"/>
    </row>
    <row r="93" spans="1:26" x14ac:dyDescent="0.25">
      <c r="C93" s="78"/>
      <c r="D93" s="73"/>
      <c r="E93" s="73"/>
      <c r="I93" s="66"/>
    </row>
    <row r="94" spans="1:26" x14ac:dyDescent="0.25">
      <c r="C94" s="78"/>
      <c r="D94" s="73"/>
      <c r="E94" s="73"/>
      <c r="I94" s="66"/>
    </row>
    <row r="95" spans="1:26" x14ac:dyDescent="0.25">
      <c r="C95" s="78"/>
      <c r="D95" s="73"/>
      <c r="E95" s="73"/>
      <c r="I95" s="66"/>
    </row>
    <row r="96" spans="1:26" x14ac:dyDescent="0.25">
      <c r="C96" s="77"/>
      <c r="D96" s="73"/>
      <c r="E96" s="73"/>
      <c r="I96" s="65"/>
    </row>
    <row r="97" spans="3:9" x14ac:dyDescent="0.25">
      <c r="C97" s="78"/>
      <c r="D97" s="73"/>
      <c r="E97" s="73"/>
      <c r="I97" s="66"/>
    </row>
    <row r="98" spans="3:9" x14ac:dyDescent="0.25">
      <c r="C98" s="78"/>
      <c r="D98" s="73"/>
      <c r="E98" s="73"/>
      <c r="I98" s="66"/>
    </row>
    <row r="99" spans="3:9" x14ac:dyDescent="0.25">
      <c r="C99" s="78"/>
      <c r="D99" s="73"/>
      <c r="E99" s="73"/>
      <c r="I99" s="66"/>
    </row>
    <row r="100" spans="3:9" x14ac:dyDescent="0.25">
      <c r="C100" s="78"/>
      <c r="D100" s="73"/>
      <c r="E100" s="73"/>
      <c r="I100" s="66"/>
    </row>
    <row r="101" spans="3:9" x14ac:dyDescent="0.25">
      <c r="C101" s="78"/>
      <c r="D101" s="73"/>
      <c r="E101" s="73"/>
      <c r="I101" s="66"/>
    </row>
    <row r="102" spans="3:9" x14ac:dyDescent="0.25">
      <c r="C102" s="78"/>
      <c r="D102" s="73"/>
      <c r="E102" s="73"/>
      <c r="I102" s="66"/>
    </row>
    <row r="103" spans="3:9" x14ac:dyDescent="0.25">
      <c r="C103" s="78"/>
      <c r="D103" s="73"/>
      <c r="E103" s="73"/>
      <c r="I103" s="66"/>
    </row>
    <row r="104" spans="3:9" x14ac:dyDescent="0.25">
      <c r="C104" s="78"/>
      <c r="D104" s="73"/>
      <c r="E104" s="73"/>
      <c r="I104" s="66"/>
    </row>
    <row r="105" spans="3:9" x14ac:dyDescent="0.25">
      <c r="C105" s="78"/>
      <c r="D105" s="73"/>
      <c r="E105" s="73"/>
      <c r="I105" s="66"/>
    </row>
    <row r="106" spans="3:9" x14ac:dyDescent="0.25">
      <c r="C106" s="78"/>
      <c r="D106" s="73"/>
      <c r="E106" s="73"/>
      <c r="I106" s="66"/>
    </row>
    <row r="107" spans="3:9" x14ac:dyDescent="0.25">
      <c r="C107" s="78"/>
      <c r="D107" s="73"/>
      <c r="E107" s="73"/>
      <c r="I107" s="66"/>
    </row>
    <row r="108" spans="3:9" x14ac:dyDescent="0.25">
      <c r="C108" s="78"/>
      <c r="D108" s="73"/>
      <c r="E108" s="73"/>
      <c r="I108" s="66"/>
    </row>
    <row r="109" spans="3:9" x14ac:dyDescent="0.25">
      <c r="C109" s="78"/>
      <c r="D109" s="73"/>
      <c r="E109" s="73"/>
      <c r="I109" s="66"/>
    </row>
    <row r="110" spans="3:9" x14ac:dyDescent="0.25">
      <c r="C110" s="78"/>
      <c r="D110" s="73"/>
      <c r="E110" s="73"/>
      <c r="I110" s="66"/>
    </row>
    <row r="111" spans="3:9" x14ac:dyDescent="0.25">
      <c r="C111" s="77"/>
      <c r="D111" s="73"/>
      <c r="E111" s="73"/>
      <c r="I111" s="65"/>
    </row>
    <row r="112" spans="3:9" x14ac:dyDescent="0.25">
      <c r="C112" s="79"/>
      <c r="D112" s="73"/>
      <c r="E112" s="73"/>
      <c r="I112" s="66"/>
    </row>
    <row r="113" spans="3:9" x14ac:dyDescent="0.25">
      <c r="C113" s="78"/>
      <c r="D113" s="73"/>
      <c r="E113" s="73"/>
      <c r="I113" s="66"/>
    </row>
    <row r="114" spans="3:9" x14ac:dyDescent="0.25">
      <c r="C114" s="78"/>
      <c r="D114" s="73"/>
      <c r="E114" s="73"/>
      <c r="I114" s="66"/>
    </row>
    <row r="115" spans="3:9" x14ac:dyDescent="0.25">
      <c r="C115" s="78"/>
      <c r="D115" s="73"/>
      <c r="E115" s="73"/>
      <c r="I115" s="66"/>
    </row>
    <row r="116" spans="3:9" x14ac:dyDescent="0.25">
      <c r="C116" s="78"/>
      <c r="D116" s="73"/>
      <c r="E116" s="73"/>
      <c r="I116" s="66"/>
    </row>
    <row r="117" spans="3:9" x14ac:dyDescent="0.25">
      <c r="C117" s="78"/>
      <c r="D117" s="73"/>
      <c r="E117" s="73"/>
      <c r="I117" s="66"/>
    </row>
    <row r="118" spans="3:9" x14ac:dyDescent="0.25">
      <c r="C118" s="78"/>
      <c r="D118" s="73"/>
      <c r="E118" s="73"/>
      <c r="I118" s="66"/>
    </row>
    <row r="119" spans="3:9" x14ac:dyDescent="0.25">
      <c r="C119" s="78"/>
      <c r="D119" s="73"/>
      <c r="E119" s="73"/>
      <c r="I119" s="66"/>
    </row>
    <row r="120" spans="3:9" x14ac:dyDescent="0.25">
      <c r="C120" s="77"/>
      <c r="D120" s="73"/>
      <c r="E120" s="73"/>
      <c r="I120" s="65"/>
    </row>
    <row r="121" spans="3:9" x14ac:dyDescent="0.25">
      <c r="C121" s="79"/>
      <c r="D121" s="73"/>
      <c r="E121" s="73"/>
      <c r="I121" s="68"/>
    </row>
    <row r="122" spans="3:9" x14ac:dyDescent="0.25">
      <c r="C122" s="78"/>
      <c r="D122" s="73"/>
      <c r="E122" s="73"/>
      <c r="I122" s="66"/>
    </row>
    <row r="123" spans="3:9" x14ac:dyDescent="0.25">
      <c r="C123" s="78"/>
      <c r="D123" s="73"/>
      <c r="E123" s="73"/>
      <c r="I123" s="66"/>
    </row>
    <row r="124" spans="3:9" x14ac:dyDescent="0.25">
      <c r="C124" s="78"/>
      <c r="D124" s="73"/>
      <c r="E124" s="73"/>
      <c r="I124" s="66"/>
    </row>
    <row r="125" spans="3:9" x14ac:dyDescent="0.25">
      <c r="C125" s="78"/>
      <c r="D125" s="73"/>
      <c r="E125" s="73"/>
      <c r="I125" s="66"/>
    </row>
    <row r="126" spans="3:9" x14ac:dyDescent="0.25">
      <c r="C126" s="78"/>
      <c r="D126" s="73"/>
      <c r="E126" s="73"/>
      <c r="I126" s="66"/>
    </row>
    <row r="127" spans="3:9" x14ac:dyDescent="0.25">
      <c r="C127" s="77"/>
      <c r="D127" s="73"/>
      <c r="E127" s="73"/>
      <c r="I127" s="65"/>
    </row>
    <row r="128" spans="3:9" x14ac:dyDescent="0.25">
      <c r="C128" s="78"/>
      <c r="D128" s="73"/>
      <c r="E128" s="73"/>
      <c r="I128" s="66"/>
    </row>
    <row r="129" spans="3:9" x14ac:dyDescent="0.25">
      <c r="C129" s="78"/>
      <c r="D129" s="73"/>
      <c r="E129" s="73"/>
      <c r="I129" s="66"/>
    </row>
    <row r="130" spans="3:9" x14ac:dyDescent="0.25">
      <c r="C130" s="78"/>
      <c r="D130" s="73"/>
      <c r="E130" s="73"/>
      <c r="I130" s="66"/>
    </row>
    <row r="131" spans="3:9" x14ac:dyDescent="0.25">
      <c r="C131" s="78"/>
      <c r="D131" s="73"/>
      <c r="E131" s="73"/>
      <c r="I131" s="66"/>
    </row>
    <row r="132" spans="3:9" x14ac:dyDescent="0.25">
      <c r="C132" s="78"/>
      <c r="D132" s="73"/>
      <c r="E132" s="73"/>
      <c r="I132" s="66"/>
    </row>
    <row r="133" spans="3:9" x14ac:dyDescent="0.25">
      <c r="C133" s="78"/>
      <c r="D133" s="73"/>
      <c r="E133" s="73"/>
      <c r="I133" s="66"/>
    </row>
    <row r="134" spans="3:9" x14ac:dyDescent="0.25">
      <c r="C134" s="78"/>
      <c r="D134" s="73"/>
      <c r="E134" s="73"/>
      <c r="I134" s="66"/>
    </row>
    <row r="135" spans="3:9" x14ac:dyDescent="0.25">
      <c r="C135" s="78"/>
      <c r="D135" s="73"/>
      <c r="E135" s="73"/>
      <c r="I135" s="66"/>
    </row>
    <row r="136" spans="3:9" x14ac:dyDescent="0.25">
      <c r="C136" s="77"/>
      <c r="D136" s="73"/>
      <c r="E136" s="73"/>
      <c r="I136" s="65"/>
    </row>
    <row r="137" spans="3:9" x14ac:dyDescent="0.25">
      <c r="C137" s="78"/>
      <c r="D137" s="73"/>
      <c r="E137" s="73"/>
      <c r="I137" s="66"/>
    </row>
    <row r="138" spans="3:9" x14ac:dyDescent="0.25">
      <c r="C138" s="78"/>
      <c r="D138" s="73"/>
      <c r="E138" s="73"/>
      <c r="I138" s="66"/>
    </row>
    <row r="139" spans="3:9" x14ac:dyDescent="0.25">
      <c r="C139" s="78"/>
      <c r="D139" s="73"/>
      <c r="E139" s="73"/>
      <c r="I139" s="66"/>
    </row>
    <row r="140" spans="3:9" x14ac:dyDescent="0.25">
      <c r="C140" s="78"/>
      <c r="D140" s="73"/>
      <c r="E140" s="73"/>
      <c r="I140" s="66"/>
    </row>
    <row r="141" spans="3:9" x14ac:dyDescent="0.25">
      <c r="C141" s="78"/>
      <c r="D141" s="73"/>
      <c r="E141" s="73"/>
      <c r="I141" s="66"/>
    </row>
    <row r="142" spans="3:9" x14ac:dyDescent="0.25">
      <c r="C142" s="77"/>
      <c r="D142" s="73"/>
      <c r="E142" s="73"/>
      <c r="I142" s="65"/>
    </row>
    <row r="143" spans="3:9" x14ac:dyDescent="0.25">
      <c r="C143" s="78"/>
      <c r="D143" s="73"/>
      <c r="E143" s="73"/>
      <c r="I143" s="66"/>
    </row>
    <row r="144" spans="3:9" x14ac:dyDescent="0.25">
      <c r="C144" s="78"/>
      <c r="D144" s="73"/>
      <c r="E144" s="73"/>
      <c r="I144" s="66"/>
    </row>
    <row r="145" spans="3:9" x14ac:dyDescent="0.25">
      <c r="C145" s="78"/>
      <c r="D145" s="73"/>
      <c r="E145" s="73"/>
      <c r="I145" s="66"/>
    </row>
    <row r="146" spans="3:9" x14ac:dyDescent="0.25">
      <c r="C146" s="78"/>
      <c r="D146" s="73"/>
      <c r="E146" s="73"/>
      <c r="I146" s="66"/>
    </row>
    <row r="147" spans="3:9" x14ac:dyDescent="0.25">
      <c r="C147" s="78"/>
      <c r="D147" s="73"/>
      <c r="E147" s="73"/>
      <c r="I147" s="66"/>
    </row>
    <row r="148" spans="3:9" x14ac:dyDescent="0.25">
      <c r="C148" s="78"/>
      <c r="D148" s="73"/>
      <c r="E148" s="73"/>
      <c r="I148" s="66"/>
    </row>
    <row r="149" spans="3:9" x14ac:dyDescent="0.25">
      <c r="C149" s="78"/>
      <c r="D149" s="73"/>
      <c r="E149" s="73"/>
      <c r="I149" s="66"/>
    </row>
    <row r="150" spans="3:9" x14ac:dyDescent="0.25">
      <c r="C150" s="78"/>
      <c r="D150" s="73"/>
      <c r="E150" s="73"/>
      <c r="I150" s="66"/>
    </row>
    <row r="151" spans="3:9" x14ac:dyDescent="0.25">
      <c r="C151" s="78"/>
      <c r="D151" s="73"/>
      <c r="E151" s="73"/>
      <c r="I151" s="66"/>
    </row>
    <row r="152" spans="3:9" x14ac:dyDescent="0.25">
      <c r="C152" s="78"/>
      <c r="D152" s="73"/>
      <c r="E152" s="73"/>
      <c r="I152" s="66"/>
    </row>
    <row r="153" spans="3:9" x14ac:dyDescent="0.25">
      <c r="C153" s="78"/>
      <c r="D153" s="73"/>
      <c r="E153" s="73"/>
      <c r="I153" s="66"/>
    </row>
    <row r="154" spans="3:9" x14ac:dyDescent="0.25">
      <c r="C154" s="78"/>
      <c r="D154" s="73"/>
      <c r="E154" s="73"/>
      <c r="I154" s="66"/>
    </row>
    <row r="155" spans="3:9" x14ac:dyDescent="0.25">
      <c r="C155" s="77"/>
      <c r="D155" s="73"/>
      <c r="E155" s="73"/>
      <c r="I155" s="65"/>
    </row>
    <row r="156" spans="3:9" x14ac:dyDescent="0.25">
      <c r="C156" s="79"/>
      <c r="D156" s="73"/>
      <c r="E156" s="73"/>
      <c r="I156" s="68"/>
    </row>
    <row r="157" spans="3:9" x14ac:dyDescent="0.25">
      <c r="C157" s="78"/>
      <c r="D157" s="73"/>
      <c r="E157" s="73"/>
      <c r="I157" s="66"/>
    </row>
    <row r="158" spans="3:9" x14ac:dyDescent="0.25">
      <c r="C158" s="78"/>
      <c r="D158" s="73"/>
      <c r="E158" s="73"/>
      <c r="I158" s="66"/>
    </row>
    <row r="159" spans="3:9" x14ac:dyDescent="0.25">
      <c r="C159" s="78"/>
      <c r="D159" s="73"/>
      <c r="E159" s="73"/>
      <c r="I159" s="66"/>
    </row>
    <row r="160" spans="3:9" x14ac:dyDescent="0.25">
      <c r="C160" s="77"/>
      <c r="D160" s="73"/>
      <c r="E160" s="73"/>
      <c r="I160" s="71"/>
    </row>
    <row r="161" spans="3:5" x14ac:dyDescent="0.25">
      <c r="C161" s="73"/>
      <c r="D161" s="73"/>
      <c r="E161" s="73"/>
    </row>
    <row r="162" spans="3:5" x14ac:dyDescent="0.25">
      <c r="C162" s="73"/>
      <c r="D162" s="73"/>
      <c r="E162" s="73"/>
    </row>
  </sheetData>
  <mergeCells count="4">
    <mergeCell ref="B5:M5"/>
    <mergeCell ref="A80:B80"/>
    <mergeCell ref="N5:Y5"/>
    <mergeCell ref="Z5:A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tabSelected="1" workbookViewId="0">
      <pane xSplit="1" ySplit="6" topLeftCell="AL7" activePane="bottomRight" state="frozen"/>
      <selection pane="topRight" activeCell="B1" sqref="B1"/>
      <selection pane="bottomLeft" activeCell="A7" sqref="A7"/>
      <selection pane="bottomRight" activeCell="BI18" sqref="BI18"/>
    </sheetView>
  </sheetViews>
  <sheetFormatPr defaultColWidth="8.85546875" defaultRowHeight="14.25" x14ac:dyDescent="0.2"/>
  <cols>
    <col min="1" max="1" width="23.7109375" style="3" customWidth="1"/>
    <col min="2" max="13" width="9.7109375" style="3" hidden="1" customWidth="1"/>
    <col min="14" max="37" width="9.7109375" style="3" customWidth="1"/>
    <col min="38" max="16384" width="8.85546875" style="3"/>
  </cols>
  <sheetData>
    <row r="1" spans="1:59" ht="18" customHeight="1" x14ac:dyDescent="0.2">
      <c r="A1" s="25" t="s">
        <v>108</v>
      </c>
      <c r="B1" s="26"/>
      <c r="N1" s="26"/>
      <c r="Z1" s="26"/>
    </row>
    <row r="2" spans="1:59" ht="18" customHeight="1" x14ac:dyDescent="0.2">
      <c r="A2" s="27" t="s">
        <v>107</v>
      </c>
      <c r="B2" s="26"/>
      <c r="N2" s="26"/>
      <c r="Z2" s="26"/>
    </row>
    <row r="3" spans="1:59" s="30" customFormat="1" ht="18" customHeight="1" x14ac:dyDescent="0.2">
      <c r="A3" s="5" t="s">
        <v>110</v>
      </c>
      <c r="B3" s="5"/>
      <c r="N3" s="5"/>
      <c r="Z3" s="5"/>
    </row>
    <row r="4" spans="1:59" s="30" customFormat="1" ht="18" customHeight="1" thickBot="1" x14ac:dyDescent="0.25">
      <c r="A4" s="31" t="s">
        <v>91</v>
      </c>
      <c r="B4" s="31"/>
      <c r="N4" s="31"/>
      <c r="Z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</row>
    <row r="5" spans="1:59" s="10" customFormat="1" ht="18" customHeight="1" x14ac:dyDescent="0.2">
      <c r="A5" s="9"/>
      <c r="B5" s="117">
        <v>2018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>
        <v>2019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>
        <v>2020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Q5" s="29">
        <v>2021</v>
      </c>
      <c r="AY5" s="29">
        <v>2022</v>
      </c>
    </row>
    <row r="6" spans="1:59" s="10" customFormat="1" ht="18" customHeight="1" thickBot="1" x14ac:dyDescent="0.25">
      <c r="A6" s="11"/>
      <c r="B6" s="12" t="s">
        <v>96</v>
      </c>
      <c r="C6" s="12" t="s">
        <v>95</v>
      </c>
      <c r="D6" s="12" t="s">
        <v>97</v>
      </c>
      <c r="E6" s="12" t="s">
        <v>98</v>
      </c>
      <c r="F6" s="12" t="s">
        <v>99</v>
      </c>
      <c r="G6" s="12" t="s">
        <v>100</v>
      </c>
      <c r="H6" s="12" t="s">
        <v>101</v>
      </c>
      <c r="I6" s="12" t="s">
        <v>102</v>
      </c>
      <c r="J6" s="12" t="s">
        <v>103</v>
      </c>
      <c r="K6" s="12" t="s">
        <v>104</v>
      </c>
      <c r="L6" s="12" t="s">
        <v>105</v>
      </c>
      <c r="M6" s="12" t="s">
        <v>106</v>
      </c>
      <c r="N6" s="12" t="s">
        <v>96</v>
      </c>
      <c r="O6" s="12" t="s">
        <v>95</v>
      </c>
      <c r="P6" s="12" t="s">
        <v>97</v>
      </c>
      <c r="Q6" s="12" t="s">
        <v>98</v>
      </c>
      <c r="R6" s="12" t="s">
        <v>99</v>
      </c>
      <c r="S6" s="12" t="s">
        <v>100</v>
      </c>
      <c r="T6" s="12" t="s">
        <v>101</v>
      </c>
      <c r="U6" s="12" t="s">
        <v>102</v>
      </c>
      <c r="V6" s="12" t="s">
        <v>103</v>
      </c>
      <c r="W6" s="12" t="s">
        <v>104</v>
      </c>
      <c r="X6" s="12" t="s">
        <v>105</v>
      </c>
      <c r="Y6" s="12" t="s">
        <v>106</v>
      </c>
      <c r="Z6" s="12" t="s">
        <v>96</v>
      </c>
      <c r="AA6" s="12" t="s">
        <v>95</v>
      </c>
      <c r="AB6" s="12" t="s">
        <v>97</v>
      </c>
      <c r="AC6" s="12" t="s">
        <v>98</v>
      </c>
      <c r="AD6" s="12" t="s">
        <v>99</v>
      </c>
      <c r="AE6" s="12" t="s">
        <v>100</v>
      </c>
      <c r="AF6" s="12" t="s">
        <v>101</v>
      </c>
      <c r="AG6" s="12" t="s">
        <v>102</v>
      </c>
      <c r="AH6" s="12" t="s">
        <v>103</v>
      </c>
      <c r="AI6" s="12" t="s">
        <v>104</v>
      </c>
      <c r="AJ6" s="12" t="s">
        <v>105</v>
      </c>
      <c r="AK6" s="12" t="s">
        <v>106</v>
      </c>
      <c r="AL6" s="12" t="s">
        <v>96</v>
      </c>
      <c r="AM6" s="12" t="s">
        <v>95</v>
      </c>
      <c r="AN6" s="12" t="s">
        <v>97</v>
      </c>
      <c r="AO6" s="12" t="s">
        <v>98</v>
      </c>
      <c r="AP6" s="12" t="s">
        <v>99</v>
      </c>
      <c r="AQ6" s="12" t="s">
        <v>100</v>
      </c>
      <c r="AR6" s="12" t="s">
        <v>101</v>
      </c>
      <c r="AS6" s="12" t="s">
        <v>126</v>
      </c>
      <c r="AT6" s="12" t="s">
        <v>127</v>
      </c>
      <c r="AU6" s="12" t="s">
        <v>104</v>
      </c>
      <c r="AV6" s="12" t="s">
        <v>128</v>
      </c>
      <c r="AW6" s="12" t="s">
        <v>106</v>
      </c>
      <c r="AX6" s="12" t="s">
        <v>96</v>
      </c>
      <c r="AY6" s="12" t="s">
        <v>95</v>
      </c>
      <c r="AZ6" s="12" t="s">
        <v>97</v>
      </c>
      <c r="BA6" s="12" t="s">
        <v>98</v>
      </c>
      <c r="BB6" s="12" t="s">
        <v>132</v>
      </c>
      <c r="BC6" s="12" t="s">
        <v>100</v>
      </c>
      <c r="BD6" s="12" t="s">
        <v>101</v>
      </c>
      <c r="BE6" s="12" t="s">
        <v>102</v>
      </c>
      <c r="BF6" s="12" t="s">
        <v>103</v>
      </c>
      <c r="BG6" s="12" t="s">
        <v>104</v>
      </c>
    </row>
    <row r="7" spans="1:59" s="16" customFormat="1" ht="14.1" customHeight="1" x14ac:dyDescent="0.2">
      <c r="A7" s="13" t="s">
        <v>0</v>
      </c>
      <c r="B7" s="15">
        <v>103.4</v>
      </c>
      <c r="C7" s="15">
        <v>103.5</v>
      </c>
      <c r="D7" s="15">
        <v>103.8</v>
      </c>
      <c r="E7" s="15">
        <v>104.2</v>
      </c>
      <c r="F7" s="15" t="s">
        <v>78</v>
      </c>
      <c r="G7" s="15">
        <v>105.1</v>
      </c>
      <c r="H7" s="15">
        <v>105.9</v>
      </c>
      <c r="I7" s="15">
        <v>105.3</v>
      </c>
      <c r="J7" s="15">
        <v>105.6</v>
      </c>
      <c r="K7" s="15">
        <v>105.6</v>
      </c>
      <c r="L7" s="15">
        <v>105.4</v>
      </c>
      <c r="M7" s="15">
        <v>106.4</v>
      </c>
      <c r="N7" s="15">
        <v>104.7</v>
      </c>
      <c r="O7" s="15">
        <v>104.7</v>
      </c>
      <c r="P7" s="15">
        <v>104.9</v>
      </c>
      <c r="Q7" s="15">
        <v>104.7</v>
      </c>
      <c r="R7" s="15">
        <v>104.4</v>
      </c>
      <c r="S7" s="15">
        <v>104.3</v>
      </c>
      <c r="T7" s="15">
        <v>104.2</v>
      </c>
      <c r="U7" s="69">
        <v>104.1</v>
      </c>
      <c r="V7" s="69">
        <v>103.7</v>
      </c>
      <c r="W7" s="69">
        <v>103.6</v>
      </c>
      <c r="X7" s="69">
        <v>103.6</v>
      </c>
      <c r="Y7" s="69">
        <v>104.3</v>
      </c>
      <c r="Z7" s="15">
        <v>102.3</v>
      </c>
      <c r="AA7" s="15">
        <v>102.7</v>
      </c>
      <c r="AB7" s="15">
        <v>102.5</v>
      </c>
      <c r="AC7" s="69">
        <v>88.2</v>
      </c>
      <c r="AD7" s="69">
        <v>82.8</v>
      </c>
      <c r="AE7" s="15">
        <v>81.7</v>
      </c>
      <c r="AF7" s="90">
        <v>79.8</v>
      </c>
      <c r="AG7" s="90">
        <v>80.099999999999994</v>
      </c>
      <c r="AH7" s="69">
        <v>80.900000000000006</v>
      </c>
      <c r="AI7" s="90">
        <v>81</v>
      </c>
      <c r="AJ7" s="90">
        <v>80.900000000000006</v>
      </c>
      <c r="AK7" s="90">
        <v>81.2</v>
      </c>
      <c r="AL7" s="90">
        <v>83.9</v>
      </c>
      <c r="AM7" s="90">
        <v>83.8</v>
      </c>
      <c r="AN7" s="90">
        <v>86.3</v>
      </c>
      <c r="AO7" s="90">
        <v>102.5</v>
      </c>
      <c r="AP7" s="90">
        <v>109.5</v>
      </c>
      <c r="AQ7" s="16">
        <v>110.5</v>
      </c>
      <c r="AR7" s="90">
        <v>111.9</v>
      </c>
      <c r="AS7" s="90">
        <v>113.3</v>
      </c>
      <c r="AT7" s="90">
        <v>114</v>
      </c>
      <c r="AU7" s="90">
        <v>114.3</v>
      </c>
      <c r="AV7" s="90">
        <v>114.6</v>
      </c>
      <c r="AW7" s="90">
        <v>114.8</v>
      </c>
      <c r="AX7" s="16">
        <v>114.5</v>
      </c>
      <c r="AY7" s="16">
        <v>113.3</v>
      </c>
      <c r="AZ7" s="90">
        <v>112.8</v>
      </c>
      <c r="BA7" s="90">
        <v>113</v>
      </c>
      <c r="BB7" s="90">
        <v>113</v>
      </c>
      <c r="BC7" s="90">
        <v>111.5</v>
      </c>
      <c r="BD7" s="90">
        <v>110.3</v>
      </c>
      <c r="BE7" s="90">
        <v>110.6</v>
      </c>
      <c r="BF7" s="90">
        <v>109.9</v>
      </c>
      <c r="BG7" s="90">
        <v>110</v>
      </c>
    </row>
    <row r="8" spans="1:59" s="16" customFormat="1" ht="14.1" customHeight="1" x14ac:dyDescent="0.2">
      <c r="A8" s="13" t="s">
        <v>1</v>
      </c>
      <c r="B8" s="15">
        <v>106.2</v>
      </c>
      <c r="C8" s="15">
        <v>104.8</v>
      </c>
      <c r="D8" s="15">
        <v>104.7</v>
      </c>
      <c r="E8" s="15" t="s">
        <v>73</v>
      </c>
      <c r="F8" s="15" t="s">
        <v>79</v>
      </c>
      <c r="G8" s="15">
        <v>105.7</v>
      </c>
      <c r="H8" s="15">
        <v>105.9</v>
      </c>
      <c r="I8" s="15">
        <v>106.9</v>
      </c>
      <c r="J8" s="15">
        <v>106.4</v>
      </c>
      <c r="K8" s="15">
        <v>106.3</v>
      </c>
      <c r="L8" s="15">
        <v>105.2</v>
      </c>
      <c r="M8" s="15">
        <v>107.1</v>
      </c>
      <c r="N8" s="15">
        <v>104.1</v>
      </c>
      <c r="O8" s="15">
        <v>106.3</v>
      </c>
      <c r="P8" s="15">
        <v>105.9</v>
      </c>
      <c r="Q8" s="15">
        <v>104.3</v>
      </c>
      <c r="R8" s="15">
        <v>103.4</v>
      </c>
      <c r="S8" s="15">
        <v>102.6</v>
      </c>
      <c r="T8" s="15">
        <v>102.2</v>
      </c>
      <c r="U8" s="62">
        <v>102</v>
      </c>
      <c r="V8" s="62">
        <v>100</v>
      </c>
      <c r="W8" s="62">
        <v>101</v>
      </c>
      <c r="X8" s="62">
        <v>100.6</v>
      </c>
      <c r="Y8" s="62">
        <v>100.7</v>
      </c>
      <c r="Z8" s="15">
        <v>102.8</v>
      </c>
      <c r="AA8" s="15">
        <v>108.7</v>
      </c>
      <c r="AB8" s="85">
        <v>103.71114914370261</v>
      </c>
      <c r="AC8" s="62">
        <v>88.7</v>
      </c>
      <c r="AD8" s="62">
        <v>87.9</v>
      </c>
      <c r="AE8" s="15">
        <v>88.8</v>
      </c>
      <c r="AF8" s="65">
        <v>89</v>
      </c>
      <c r="AG8" s="65">
        <v>89.8</v>
      </c>
      <c r="AH8" s="62">
        <v>90.4</v>
      </c>
      <c r="AI8" s="65">
        <v>90.8</v>
      </c>
      <c r="AJ8" s="65">
        <v>90.5</v>
      </c>
      <c r="AK8" s="65">
        <v>87.8</v>
      </c>
      <c r="AL8" s="65">
        <v>91.6</v>
      </c>
      <c r="AM8" s="65">
        <v>90.1</v>
      </c>
      <c r="AN8" s="65">
        <v>95</v>
      </c>
      <c r="AO8" s="65">
        <v>106.8</v>
      </c>
      <c r="AP8" s="65">
        <v>103.1</v>
      </c>
      <c r="AQ8" s="16">
        <v>98.7</v>
      </c>
      <c r="AR8" s="65">
        <v>96.4</v>
      </c>
      <c r="AS8" s="65">
        <v>95.4</v>
      </c>
      <c r="AT8" s="65">
        <v>95.9</v>
      </c>
      <c r="AU8" s="65">
        <v>96</v>
      </c>
      <c r="AV8" s="65">
        <v>96.3</v>
      </c>
      <c r="AW8" s="65">
        <v>95.9</v>
      </c>
      <c r="AX8" s="16">
        <v>101.8</v>
      </c>
      <c r="AY8" s="16">
        <v>105.2</v>
      </c>
      <c r="AZ8" s="65">
        <v>109.4</v>
      </c>
      <c r="BA8" s="65">
        <v>109.6</v>
      </c>
      <c r="BB8" s="65">
        <v>115.5</v>
      </c>
      <c r="BC8" s="65">
        <v>116.2</v>
      </c>
      <c r="BD8" s="65">
        <v>115</v>
      </c>
      <c r="BE8" s="65">
        <v>111.9</v>
      </c>
      <c r="BF8" s="65">
        <v>110.1</v>
      </c>
      <c r="BG8" s="65">
        <v>106.7</v>
      </c>
    </row>
    <row r="9" spans="1:59" s="20" customFormat="1" ht="14.1" customHeight="1" x14ac:dyDescent="0.2">
      <c r="A9" s="17" t="s">
        <v>2</v>
      </c>
      <c r="B9" s="19">
        <v>101.1</v>
      </c>
      <c r="C9" s="19">
        <v>102.3</v>
      </c>
      <c r="D9" s="19">
        <v>102.5</v>
      </c>
      <c r="E9" s="19" t="s">
        <v>74</v>
      </c>
      <c r="F9" s="19" t="s">
        <v>80</v>
      </c>
      <c r="G9" s="19">
        <v>103.9</v>
      </c>
      <c r="H9" s="19">
        <v>104.3</v>
      </c>
      <c r="I9" s="19">
        <v>105.3</v>
      </c>
      <c r="J9" s="19">
        <v>105.3</v>
      </c>
      <c r="K9" s="19">
        <v>104.6</v>
      </c>
      <c r="L9" s="19">
        <v>105</v>
      </c>
      <c r="M9" s="19">
        <v>105.4</v>
      </c>
      <c r="N9" s="19">
        <v>101.9</v>
      </c>
      <c r="O9" s="19">
        <v>103.7</v>
      </c>
      <c r="P9" s="19">
        <v>104.2</v>
      </c>
      <c r="Q9" s="19">
        <v>103.8</v>
      </c>
      <c r="R9" s="19">
        <v>103.5</v>
      </c>
      <c r="S9" s="19">
        <v>103</v>
      </c>
      <c r="T9" s="19">
        <v>102.4</v>
      </c>
      <c r="U9" s="63">
        <v>101.9</v>
      </c>
      <c r="V9" s="63">
        <v>101.6</v>
      </c>
      <c r="W9" s="63">
        <v>101.1</v>
      </c>
      <c r="X9" s="63">
        <v>100.5</v>
      </c>
      <c r="Y9" s="63">
        <v>100.1</v>
      </c>
      <c r="Z9" s="19">
        <v>95.4</v>
      </c>
      <c r="AA9" s="19">
        <v>97.9</v>
      </c>
      <c r="AB9" s="86">
        <v>93.526139325478468</v>
      </c>
      <c r="AC9" s="66">
        <v>85.3</v>
      </c>
      <c r="AD9" s="66">
        <v>83.5</v>
      </c>
      <c r="AE9" s="19">
        <v>82.8</v>
      </c>
      <c r="AF9" s="66">
        <v>83.2</v>
      </c>
      <c r="AG9" s="66">
        <v>84</v>
      </c>
      <c r="AH9" s="63">
        <v>85.2</v>
      </c>
      <c r="AI9" s="66">
        <v>83.6</v>
      </c>
      <c r="AJ9" s="66">
        <v>84.5</v>
      </c>
      <c r="AK9" s="66">
        <v>84.9</v>
      </c>
      <c r="AL9" s="66">
        <v>92.5</v>
      </c>
      <c r="AM9" s="66">
        <v>91.3</v>
      </c>
      <c r="AN9" s="66">
        <v>91.6</v>
      </c>
      <c r="AO9" s="66">
        <v>96.3</v>
      </c>
      <c r="AP9" s="66">
        <v>99.8</v>
      </c>
      <c r="AQ9" s="20">
        <v>98.9</v>
      </c>
      <c r="AR9" s="66">
        <v>97.1</v>
      </c>
      <c r="AS9" s="66">
        <v>95.2</v>
      </c>
      <c r="AT9" s="66">
        <v>94.1</v>
      </c>
      <c r="AU9" s="66">
        <v>90.3</v>
      </c>
      <c r="AV9" s="66">
        <v>95.6</v>
      </c>
      <c r="AW9" s="66">
        <v>89.7</v>
      </c>
      <c r="AX9" s="20">
        <v>89.1</v>
      </c>
      <c r="AY9" s="20">
        <v>91.5</v>
      </c>
      <c r="AZ9" s="66">
        <v>96.9</v>
      </c>
      <c r="BA9" s="66">
        <v>97</v>
      </c>
      <c r="BB9" s="66">
        <v>103.5</v>
      </c>
      <c r="BC9" s="66">
        <v>103.7</v>
      </c>
      <c r="BD9" s="66">
        <v>102.3</v>
      </c>
      <c r="BE9" s="66">
        <v>104.1</v>
      </c>
      <c r="BF9" s="66">
        <v>95.6</v>
      </c>
      <c r="BG9" s="66">
        <v>93.7</v>
      </c>
    </row>
    <row r="10" spans="1:59" s="20" customFormat="1" ht="14.1" customHeight="1" x14ac:dyDescent="0.2">
      <c r="A10" s="17" t="s">
        <v>3</v>
      </c>
      <c r="B10" s="19">
        <v>105</v>
      </c>
      <c r="C10" s="19">
        <v>104.9</v>
      </c>
      <c r="D10" s="19">
        <v>103.9</v>
      </c>
      <c r="E10" s="19" t="s">
        <v>74</v>
      </c>
      <c r="F10" s="19" t="s">
        <v>81</v>
      </c>
      <c r="G10" s="19">
        <v>103.1</v>
      </c>
      <c r="H10" s="19">
        <v>103.4</v>
      </c>
      <c r="I10" s="19">
        <v>104</v>
      </c>
      <c r="J10" s="19">
        <v>104.4</v>
      </c>
      <c r="K10" s="19">
        <v>105.1</v>
      </c>
      <c r="L10" s="19">
        <v>105.1</v>
      </c>
      <c r="M10" s="19">
        <v>105.4</v>
      </c>
      <c r="N10" s="19">
        <v>102.7</v>
      </c>
      <c r="O10" s="19">
        <v>103.4</v>
      </c>
      <c r="P10" s="19">
        <v>104.3</v>
      </c>
      <c r="Q10" s="19">
        <v>103.8</v>
      </c>
      <c r="R10" s="19">
        <v>103.6</v>
      </c>
      <c r="S10" s="19">
        <v>102.8</v>
      </c>
      <c r="T10" s="19">
        <v>102</v>
      </c>
      <c r="U10" s="63">
        <v>101.4</v>
      </c>
      <c r="V10" s="63">
        <v>101.3</v>
      </c>
      <c r="W10" s="63">
        <v>101.1</v>
      </c>
      <c r="X10" s="63">
        <v>100.7</v>
      </c>
      <c r="Y10" s="63">
        <v>99.8</v>
      </c>
      <c r="Z10" s="19">
        <v>95.3</v>
      </c>
      <c r="AA10" s="19">
        <v>98.7</v>
      </c>
      <c r="AB10" s="86">
        <v>94.314793666794131</v>
      </c>
      <c r="AC10" s="66">
        <v>88.9</v>
      </c>
      <c r="AD10" s="66">
        <v>86.1</v>
      </c>
      <c r="AE10" s="19">
        <v>84.2</v>
      </c>
      <c r="AF10" s="66">
        <v>84.6</v>
      </c>
      <c r="AG10" s="66">
        <v>86.2</v>
      </c>
      <c r="AH10" s="63">
        <v>84.2</v>
      </c>
      <c r="AI10" s="66">
        <v>84.3</v>
      </c>
      <c r="AJ10" s="66">
        <v>85.1</v>
      </c>
      <c r="AK10" s="66">
        <v>85.6</v>
      </c>
      <c r="AL10" s="66">
        <v>94.9</v>
      </c>
      <c r="AM10" s="66">
        <v>92.7</v>
      </c>
      <c r="AN10" s="66">
        <v>91.9</v>
      </c>
      <c r="AO10" s="66">
        <v>95.1</v>
      </c>
      <c r="AP10" s="66">
        <v>98.5</v>
      </c>
      <c r="AQ10" s="20">
        <v>98.7</v>
      </c>
      <c r="AR10" s="66">
        <v>96.6</v>
      </c>
      <c r="AS10" s="66">
        <v>93.8</v>
      </c>
      <c r="AT10" s="66">
        <v>93.9</v>
      </c>
      <c r="AU10" s="66">
        <v>105.7</v>
      </c>
      <c r="AV10" s="66">
        <v>105.5</v>
      </c>
      <c r="AW10" s="66">
        <v>104.4</v>
      </c>
      <c r="AX10" s="20">
        <v>101.4</v>
      </c>
      <c r="AY10" s="20">
        <v>98.6</v>
      </c>
      <c r="AZ10" s="66">
        <v>103.3</v>
      </c>
      <c r="BA10" s="66">
        <v>106.2</v>
      </c>
      <c r="BB10" s="66">
        <v>116.4</v>
      </c>
      <c r="BC10" s="66">
        <v>116.5</v>
      </c>
      <c r="BD10" s="66">
        <v>119.9</v>
      </c>
      <c r="BE10" s="66">
        <v>126.5</v>
      </c>
      <c r="BF10" s="66">
        <v>122.8</v>
      </c>
      <c r="BG10" s="66">
        <v>116.4</v>
      </c>
    </row>
    <row r="11" spans="1:59" s="20" customFormat="1" ht="14.1" customHeight="1" x14ac:dyDescent="0.2">
      <c r="A11" s="17" t="s">
        <v>4</v>
      </c>
      <c r="B11" s="19">
        <v>122.9</v>
      </c>
      <c r="C11" s="19">
        <v>122.3</v>
      </c>
      <c r="D11" s="19">
        <v>121.8</v>
      </c>
      <c r="E11" s="19" t="s">
        <v>75</v>
      </c>
      <c r="F11" s="19" t="s">
        <v>82</v>
      </c>
      <c r="G11" s="19">
        <v>121.9</v>
      </c>
      <c r="H11" s="19">
        <v>118.2</v>
      </c>
      <c r="I11" s="19">
        <v>115.8</v>
      </c>
      <c r="J11" s="19">
        <v>114</v>
      </c>
      <c r="K11" s="19">
        <v>112</v>
      </c>
      <c r="L11" s="19">
        <v>110.9</v>
      </c>
      <c r="M11" s="19">
        <v>110.4</v>
      </c>
      <c r="N11" s="19">
        <v>104.5</v>
      </c>
      <c r="O11" s="19">
        <v>104.4</v>
      </c>
      <c r="P11" s="19">
        <v>104</v>
      </c>
      <c r="Q11" s="19">
        <v>103.8</v>
      </c>
      <c r="R11" s="19">
        <v>103.3</v>
      </c>
      <c r="S11" s="19">
        <v>102.9</v>
      </c>
      <c r="T11" s="19">
        <v>104.9</v>
      </c>
      <c r="U11" s="63">
        <v>105</v>
      </c>
      <c r="V11" s="63">
        <v>104.8</v>
      </c>
      <c r="W11" s="63">
        <v>104.3</v>
      </c>
      <c r="X11" s="63">
        <v>103.4</v>
      </c>
      <c r="Y11" s="63">
        <v>108.4</v>
      </c>
      <c r="Z11" s="19">
        <v>116.2</v>
      </c>
      <c r="AA11" s="19">
        <v>115.4</v>
      </c>
      <c r="AB11" s="19">
        <v>116.83595374346487</v>
      </c>
      <c r="AC11" s="66">
        <v>98.6</v>
      </c>
      <c r="AD11" s="66">
        <v>94.2</v>
      </c>
      <c r="AE11" s="19">
        <v>95.7</v>
      </c>
      <c r="AF11" s="66">
        <v>97.4</v>
      </c>
      <c r="AG11" s="66">
        <v>98.8</v>
      </c>
      <c r="AH11" s="63">
        <v>99.8</v>
      </c>
      <c r="AI11" s="66">
        <v>100.4</v>
      </c>
      <c r="AJ11" s="66">
        <v>100.8</v>
      </c>
      <c r="AK11" s="66">
        <v>94.8</v>
      </c>
      <c r="AL11" s="66">
        <v>90.4</v>
      </c>
      <c r="AM11" s="66">
        <v>90.5</v>
      </c>
      <c r="AN11" s="66">
        <v>91</v>
      </c>
      <c r="AO11" s="66">
        <v>108.2</v>
      </c>
      <c r="AP11" s="66">
        <v>113</v>
      </c>
      <c r="AQ11" s="20">
        <v>110.5</v>
      </c>
      <c r="AR11" s="66">
        <v>114.1</v>
      </c>
      <c r="AS11" s="66">
        <v>118.6</v>
      </c>
      <c r="AT11" s="66">
        <v>122.9</v>
      </c>
      <c r="AU11" s="66">
        <v>126.3</v>
      </c>
      <c r="AV11" s="66">
        <v>127.6</v>
      </c>
      <c r="AW11" s="66">
        <v>129.4</v>
      </c>
      <c r="AX11" s="20">
        <v>121.3</v>
      </c>
      <c r="AY11" s="20">
        <v>119.6</v>
      </c>
      <c r="AZ11" s="66">
        <v>113.5</v>
      </c>
      <c r="BA11" s="66">
        <v>112.1</v>
      </c>
      <c r="BB11" s="66">
        <v>114.1</v>
      </c>
      <c r="BC11" s="66">
        <v>115.3</v>
      </c>
      <c r="BD11" s="66">
        <v>112.3</v>
      </c>
      <c r="BE11" s="66">
        <v>109.8</v>
      </c>
      <c r="BF11" s="66">
        <v>108.7</v>
      </c>
      <c r="BG11" s="66">
        <v>106.6</v>
      </c>
    </row>
    <row r="12" spans="1:59" s="20" customFormat="1" ht="14.1" customHeight="1" x14ac:dyDescent="0.2">
      <c r="A12" s="17" t="s">
        <v>5</v>
      </c>
      <c r="B12" s="19">
        <v>101.5</v>
      </c>
      <c r="C12" s="19">
        <v>101.3</v>
      </c>
      <c r="D12" s="19">
        <v>102.3</v>
      </c>
      <c r="E12" s="19" t="s">
        <v>76</v>
      </c>
      <c r="F12" s="19" t="s">
        <v>83</v>
      </c>
      <c r="G12" s="19">
        <v>103.9</v>
      </c>
      <c r="H12" s="19">
        <v>104.6</v>
      </c>
      <c r="I12" s="19">
        <v>105.4</v>
      </c>
      <c r="J12" s="19">
        <v>105.5</v>
      </c>
      <c r="K12" s="19">
        <v>105.6</v>
      </c>
      <c r="L12" s="19">
        <v>105.6</v>
      </c>
      <c r="M12" s="19">
        <v>106.1</v>
      </c>
      <c r="N12" s="19">
        <v>106.4</v>
      </c>
      <c r="O12" s="19">
        <v>106.3</v>
      </c>
      <c r="P12" s="19">
        <v>104.8</v>
      </c>
      <c r="Q12" s="19">
        <v>103</v>
      </c>
      <c r="R12" s="19">
        <v>102.2</v>
      </c>
      <c r="S12" s="19">
        <v>101.5</v>
      </c>
      <c r="T12" s="19">
        <v>100.8</v>
      </c>
      <c r="U12" s="63">
        <v>100.4</v>
      </c>
      <c r="V12" s="63">
        <v>99.8</v>
      </c>
      <c r="W12" s="63">
        <v>100</v>
      </c>
      <c r="X12" s="63">
        <v>99.8</v>
      </c>
      <c r="Y12" s="63">
        <v>99.7</v>
      </c>
      <c r="Z12" s="19">
        <v>97.9</v>
      </c>
      <c r="AA12" s="19">
        <v>98.9</v>
      </c>
      <c r="AB12" s="19">
        <v>90.098140330739014</v>
      </c>
      <c r="AC12" s="66">
        <v>84.3</v>
      </c>
      <c r="AD12" s="66">
        <v>83</v>
      </c>
      <c r="AE12" s="19">
        <v>84.9</v>
      </c>
      <c r="AF12" s="66">
        <v>85</v>
      </c>
      <c r="AG12" s="66">
        <v>86.9</v>
      </c>
      <c r="AH12" s="63">
        <v>87.6</v>
      </c>
      <c r="AI12" s="66">
        <v>87.9</v>
      </c>
      <c r="AJ12" s="66">
        <v>88.5</v>
      </c>
      <c r="AK12" s="66">
        <v>82.1</v>
      </c>
      <c r="AL12" s="66">
        <v>91.2</v>
      </c>
      <c r="AM12" s="66">
        <v>91.9</v>
      </c>
      <c r="AN12" s="66">
        <v>94.7</v>
      </c>
      <c r="AO12" s="66">
        <v>94.6</v>
      </c>
      <c r="AP12" s="66">
        <v>93</v>
      </c>
      <c r="AQ12" s="20">
        <v>86.8</v>
      </c>
      <c r="AR12" s="66">
        <v>82</v>
      </c>
      <c r="AS12" s="66">
        <v>74.400000000000006</v>
      </c>
      <c r="AT12" s="66">
        <v>71.8</v>
      </c>
      <c r="AU12" s="66">
        <v>70.5</v>
      </c>
      <c r="AV12" s="66">
        <v>69.2</v>
      </c>
      <c r="AW12" s="66">
        <v>68.3</v>
      </c>
      <c r="AX12" s="20">
        <v>96.9</v>
      </c>
      <c r="AY12" s="20">
        <v>105.6</v>
      </c>
      <c r="AZ12" s="66">
        <v>114.6</v>
      </c>
      <c r="BA12" s="66">
        <v>101.4</v>
      </c>
      <c r="BB12" s="66">
        <v>99.6</v>
      </c>
      <c r="BC12" s="66">
        <v>102.5</v>
      </c>
      <c r="BD12" s="66">
        <v>106.1</v>
      </c>
      <c r="BE12" s="66">
        <v>103.3</v>
      </c>
      <c r="BF12" s="66">
        <v>102.3</v>
      </c>
      <c r="BG12" s="66">
        <v>100.7</v>
      </c>
    </row>
    <row r="13" spans="1:59" s="20" customFormat="1" ht="14.1" customHeight="1" x14ac:dyDescent="0.2">
      <c r="A13" s="17" t="s">
        <v>6</v>
      </c>
      <c r="B13" s="19">
        <v>106.2</v>
      </c>
      <c r="C13" s="19">
        <v>104.8</v>
      </c>
      <c r="D13" s="19">
        <v>98.3</v>
      </c>
      <c r="E13" s="19" t="s">
        <v>77</v>
      </c>
      <c r="F13" s="19" t="s">
        <v>84</v>
      </c>
      <c r="G13" s="19">
        <v>106.2</v>
      </c>
      <c r="H13" s="19">
        <v>109</v>
      </c>
      <c r="I13" s="19">
        <v>108.2</v>
      </c>
      <c r="J13" s="19">
        <v>106.1</v>
      </c>
      <c r="K13" s="19">
        <v>105.5</v>
      </c>
      <c r="L13" s="19">
        <v>104.5</v>
      </c>
      <c r="M13" s="19">
        <v>103.9</v>
      </c>
      <c r="N13" s="19">
        <v>105.9</v>
      </c>
      <c r="O13" s="19">
        <v>105</v>
      </c>
      <c r="P13" s="19">
        <v>115</v>
      </c>
      <c r="Q13" s="19">
        <v>113.4</v>
      </c>
      <c r="R13" s="19">
        <v>112.5</v>
      </c>
      <c r="S13" s="19">
        <v>111.1</v>
      </c>
      <c r="T13" s="19">
        <v>110.4</v>
      </c>
      <c r="U13" s="63">
        <v>111.2</v>
      </c>
      <c r="V13" s="63">
        <v>108.7</v>
      </c>
      <c r="W13" s="63">
        <v>106.3</v>
      </c>
      <c r="X13" s="63">
        <v>103.1</v>
      </c>
      <c r="Y13" s="63">
        <v>102.9</v>
      </c>
      <c r="Z13" s="19">
        <v>103.2</v>
      </c>
      <c r="AA13" s="19">
        <v>100.8</v>
      </c>
      <c r="AB13" s="19">
        <v>97.213099018081834</v>
      </c>
      <c r="AC13" s="66">
        <v>86.5</v>
      </c>
      <c r="AD13" s="66">
        <v>80.8</v>
      </c>
      <c r="AE13" s="19">
        <v>79.7</v>
      </c>
      <c r="AF13" s="66">
        <v>81.2</v>
      </c>
      <c r="AG13" s="66">
        <v>84.1</v>
      </c>
      <c r="AH13" s="63">
        <v>87.5</v>
      </c>
      <c r="AI13" s="66">
        <v>89.5</v>
      </c>
      <c r="AJ13" s="66">
        <v>90</v>
      </c>
      <c r="AK13" s="66">
        <v>86.9</v>
      </c>
      <c r="AL13" s="66">
        <v>99</v>
      </c>
      <c r="AM13" s="66">
        <v>94.6</v>
      </c>
      <c r="AN13" s="66">
        <v>98.4</v>
      </c>
      <c r="AO13" s="66">
        <v>109.1</v>
      </c>
      <c r="AP13" s="66">
        <v>117.6</v>
      </c>
      <c r="AQ13" s="20">
        <v>119.4</v>
      </c>
      <c r="AR13" s="66">
        <v>117.5</v>
      </c>
      <c r="AS13" s="66">
        <v>113.8</v>
      </c>
      <c r="AT13" s="66">
        <v>112.6</v>
      </c>
      <c r="AU13" s="66">
        <v>111.8</v>
      </c>
      <c r="AV13" s="66">
        <v>111.2</v>
      </c>
      <c r="AW13" s="66">
        <v>111.4</v>
      </c>
      <c r="AX13" s="20">
        <v>106</v>
      </c>
      <c r="AY13" s="20">
        <v>108.1</v>
      </c>
      <c r="AZ13" s="66">
        <v>109.5</v>
      </c>
      <c r="BA13" s="66">
        <v>109.7</v>
      </c>
      <c r="BB13" s="66">
        <v>109.2</v>
      </c>
      <c r="BC13" s="66">
        <v>109.1</v>
      </c>
      <c r="BD13" s="66">
        <v>108.7</v>
      </c>
      <c r="BE13" s="66">
        <v>112.9</v>
      </c>
      <c r="BF13" s="66">
        <v>115.9</v>
      </c>
      <c r="BG13" s="66">
        <v>103.6</v>
      </c>
    </row>
    <row r="14" spans="1:59" s="20" customFormat="1" ht="14.1" customHeight="1" x14ac:dyDescent="0.2">
      <c r="A14" s="17" t="s">
        <v>7</v>
      </c>
      <c r="B14" s="19">
        <v>104.2</v>
      </c>
      <c r="C14" s="19">
        <v>100.4</v>
      </c>
      <c r="D14" s="19">
        <v>100.4</v>
      </c>
      <c r="E14" s="19">
        <v>103.4</v>
      </c>
      <c r="F14" s="19" t="s">
        <v>85</v>
      </c>
      <c r="G14" s="19">
        <v>102</v>
      </c>
      <c r="H14" s="19">
        <v>102.9</v>
      </c>
      <c r="I14" s="19">
        <v>106.1</v>
      </c>
      <c r="J14" s="19">
        <v>105.3</v>
      </c>
      <c r="K14" s="19">
        <v>105.7</v>
      </c>
      <c r="L14" s="19">
        <v>102.9</v>
      </c>
      <c r="M14" s="19">
        <v>108.3</v>
      </c>
      <c r="N14" s="19">
        <v>102.9</v>
      </c>
      <c r="O14" s="19">
        <v>108.4</v>
      </c>
      <c r="P14" s="19">
        <v>107.7</v>
      </c>
      <c r="Q14" s="19">
        <v>105.1</v>
      </c>
      <c r="R14" s="19">
        <v>103.7</v>
      </c>
      <c r="S14" s="19">
        <v>102.5</v>
      </c>
      <c r="T14" s="19">
        <v>101.5</v>
      </c>
      <c r="U14" s="63">
        <v>101.7</v>
      </c>
      <c r="V14" s="63">
        <v>96.8</v>
      </c>
      <c r="W14" s="63">
        <v>100</v>
      </c>
      <c r="X14" s="63">
        <v>100.1</v>
      </c>
      <c r="Y14" s="63">
        <v>99.1</v>
      </c>
      <c r="Z14" s="19">
        <v>103.2</v>
      </c>
      <c r="AA14" s="19">
        <v>116.3</v>
      </c>
      <c r="AB14" s="19">
        <v>112.79002221499867</v>
      </c>
      <c r="AC14" s="66">
        <v>88.4</v>
      </c>
      <c r="AD14" s="66">
        <v>91.4</v>
      </c>
      <c r="AE14" s="19">
        <v>92.6</v>
      </c>
      <c r="AF14" s="66">
        <v>91.9</v>
      </c>
      <c r="AG14" s="66">
        <v>91.6</v>
      </c>
      <c r="AH14" s="63">
        <v>92.3</v>
      </c>
      <c r="AI14" s="66">
        <v>93.6</v>
      </c>
      <c r="AJ14" s="66">
        <v>91.9</v>
      </c>
      <c r="AK14" s="66">
        <v>92.5</v>
      </c>
      <c r="AL14" s="66">
        <v>91.1</v>
      </c>
      <c r="AM14" s="66">
        <v>87.9</v>
      </c>
      <c r="AN14" s="66">
        <v>98.6</v>
      </c>
      <c r="AO14" s="66">
        <v>120.9</v>
      </c>
      <c r="AP14" s="66">
        <v>106.8</v>
      </c>
      <c r="AQ14" s="20">
        <v>100.1</v>
      </c>
      <c r="AR14" s="66">
        <v>96.7</v>
      </c>
      <c r="AS14" s="66">
        <v>101.7</v>
      </c>
      <c r="AT14" s="66">
        <v>104.5</v>
      </c>
      <c r="AU14" s="66">
        <v>102.9</v>
      </c>
      <c r="AV14" s="66">
        <v>103.5</v>
      </c>
      <c r="AW14" s="66">
        <v>105.5</v>
      </c>
      <c r="AX14" s="20">
        <v>97</v>
      </c>
      <c r="AY14" s="86">
        <v>101</v>
      </c>
      <c r="AZ14" s="66">
        <v>109.1</v>
      </c>
      <c r="BA14" s="66">
        <v>116.8</v>
      </c>
      <c r="BB14" s="66">
        <v>130.6</v>
      </c>
      <c r="BC14" s="66">
        <v>129.6</v>
      </c>
      <c r="BD14" s="66">
        <v>124.9</v>
      </c>
      <c r="BE14" s="66">
        <v>116.9</v>
      </c>
      <c r="BF14" s="66">
        <v>115.9</v>
      </c>
      <c r="BG14" s="66">
        <v>110.6</v>
      </c>
    </row>
    <row r="15" spans="1:59" s="16" customFormat="1" ht="14.1" customHeight="1" x14ac:dyDescent="0.2">
      <c r="A15" s="13" t="s">
        <v>8</v>
      </c>
      <c r="B15" s="15">
        <v>103.3</v>
      </c>
      <c r="C15" s="15">
        <v>103.3</v>
      </c>
      <c r="D15" s="15">
        <v>103.8</v>
      </c>
      <c r="E15" s="15">
        <v>104</v>
      </c>
      <c r="F15" s="15">
        <v>103.8</v>
      </c>
      <c r="G15" s="15">
        <v>103.8</v>
      </c>
      <c r="H15" s="15">
        <v>104.1</v>
      </c>
      <c r="I15" s="15">
        <v>104.7</v>
      </c>
      <c r="J15" s="15">
        <v>104.8</v>
      </c>
      <c r="K15" s="15">
        <v>104.9</v>
      </c>
      <c r="L15" s="15">
        <v>104.8</v>
      </c>
      <c r="M15" s="15">
        <v>106</v>
      </c>
      <c r="N15" s="15">
        <v>104</v>
      </c>
      <c r="O15" s="15">
        <v>105.1</v>
      </c>
      <c r="P15" s="15">
        <v>105.1</v>
      </c>
      <c r="Q15" s="15">
        <v>104.4</v>
      </c>
      <c r="R15" s="15">
        <v>104.1</v>
      </c>
      <c r="S15" s="15">
        <v>104.2</v>
      </c>
      <c r="T15" s="15">
        <v>103.8</v>
      </c>
      <c r="U15" s="62">
        <v>103.7</v>
      </c>
      <c r="V15" s="62">
        <v>103.6</v>
      </c>
      <c r="W15" s="62">
        <v>103.5</v>
      </c>
      <c r="X15" s="62">
        <v>103.4</v>
      </c>
      <c r="Y15" s="62">
        <v>104.6</v>
      </c>
      <c r="Z15" s="15">
        <v>101.6</v>
      </c>
      <c r="AA15" s="15">
        <v>101.6</v>
      </c>
      <c r="AB15" s="15">
        <v>100.96052979639683</v>
      </c>
      <c r="AC15" s="62">
        <v>84.1</v>
      </c>
      <c r="AD15" s="62">
        <v>75</v>
      </c>
      <c r="AE15" s="15">
        <v>77.8</v>
      </c>
      <c r="AF15" s="65">
        <v>69.5</v>
      </c>
      <c r="AG15" s="65">
        <v>75.599999999999994</v>
      </c>
      <c r="AH15" s="62">
        <v>77.400000000000006</v>
      </c>
      <c r="AI15" s="65">
        <v>75.7</v>
      </c>
      <c r="AJ15" s="65">
        <v>77</v>
      </c>
      <c r="AK15" s="65">
        <v>74.400000000000006</v>
      </c>
      <c r="AL15" s="65">
        <v>92.3</v>
      </c>
      <c r="AM15" s="65">
        <v>89.6</v>
      </c>
      <c r="AN15" s="65">
        <v>93.6</v>
      </c>
      <c r="AO15" s="65">
        <v>102.6</v>
      </c>
      <c r="AP15" s="65">
        <v>107.2</v>
      </c>
      <c r="AQ15" s="16">
        <v>106.5</v>
      </c>
      <c r="AR15" s="65">
        <v>108.7</v>
      </c>
      <c r="AS15" s="65">
        <v>108.4</v>
      </c>
      <c r="AT15" s="65">
        <v>108.5</v>
      </c>
      <c r="AU15" s="65">
        <v>110.3</v>
      </c>
      <c r="AV15" s="65">
        <v>110.4</v>
      </c>
      <c r="AW15" s="65">
        <v>111.9</v>
      </c>
      <c r="AX15" s="16">
        <v>109.6</v>
      </c>
      <c r="AY15" s="16">
        <v>111.4</v>
      </c>
      <c r="AZ15" s="65">
        <v>107.8</v>
      </c>
      <c r="BA15" s="65">
        <v>108.7</v>
      </c>
      <c r="BB15" s="65">
        <v>108.4</v>
      </c>
      <c r="BC15" s="65">
        <v>106.9</v>
      </c>
      <c r="BD15" s="65">
        <v>112.2</v>
      </c>
      <c r="BE15" s="83">
        <v>111</v>
      </c>
      <c r="BF15" s="65">
        <v>109.1</v>
      </c>
      <c r="BG15" s="65">
        <v>110.2</v>
      </c>
    </row>
    <row r="16" spans="1:59" s="20" customFormat="1" ht="14.1" customHeight="1" x14ac:dyDescent="0.2">
      <c r="A16" s="17" t="s">
        <v>9</v>
      </c>
      <c r="B16" s="19">
        <v>102</v>
      </c>
      <c r="C16" s="19">
        <v>102.4</v>
      </c>
      <c r="D16" s="19">
        <v>103.6</v>
      </c>
      <c r="E16" s="19">
        <v>105.8</v>
      </c>
      <c r="F16" s="19">
        <v>105.1</v>
      </c>
      <c r="G16" s="19">
        <v>102.9</v>
      </c>
      <c r="H16" s="19">
        <v>104</v>
      </c>
      <c r="I16" s="19">
        <v>104.3</v>
      </c>
      <c r="J16" s="19">
        <v>104.9</v>
      </c>
      <c r="K16" s="19">
        <v>104.9</v>
      </c>
      <c r="L16" s="19">
        <v>108.1</v>
      </c>
      <c r="M16" s="19">
        <v>110.5</v>
      </c>
      <c r="N16" s="19">
        <v>107.4</v>
      </c>
      <c r="O16" s="19">
        <v>109.1</v>
      </c>
      <c r="P16" s="19">
        <v>107.8</v>
      </c>
      <c r="Q16" s="19">
        <v>105.4</v>
      </c>
      <c r="R16" s="19">
        <v>106.4</v>
      </c>
      <c r="S16" s="19">
        <v>105.8</v>
      </c>
      <c r="T16" s="19">
        <v>104.1</v>
      </c>
      <c r="U16" s="63">
        <v>103.8</v>
      </c>
      <c r="V16" s="63">
        <v>103.2</v>
      </c>
      <c r="W16" s="63">
        <v>103</v>
      </c>
      <c r="X16" s="63">
        <v>102.5</v>
      </c>
      <c r="Y16" s="63">
        <v>102.5</v>
      </c>
      <c r="Z16" s="19">
        <v>102.2</v>
      </c>
      <c r="AA16" s="19">
        <v>100.9</v>
      </c>
      <c r="AB16" s="19">
        <v>101.43868125323723</v>
      </c>
      <c r="AC16" s="66">
        <v>85.9</v>
      </c>
      <c r="AD16" s="66">
        <v>71.400000000000006</v>
      </c>
      <c r="AE16" s="19">
        <v>76.099999999999994</v>
      </c>
      <c r="AF16" s="66">
        <v>59.3</v>
      </c>
      <c r="AG16" s="66">
        <v>63.4</v>
      </c>
      <c r="AH16" s="63">
        <v>65.400000000000006</v>
      </c>
      <c r="AI16" s="66">
        <v>65.099999999999994</v>
      </c>
      <c r="AJ16" s="66">
        <v>65.7</v>
      </c>
      <c r="AK16" s="66">
        <v>66.099999999999994</v>
      </c>
      <c r="AL16" s="66">
        <v>98.8</v>
      </c>
      <c r="AM16" s="66">
        <v>97.1</v>
      </c>
      <c r="AN16" s="66">
        <v>97.8</v>
      </c>
      <c r="AO16" s="66">
        <v>102.9</v>
      </c>
      <c r="AP16" s="66">
        <v>104.7</v>
      </c>
      <c r="AQ16" s="20">
        <v>107.4</v>
      </c>
      <c r="AR16" s="66">
        <v>110.6</v>
      </c>
      <c r="AS16" s="66">
        <v>110.2</v>
      </c>
      <c r="AT16" s="66">
        <v>109.9</v>
      </c>
      <c r="AU16" s="66">
        <v>108.9</v>
      </c>
      <c r="AV16" s="66">
        <v>108.7</v>
      </c>
      <c r="AW16" s="66">
        <v>112.5</v>
      </c>
      <c r="AX16" s="20">
        <v>106.8</v>
      </c>
      <c r="AY16" s="20">
        <v>106.5</v>
      </c>
      <c r="AZ16" s="66">
        <v>106.4</v>
      </c>
      <c r="BA16" s="66">
        <v>105.9</v>
      </c>
      <c r="BB16" s="66">
        <v>107.2</v>
      </c>
      <c r="BC16" s="66">
        <v>104.6</v>
      </c>
      <c r="BD16" s="66">
        <v>108.1</v>
      </c>
      <c r="BE16" s="66">
        <v>102.4</v>
      </c>
      <c r="BF16" s="66">
        <v>102.2</v>
      </c>
      <c r="BG16" s="66">
        <v>105.5</v>
      </c>
    </row>
    <row r="17" spans="1:59" s="20" customFormat="1" ht="14.1" customHeight="1" x14ac:dyDescent="0.2">
      <c r="A17" s="17" t="s">
        <v>10</v>
      </c>
      <c r="B17" s="19">
        <v>103.6</v>
      </c>
      <c r="C17" s="19">
        <v>105.1</v>
      </c>
      <c r="D17" s="19">
        <v>106.6</v>
      </c>
      <c r="E17" s="19">
        <v>105.1</v>
      </c>
      <c r="F17" s="19">
        <v>104.4</v>
      </c>
      <c r="G17" s="19">
        <v>106.3</v>
      </c>
      <c r="H17" s="19">
        <v>107</v>
      </c>
      <c r="I17" s="19">
        <v>108.5</v>
      </c>
      <c r="J17" s="19">
        <v>108.3</v>
      </c>
      <c r="K17" s="19">
        <v>108.4</v>
      </c>
      <c r="L17" s="19">
        <v>108.2</v>
      </c>
      <c r="M17" s="19">
        <v>108.4</v>
      </c>
      <c r="N17" s="19">
        <v>105.2</v>
      </c>
      <c r="O17" s="19">
        <v>106.7</v>
      </c>
      <c r="P17" s="19">
        <v>104.7</v>
      </c>
      <c r="Q17" s="19">
        <v>105.9</v>
      </c>
      <c r="R17" s="19">
        <v>106</v>
      </c>
      <c r="S17" s="19">
        <v>105.2</v>
      </c>
      <c r="T17" s="19">
        <v>104.4</v>
      </c>
      <c r="U17" s="63">
        <v>104.4</v>
      </c>
      <c r="V17" s="63">
        <v>105.4</v>
      </c>
      <c r="W17" s="63">
        <v>103.7</v>
      </c>
      <c r="X17" s="63">
        <v>100.7</v>
      </c>
      <c r="Y17" s="63">
        <v>102.4</v>
      </c>
      <c r="Z17" s="19">
        <v>101.9</v>
      </c>
      <c r="AA17" s="19">
        <v>100.9</v>
      </c>
      <c r="AB17" s="19">
        <v>101.46883922024071</v>
      </c>
      <c r="AC17" s="66">
        <v>84.2</v>
      </c>
      <c r="AD17" s="66">
        <v>81.2</v>
      </c>
      <c r="AE17" s="19">
        <v>86.6</v>
      </c>
      <c r="AF17" s="66">
        <v>78.599999999999994</v>
      </c>
      <c r="AG17" s="66">
        <v>84.9</v>
      </c>
      <c r="AH17" s="63">
        <v>86.4</v>
      </c>
      <c r="AI17" s="66">
        <v>79.599999999999994</v>
      </c>
      <c r="AJ17" s="66">
        <v>82.7</v>
      </c>
      <c r="AK17" s="66">
        <v>85.3</v>
      </c>
      <c r="AL17" s="66">
        <v>89.6</v>
      </c>
      <c r="AM17" s="66">
        <v>91.2</v>
      </c>
      <c r="AN17" s="66">
        <v>94.5</v>
      </c>
      <c r="AO17" s="66">
        <v>101.2</v>
      </c>
      <c r="AP17" s="66">
        <v>102.1</v>
      </c>
      <c r="AQ17" s="20">
        <v>102</v>
      </c>
      <c r="AR17" s="66">
        <v>107.4</v>
      </c>
      <c r="AS17" s="66">
        <v>107.3</v>
      </c>
      <c r="AT17" s="66">
        <v>108.1</v>
      </c>
      <c r="AU17" s="66">
        <v>109</v>
      </c>
      <c r="AV17" s="66">
        <v>109.7</v>
      </c>
      <c r="AW17" s="66">
        <v>111.7</v>
      </c>
      <c r="AX17" s="20">
        <v>98.6</v>
      </c>
      <c r="AY17" s="86">
        <v>110</v>
      </c>
      <c r="AZ17" s="66">
        <v>105</v>
      </c>
      <c r="BA17" s="66">
        <v>106.5</v>
      </c>
      <c r="BB17" s="66">
        <v>107.3</v>
      </c>
      <c r="BC17" s="66">
        <v>105.3</v>
      </c>
      <c r="BD17" s="66">
        <v>109.6</v>
      </c>
      <c r="BE17" s="66">
        <v>101</v>
      </c>
      <c r="BF17" s="66">
        <v>103.3</v>
      </c>
      <c r="BG17" s="66">
        <v>106.2</v>
      </c>
    </row>
    <row r="18" spans="1:59" s="20" customFormat="1" ht="14.1" customHeight="1" x14ac:dyDescent="0.2">
      <c r="A18" s="17" t="s">
        <v>11</v>
      </c>
      <c r="B18" s="19">
        <v>103.6</v>
      </c>
      <c r="C18" s="19">
        <v>110.1</v>
      </c>
      <c r="D18" s="19">
        <v>111.1</v>
      </c>
      <c r="E18" s="19">
        <v>105.4</v>
      </c>
      <c r="F18" s="19">
        <v>109.1</v>
      </c>
      <c r="G18" s="19">
        <v>108.7</v>
      </c>
      <c r="H18" s="19">
        <v>107.1</v>
      </c>
      <c r="I18" s="19">
        <v>110.6</v>
      </c>
      <c r="J18" s="19">
        <v>110.8</v>
      </c>
      <c r="K18" s="19">
        <v>109.7</v>
      </c>
      <c r="L18" s="19">
        <v>108.5</v>
      </c>
      <c r="M18" s="19">
        <v>111.7</v>
      </c>
      <c r="N18" s="19">
        <v>106.6</v>
      </c>
      <c r="O18" s="19">
        <v>106.6</v>
      </c>
      <c r="P18" s="19">
        <v>106.3</v>
      </c>
      <c r="Q18" s="19">
        <v>107.3</v>
      </c>
      <c r="R18" s="19">
        <v>105.1</v>
      </c>
      <c r="S18" s="19">
        <v>101.8</v>
      </c>
      <c r="T18" s="19">
        <v>106.6</v>
      </c>
      <c r="U18" s="63">
        <v>104.9</v>
      </c>
      <c r="V18" s="63">
        <v>105</v>
      </c>
      <c r="W18" s="63">
        <v>105.2</v>
      </c>
      <c r="X18" s="63">
        <v>108.3</v>
      </c>
      <c r="Y18" s="63">
        <v>109.7</v>
      </c>
      <c r="Z18" s="19">
        <v>102.3</v>
      </c>
      <c r="AA18" s="19">
        <v>101.2</v>
      </c>
      <c r="AB18" s="19">
        <v>101.19753943908458</v>
      </c>
      <c r="AC18" s="66">
        <v>84.5</v>
      </c>
      <c r="AD18" s="66">
        <v>82.4</v>
      </c>
      <c r="AE18" s="19">
        <v>82.5</v>
      </c>
      <c r="AF18" s="66">
        <v>72.599999999999994</v>
      </c>
      <c r="AG18" s="66">
        <v>77.5</v>
      </c>
      <c r="AH18" s="63">
        <v>79.400000000000006</v>
      </c>
      <c r="AI18" s="66">
        <v>77.7</v>
      </c>
      <c r="AJ18" s="66">
        <v>81.8</v>
      </c>
      <c r="AK18" s="66">
        <v>77.099999999999994</v>
      </c>
      <c r="AL18" s="66">
        <v>95.2</v>
      </c>
      <c r="AM18" s="66">
        <v>91.5</v>
      </c>
      <c r="AN18" s="66">
        <v>96.9</v>
      </c>
      <c r="AO18" s="66">
        <v>101.2</v>
      </c>
      <c r="AP18" s="66">
        <v>103.5</v>
      </c>
      <c r="AQ18" s="20">
        <v>102.6</v>
      </c>
      <c r="AR18" s="66">
        <v>106.4</v>
      </c>
      <c r="AS18" s="66">
        <v>108.9</v>
      </c>
      <c r="AT18" s="66">
        <v>107.1</v>
      </c>
      <c r="AU18" s="66">
        <v>111.6</v>
      </c>
      <c r="AV18" s="66">
        <v>114.3</v>
      </c>
      <c r="AW18" s="66">
        <v>118.2</v>
      </c>
      <c r="AX18" s="20">
        <v>92.7</v>
      </c>
      <c r="AY18" s="20">
        <v>108.6</v>
      </c>
      <c r="AZ18" s="66">
        <v>106.2</v>
      </c>
      <c r="BA18" s="66">
        <v>106.7</v>
      </c>
      <c r="BB18" s="66">
        <v>108.7</v>
      </c>
      <c r="BC18" s="66">
        <v>104.7</v>
      </c>
      <c r="BD18" s="66">
        <v>106.6</v>
      </c>
      <c r="BE18" s="66">
        <v>109.6</v>
      </c>
      <c r="BF18" s="66">
        <v>110.2</v>
      </c>
      <c r="BG18" s="66">
        <v>113.5</v>
      </c>
    </row>
    <row r="19" spans="1:59" s="20" customFormat="1" ht="14.1" customHeight="1" x14ac:dyDescent="0.2">
      <c r="A19" s="17" t="s">
        <v>12</v>
      </c>
      <c r="B19" s="19">
        <v>112.4</v>
      </c>
      <c r="C19" s="19">
        <v>106.6</v>
      </c>
      <c r="D19" s="19">
        <v>102.2</v>
      </c>
      <c r="E19" s="19">
        <v>106.4</v>
      </c>
      <c r="F19" s="19">
        <v>106.3</v>
      </c>
      <c r="G19" s="19">
        <v>110.2</v>
      </c>
      <c r="H19" s="19">
        <v>105.3</v>
      </c>
      <c r="I19" s="19">
        <v>106.1</v>
      </c>
      <c r="J19" s="19">
        <v>108.3</v>
      </c>
      <c r="K19" s="19">
        <v>108.1</v>
      </c>
      <c r="L19" s="19">
        <v>106.1</v>
      </c>
      <c r="M19" s="19">
        <v>106</v>
      </c>
      <c r="N19" s="19">
        <v>107.3</v>
      </c>
      <c r="O19" s="19">
        <v>116.5</v>
      </c>
      <c r="P19" s="19">
        <v>107.4</v>
      </c>
      <c r="Q19" s="19">
        <v>105.5</v>
      </c>
      <c r="R19" s="19">
        <v>102.9</v>
      </c>
      <c r="S19" s="19">
        <v>104.4</v>
      </c>
      <c r="T19" s="19">
        <v>102</v>
      </c>
      <c r="U19" s="63">
        <v>104.4</v>
      </c>
      <c r="V19" s="63">
        <v>105.2</v>
      </c>
      <c r="W19" s="63">
        <v>104.3</v>
      </c>
      <c r="X19" s="63">
        <v>106</v>
      </c>
      <c r="Y19" s="63">
        <v>109.2</v>
      </c>
      <c r="Z19" s="19">
        <v>102.3</v>
      </c>
      <c r="AA19" s="19">
        <v>103.5</v>
      </c>
      <c r="AB19" s="19">
        <v>100.82566670189061</v>
      </c>
      <c r="AC19" s="66">
        <v>84.1</v>
      </c>
      <c r="AD19" s="66">
        <v>68.8</v>
      </c>
      <c r="AE19" s="19">
        <v>80.900000000000006</v>
      </c>
      <c r="AF19" s="66">
        <v>63.4</v>
      </c>
      <c r="AG19" s="66">
        <v>79.8</v>
      </c>
      <c r="AH19" s="63">
        <v>83.9</v>
      </c>
      <c r="AI19" s="66">
        <v>80.2</v>
      </c>
      <c r="AJ19" s="66">
        <v>81.2</v>
      </c>
      <c r="AK19" s="66">
        <v>79.099999999999994</v>
      </c>
      <c r="AL19" s="66">
        <v>96.2</v>
      </c>
      <c r="AM19" s="66">
        <v>92.9</v>
      </c>
      <c r="AN19" s="66">
        <v>101.4</v>
      </c>
      <c r="AO19" s="66">
        <v>101.7</v>
      </c>
      <c r="AP19" s="66">
        <v>116.7</v>
      </c>
      <c r="AQ19" s="20">
        <v>111.4</v>
      </c>
      <c r="AR19" s="66">
        <v>116.3</v>
      </c>
      <c r="AS19" s="66">
        <v>117.3</v>
      </c>
      <c r="AT19" s="66">
        <v>116.1</v>
      </c>
      <c r="AU19" s="66">
        <v>118.9</v>
      </c>
      <c r="AV19" s="66">
        <v>117.1</v>
      </c>
      <c r="AW19" s="66">
        <v>119.1</v>
      </c>
      <c r="AX19" s="20">
        <v>130.30000000000001</v>
      </c>
      <c r="AY19" s="86">
        <v>113</v>
      </c>
      <c r="AZ19" s="66">
        <v>111.1</v>
      </c>
      <c r="BA19" s="66">
        <v>106.4</v>
      </c>
      <c r="BB19" s="66">
        <v>105.7</v>
      </c>
      <c r="BC19" s="66">
        <v>106.1</v>
      </c>
      <c r="BD19" s="66">
        <v>113</v>
      </c>
      <c r="BE19" s="66">
        <v>109</v>
      </c>
      <c r="BF19" s="66">
        <v>110.8</v>
      </c>
      <c r="BG19" s="66">
        <v>113.2</v>
      </c>
    </row>
    <row r="20" spans="1:59" s="20" customFormat="1" ht="14.1" customHeight="1" x14ac:dyDescent="0.2">
      <c r="A20" s="17" t="s">
        <v>13</v>
      </c>
      <c r="B20" s="19">
        <v>108</v>
      </c>
      <c r="C20" s="19">
        <v>113.9</v>
      </c>
      <c r="D20" s="19">
        <v>103.4</v>
      </c>
      <c r="E20" s="19">
        <v>109</v>
      </c>
      <c r="F20" s="19">
        <v>108.2</v>
      </c>
      <c r="G20" s="19">
        <v>105.6</v>
      </c>
      <c r="H20" s="19">
        <v>104.7</v>
      </c>
      <c r="I20" s="19">
        <v>109.1</v>
      </c>
      <c r="J20" s="19">
        <v>107.1</v>
      </c>
      <c r="K20" s="19">
        <v>106.7</v>
      </c>
      <c r="L20" s="19">
        <v>104.4</v>
      </c>
      <c r="M20" s="19">
        <v>106.2</v>
      </c>
      <c r="N20" s="19">
        <v>107.3</v>
      </c>
      <c r="O20" s="19">
        <v>116.5</v>
      </c>
      <c r="P20" s="19">
        <v>102.5</v>
      </c>
      <c r="Q20" s="19">
        <v>105.4</v>
      </c>
      <c r="R20" s="19">
        <v>102.4</v>
      </c>
      <c r="S20" s="19">
        <v>103</v>
      </c>
      <c r="T20" s="19">
        <v>100.4</v>
      </c>
      <c r="U20" s="63">
        <v>101.5</v>
      </c>
      <c r="V20" s="63">
        <v>100.8</v>
      </c>
      <c r="W20" s="63">
        <v>101.5</v>
      </c>
      <c r="X20" s="63">
        <v>106</v>
      </c>
      <c r="Y20" s="63">
        <v>105.5</v>
      </c>
      <c r="Z20" s="19">
        <v>101.6</v>
      </c>
      <c r="AA20" s="19">
        <v>100.8</v>
      </c>
      <c r="AB20" s="19">
        <v>100.76326337218298</v>
      </c>
      <c r="AC20" s="66">
        <v>82.7</v>
      </c>
      <c r="AD20" s="66">
        <v>59</v>
      </c>
      <c r="AE20" s="19">
        <v>82</v>
      </c>
      <c r="AF20" s="66">
        <v>70.3</v>
      </c>
      <c r="AG20" s="66">
        <v>85</v>
      </c>
      <c r="AH20" s="63">
        <v>85</v>
      </c>
      <c r="AI20" s="66">
        <v>88.3</v>
      </c>
      <c r="AJ20" s="66">
        <v>85</v>
      </c>
      <c r="AK20" s="66">
        <v>77.900000000000006</v>
      </c>
      <c r="AL20" s="66">
        <v>100.5</v>
      </c>
      <c r="AM20" s="66">
        <v>90.1</v>
      </c>
      <c r="AN20" s="66">
        <v>95.5</v>
      </c>
      <c r="AO20" s="66">
        <v>412.7</v>
      </c>
      <c r="AP20" s="66">
        <v>113.3</v>
      </c>
      <c r="AQ20" s="20">
        <v>101.6</v>
      </c>
      <c r="AR20" s="66">
        <v>114.6</v>
      </c>
      <c r="AS20" s="66">
        <v>112.1</v>
      </c>
      <c r="AT20" s="66">
        <v>105.1</v>
      </c>
      <c r="AU20" s="66">
        <v>103.1</v>
      </c>
      <c r="AV20" s="66">
        <v>105.9</v>
      </c>
      <c r="AW20" s="66">
        <v>108.8</v>
      </c>
      <c r="AX20" s="20">
        <v>88.3</v>
      </c>
      <c r="AY20" s="20">
        <v>103.3</v>
      </c>
      <c r="AZ20" s="66">
        <v>64.900000000000006</v>
      </c>
      <c r="BA20" s="66">
        <v>485.4</v>
      </c>
      <c r="BB20" s="66">
        <v>104.2</v>
      </c>
      <c r="BC20" s="66">
        <v>102.1</v>
      </c>
      <c r="BD20" s="66">
        <v>103.2</v>
      </c>
      <c r="BE20" s="66">
        <v>104.9</v>
      </c>
      <c r="BF20" s="66">
        <v>103.2</v>
      </c>
      <c r="BG20" s="66">
        <v>105.9</v>
      </c>
    </row>
    <row r="21" spans="1:59" s="20" customFormat="1" ht="14.1" customHeight="1" x14ac:dyDescent="0.2">
      <c r="A21" s="17" t="s">
        <v>14</v>
      </c>
      <c r="B21" s="19">
        <v>108</v>
      </c>
      <c r="C21" s="19">
        <v>107.3</v>
      </c>
      <c r="D21" s="19">
        <v>107.4</v>
      </c>
      <c r="E21" s="19">
        <v>111.8</v>
      </c>
      <c r="F21" s="19">
        <v>109.2</v>
      </c>
      <c r="G21" s="19">
        <v>112.6</v>
      </c>
      <c r="H21" s="19">
        <v>109</v>
      </c>
      <c r="I21" s="19">
        <v>112.3</v>
      </c>
      <c r="J21" s="19">
        <v>114.8</v>
      </c>
      <c r="K21" s="19">
        <v>106.3</v>
      </c>
      <c r="L21" s="19">
        <v>107.4</v>
      </c>
      <c r="M21" s="19">
        <v>115.1</v>
      </c>
      <c r="N21" s="19">
        <v>105.9</v>
      </c>
      <c r="O21" s="19">
        <v>108.3</v>
      </c>
      <c r="P21" s="19">
        <v>116.4</v>
      </c>
      <c r="Q21" s="19">
        <v>111.4</v>
      </c>
      <c r="R21" s="19">
        <v>111.9</v>
      </c>
      <c r="S21" s="19">
        <v>112.1</v>
      </c>
      <c r="T21" s="19">
        <v>113.5</v>
      </c>
      <c r="U21" s="63">
        <v>111.1</v>
      </c>
      <c r="V21" s="63">
        <v>108.4</v>
      </c>
      <c r="W21" s="63">
        <v>107.7</v>
      </c>
      <c r="X21" s="63">
        <v>108.7</v>
      </c>
      <c r="Y21" s="63">
        <v>109.3</v>
      </c>
      <c r="Z21" s="19">
        <v>103.1</v>
      </c>
      <c r="AA21" s="19">
        <v>104.8</v>
      </c>
      <c r="AB21" s="19">
        <v>100.59982968559729</v>
      </c>
      <c r="AC21" s="66">
        <v>82.8</v>
      </c>
      <c r="AD21" s="66">
        <v>70.3</v>
      </c>
      <c r="AE21" s="19">
        <v>74.2</v>
      </c>
      <c r="AF21" s="66">
        <v>72.099999999999994</v>
      </c>
      <c r="AG21" s="66">
        <v>83.3</v>
      </c>
      <c r="AH21" s="63">
        <v>86.2</v>
      </c>
      <c r="AI21" s="66">
        <v>75.099999999999994</v>
      </c>
      <c r="AJ21" s="66">
        <v>78.7</v>
      </c>
      <c r="AK21" s="66">
        <v>79.5</v>
      </c>
      <c r="AL21" s="66">
        <v>100.1</v>
      </c>
      <c r="AM21" s="66">
        <v>95.4</v>
      </c>
      <c r="AN21" s="66">
        <v>97.9</v>
      </c>
      <c r="AO21" s="66">
        <v>117.9</v>
      </c>
      <c r="AP21" s="66">
        <v>128</v>
      </c>
      <c r="AQ21" s="20">
        <v>120.6</v>
      </c>
      <c r="AR21" s="66">
        <v>122.4</v>
      </c>
      <c r="AS21" s="66">
        <v>117.1</v>
      </c>
      <c r="AT21" s="66">
        <v>122.3</v>
      </c>
      <c r="AU21" s="66">
        <v>122.3</v>
      </c>
      <c r="AV21" s="66">
        <v>117.8</v>
      </c>
      <c r="AW21" s="66">
        <v>116.8</v>
      </c>
      <c r="AX21" s="20">
        <v>71.5</v>
      </c>
      <c r="AY21" s="20">
        <v>115.6</v>
      </c>
      <c r="AZ21" s="66">
        <v>111.7</v>
      </c>
      <c r="BA21" s="66">
        <v>102.9</v>
      </c>
      <c r="BB21" s="66">
        <v>112.3</v>
      </c>
      <c r="BC21" s="66">
        <v>108.9</v>
      </c>
      <c r="BD21" s="66">
        <v>116.1</v>
      </c>
      <c r="BE21" s="66">
        <v>115.4</v>
      </c>
      <c r="BF21" s="66">
        <v>108.3</v>
      </c>
      <c r="BG21" s="66">
        <v>116.6</v>
      </c>
    </row>
    <row r="22" spans="1:59" s="20" customFormat="1" ht="14.1" customHeight="1" x14ac:dyDescent="0.2">
      <c r="A22" s="17" t="s">
        <v>15</v>
      </c>
      <c r="B22" s="19">
        <v>101.3</v>
      </c>
      <c r="C22" s="19">
        <v>100.7</v>
      </c>
      <c r="D22" s="19">
        <v>101</v>
      </c>
      <c r="E22" s="19">
        <v>101.5</v>
      </c>
      <c r="F22" s="19">
        <v>102.5</v>
      </c>
      <c r="G22" s="19">
        <v>101.3</v>
      </c>
      <c r="H22" s="19">
        <v>100.8</v>
      </c>
      <c r="I22" s="19">
        <v>101.1</v>
      </c>
      <c r="J22" s="19">
        <v>101.4</v>
      </c>
      <c r="K22" s="19">
        <v>101.9</v>
      </c>
      <c r="L22" s="19">
        <v>100.4</v>
      </c>
      <c r="M22" s="19">
        <v>100.9</v>
      </c>
      <c r="N22" s="19">
        <v>102.1</v>
      </c>
      <c r="O22" s="19">
        <v>101.6</v>
      </c>
      <c r="P22" s="19">
        <v>100.7</v>
      </c>
      <c r="Q22" s="19">
        <v>100.6</v>
      </c>
      <c r="R22" s="19">
        <v>100.5</v>
      </c>
      <c r="S22" s="19">
        <v>102.2</v>
      </c>
      <c r="T22" s="19">
        <v>100</v>
      </c>
      <c r="U22" s="63">
        <v>101.3</v>
      </c>
      <c r="V22" s="63">
        <v>100.9</v>
      </c>
      <c r="W22" s="63">
        <v>100</v>
      </c>
      <c r="X22" s="63">
        <v>100.5</v>
      </c>
      <c r="Y22" s="63">
        <v>100.2</v>
      </c>
      <c r="Z22" s="19">
        <v>100.3</v>
      </c>
      <c r="AA22" s="19">
        <v>100</v>
      </c>
      <c r="AB22" s="19">
        <v>99.303183667867074</v>
      </c>
      <c r="AC22" s="66">
        <v>80.900000000000006</v>
      </c>
      <c r="AD22" s="66">
        <v>76.900000000000006</v>
      </c>
      <c r="AE22" s="19">
        <v>81.400000000000006</v>
      </c>
      <c r="AF22" s="66">
        <v>80.099999999999994</v>
      </c>
      <c r="AG22" s="66">
        <v>80.099999999999994</v>
      </c>
      <c r="AH22" s="63">
        <v>77.400000000000006</v>
      </c>
      <c r="AI22" s="66">
        <v>77.599999999999994</v>
      </c>
      <c r="AJ22" s="66">
        <v>73.900000000000006</v>
      </c>
      <c r="AK22" s="66">
        <v>72</v>
      </c>
      <c r="AL22" s="66">
        <v>71.599999999999994</v>
      </c>
      <c r="AM22" s="66">
        <v>76.7</v>
      </c>
      <c r="AN22" s="66">
        <v>76.099999999999994</v>
      </c>
      <c r="AO22" s="66">
        <v>95.1</v>
      </c>
      <c r="AP22" s="66">
        <v>104.4</v>
      </c>
      <c r="AQ22" s="20">
        <v>100.5</v>
      </c>
      <c r="AR22" s="66">
        <v>101.1</v>
      </c>
      <c r="AS22" s="66">
        <v>101.1</v>
      </c>
      <c r="AT22" s="66">
        <v>101.3</v>
      </c>
      <c r="AU22" s="66">
        <v>103.3</v>
      </c>
      <c r="AV22" s="66">
        <v>103.2</v>
      </c>
      <c r="AW22" s="66">
        <v>103.7</v>
      </c>
      <c r="AX22" s="20">
        <v>86.8</v>
      </c>
      <c r="AY22" s="20">
        <v>101.1</v>
      </c>
      <c r="AZ22" s="66">
        <v>51.7</v>
      </c>
      <c r="BA22" s="66">
        <v>102.4</v>
      </c>
      <c r="BB22" s="66">
        <v>100.8</v>
      </c>
      <c r="BC22" s="66">
        <v>105.1</v>
      </c>
      <c r="BD22" s="66">
        <v>104.7</v>
      </c>
      <c r="BE22" s="66">
        <v>102.1</v>
      </c>
      <c r="BF22" s="66">
        <v>103.5</v>
      </c>
      <c r="BG22" s="66">
        <v>103.2</v>
      </c>
    </row>
    <row r="23" spans="1:59" s="20" customFormat="1" ht="14.1" customHeight="1" x14ac:dyDescent="0.2">
      <c r="A23" s="17" t="s">
        <v>16</v>
      </c>
      <c r="B23" s="19">
        <v>105.3</v>
      </c>
      <c r="C23" s="19">
        <v>106.3</v>
      </c>
      <c r="D23" s="19">
        <v>104.8</v>
      </c>
      <c r="E23" s="19">
        <v>104.5</v>
      </c>
      <c r="F23" s="19">
        <v>104.1</v>
      </c>
      <c r="G23" s="19">
        <v>104.8</v>
      </c>
      <c r="H23" s="19">
        <v>104.8</v>
      </c>
      <c r="I23" s="19">
        <v>104.6</v>
      </c>
      <c r="J23" s="19">
        <v>105.6</v>
      </c>
      <c r="K23" s="19">
        <v>105</v>
      </c>
      <c r="L23" s="19">
        <v>108.4</v>
      </c>
      <c r="M23" s="19">
        <v>107.7</v>
      </c>
      <c r="N23" s="19">
        <v>103.7</v>
      </c>
      <c r="O23" s="19">
        <v>106.2</v>
      </c>
      <c r="P23" s="19">
        <v>106</v>
      </c>
      <c r="Q23" s="19">
        <v>105.2</v>
      </c>
      <c r="R23" s="19">
        <v>107.4</v>
      </c>
      <c r="S23" s="19">
        <v>107.1</v>
      </c>
      <c r="T23" s="19">
        <v>104.1</v>
      </c>
      <c r="U23" s="63">
        <v>103.3</v>
      </c>
      <c r="V23" s="63">
        <v>104.4</v>
      </c>
      <c r="W23" s="63">
        <v>105.4</v>
      </c>
      <c r="X23" s="63">
        <v>105.2</v>
      </c>
      <c r="Y23" s="63">
        <v>105.2</v>
      </c>
      <c r="Z23" s="19">
        <v>103.1</v>
      </c>
      <c r="AA23" s="19">
        <v>101.6</v>
      </c>
      <c r="AB23" s="19">
        <v>101.53896704363315</v>
      </c>
      <c r="AC23" s="66">
        <v>86.6</v>
      </c>
      <c r="AD23" s="66">
        <v>63.6</v>
      </c>
      <c r="AE23" s="19">
        <v>77.5</v>
      </c>
      <c r="AF23" s="66">
        <v>71.5</v>
      </c>
      <c r="AG23" s="66">
        <v>75.8</v>
      </c>
      <c r="AH23" s="63">
        <v>78.5</v>
      </c>
      <c r="AI23" s="66">
        <v>80.2</v>
      </c>
      <c r="AJ23" s="66">
        <v>80.400000000000006</v>
      </c>
      <c r="AK23" s="66">
        <v>82.3</v>
      </c>
      <c r="AL23" s="66">
        <v>90.3</v>
      </c>
      <c r="AM23" s="66">
        <v>88.7</v>
      </c>
      <c r="AN23" s="66">
        <v>89.1</v>
      </c>
      <c r="AO23" s="66">
        <v>91.7</v>
      </c>
      <c r="AP23" s="66">
        <v>110.3</v>
      </c>
      <c r="AQ23" s="20">
        <v>101</v>
      </c>
      <c r="AR23" s="66">
        <v>113.8</v>
      </c>
      <c r="AS23" s="66">
        <v>110.5</v>
      </c>
      <c r="AT23" s="66">
        <v>109.3</v>
      </c>
      <c r="AU23" s="66">
        <v>108.3</v>
      </c>
      <c r="AV23" s="66">
        <v>106.6</v>
      </c>
      <c r="AW23" s="66">
        <v>105.3</v>
      </c>
      <c r="AX23" s="20">
        <v>124.5</v>
      </c>
      <c r="AY23" s="20">
        <v>106.2</v>
      </c>
      <c r="AZ23" s="66">
        <v>97.6</v>
      </c>
      <c r="BA23" s="66">
        <v>104.4</v>
      </c>
      <c r="BB23" s="66">
        <v>102.2</v>
      </c>
      <c r="BC23" s="66">
        <v>111</v>
      </c>
      <c r="BD23" s="66">
        <v>106</v>
      </c>
      <c r="BE23" s="66">
        <v>102.5</v>
      </c>
      <c r="BF23" s="66">
        <v>100.6</v>
      </c>
      <c r="BG23" s="66">
        <v>100.8</v>
      </c>
    </row>
    <row r="24" spans="1:59" s="20" customFormat="1" ht="14.1" customHeight="1" x14ac:dyDescent="0.2">
      <c r="A24" s="17" t="s">
        <v>17</v>
      </c>
      <c r="B24" s="19">
        <v>102.7</v>
      </c>
      <c r="C24" s="19">
        <v>104</v>
      </c>
      <c r="D24" s="19">
        <v>108.1</v>
      </c>
      <c r="E24" s="19">
        <v>107.4</v>
      </c>
      <c r="F24" s="19">
        <v>104.4</v>
      </c>
      <c r="G24" s="19">
        <v>108.2</v>
      </c>
      <c r="H24" s="19">
        <v>106.2</v>
      </c>
      <c r="I24" s="19">
        <v>105.5</v>
      </c>
      <c r="J24" s="19">
        <v>104.7</v>
      </c>
      <c r="K24" s="19">
        <v>105.9</v>
      </c>
      <c r="L24" s="19">
        <v>104</v>
      </c>
      <c r="M24" s="19">
        <v>106.1</v>
      </c>
      <c r="N24" s="19">
        <v>102.5</v>
      </c>
      <c r="O24" s="19">
        <v>104</v>
      </c>
      <c r="P24" s="19">
        <v>112.5</v>
      </c>
      <c r="Q24" s="19">
        <v>108.2</v>
      </c>
      <c r="R24" s="19">
        <v>109.4</v>
      </c>
      <c r="S24" s="19">
        <v>109.5</v>
      </c>
      <c r="T24" s="19">
        <v>107.2</v>
      </c>
      <c r="U24" s="63">
        <v>107.6</v>
      </c>
      <c r="V24" s="63">
        <v>107.3</v>
      </c>
      <c r="W24" s="63">
        <v>101.9</v>
      </c>
      <c r="X24" s="63">
        <v>105.5</v>
      </c>
      <c r="Y24" s="63">
        <v>103.7</v>
      </c>
      <c r="Z24" s="19">
        <v>101.8</v>
      </c>
      <c r="AA24" s="19">
        <v>101</v>
      </c>
      <c r="AB24" s="19">
        <v>100.84642392846403</v>
      </c>
      <c r="AC24" s="66">
        <v>83.3</v>
      </c>
      <c r="AD24" s="66">
        <v>80.5</v>
      </c>
      <c r="AE24" s="19">
        <v>83.7</v>
      </c>
      <c r="AF24" s="66">
        <v>80.599999999999994</v>
      </c>
      <c r="AG24" s="66">
        <v>83</v>
      </c>
      <c r="AH24" s="63">
        <v>83.3</v>
      </c>
      <c r="AI24" s="66">
        <v>84.5</v>
      </c>
      <c r="AJ24" s="66">
        <v>84.5</v>
      </c>
      <c r="AK24" s="66">
        <v>83.7</v>
      </c>
      <c r="AL24" s="66">
        <v>92.5</v>
      </c>
      <c r="AM24" s="66">
        <v>94.2</v>
      </c>
      <c r="AN24" s="66">
        <v>95.5</v>
      </c>
      <c r="AO24" s="66">
        <v>101.4</v>
      </c>
      <c r="AP24" s="66">
        <v>114.5</v>
      </c>
      <c r="AQ24" s="20">
        <v>112</v>
      </c>
      <c r="AR24" s="66">
        <v>117.5</v>
      </c>
      <c r="AS24" s="66">
        <v>112.3</v>
      </c>
      <c r="AT24" s="66">
        <v>110.8</v>
      </c>
      <c r="AU24" s="66">
        <v>115.3</v>
      </c>
      <c r="AV24" s="66">
        <v>115.2</v>
      </c>
      <c r="AW24" s="66">
        <v>116.1</v>
      </c>
      <c r="AX24" s="20">
        <v>134.30000000000001</v>
      </c>
      <c r="AY24" s="20">
        <v>110.7</v>
      </c>
      <c r="AZ24" s="66">
        <v>107.7</v>
      </c>
      <c r="BA24" s="66">
        <v>101.3</v>
      </c>
      <c r="BB24" s="66">
        <v>105.9</v>
      </c>
      <c r="BC24" s="66">
        <v>108.5</v>
      </c>
      <c r="BD24" s="66">
        <v>114</v>
      </c>
      <c r="BE24" s="66">
        <v>106.7</v>
      </c>
      <c r="BF24" s="66">
        <v>103.5</v>
      </c>
      <c r="BG24" s="66">
        <v>105.6</v>
      </c>
    </row>
    <row r="25" spans="1:59" s="20" customFormat="1" ht="14.1" customHeight="1" x14ac:dyDescent="0.2">
      <c r="A25" s="17" t="s">
        <v>18</v>
      </c>
      <c r="B25" s="19">
        <v>103.7</v>
      </c>
      <c r="C25" s="19">
        <v>102.4</v>
      </c>
      <c r="D25" s="19">
        <v>102</v>
      </c>
      <c r="E25" s="19">
        <v>102.5</v>
      </c>
      <c r="F25" s="19">
        <v>102.4</v>
      </c>
      <c r="G25" s="19">
        <v>103</v>
      </c>
      <c r="H25" s="19">
        <v>103.1</v>
      </c>
      <c r="I25" s="19">
        <v>103</v>
      </c>
      <c r="J25" s="19">
        <v>103.3</v>
      </c>
      <c r="K25" s="19">
        <v>103.9</v>
      </c>
      <c r="L25" s="19">
        <v>104</v>
      </c>
      <c r="M25" s="19">
        <v>103.7</v>
      </c>
      <c r="N25" s="19">
        <v>103.6</v>
      </c>
      <c r="O25" s="19">
        <v>103.3</v>
      </c>
      <c r="P25" s="19">
        <v>102.7</v>
      </c>
      <c r="Q25" s="19">
        <v>103.2</v>
      </c>
      <c r="R25" s="19">
        <v>103.4</v>
      </c>
      <c r="S25" s="19">
        <v>103.3</v>
      </c>
      <c r="T25" s="19">
        <v>103.1</v>
      </c>
      <c r="U25" s="63">
        <v>102.7</v>
      </c>
      <c r="V25" s="63">
        <v>102.2</v>
      </c>
      <c r="W25" s="63">
        <v>101.9</v>
      </c>
      <c r="X25" s="63">
        <v>101.8</v>
      </c>
      <c r="Y25" s="63">
        <v>101.9</v>
      </c>
      <c r="Z25" s="19">
        <v>101.6</v>
      </c>
      <c r="AA25" s="19">
        <v>102.8</v>
      </c>
      <c r="AB25" s="19">
        <v>101.67967825332691</v>
      </c>
      <c r="AC25" s="66">
        <v>88.6</v>
      </c>
      <c r="AD25" s="66">
        <v>74</v>
      </c>
      <c r="AE25" s="19">
        <v>78.5</v>
      </c>
      <c r="AF25" s="66">
        <v>72.5</v>
      </c>
      <c r="AG25" s="66">
        <v>77.8</v>
      </c>
      <c r="AH25" s="63">
        <v>79.3</v>
      </c>
      <c r="AI25" s="66">
        <v>76.5</v>
      </c>
      <c r="AJ25" s="66">
        <v>77.7</v>
      </c>
      <c r="AK25" s="66">
        <v>76.8</v>
      </c>
      <c r="AL25" s="66">
        <v>81.7</v>
      </c>
      <c r="AM25" s="66">
        <v>84.3</v>
      </c>
      <c r="AN25" s="66">
        <v>89.2</v>
      </c>
      <c r="AO25" s="66">
        <v>104.1</v>
      </c>
      <c r="AP25" s="66">
        <v>109.2</v>
      </c>
      <c r="AQ25" s="20">
        <v>103.3</v>
      </c>
      <c r="AR25" s="66">
        <v>103</v>
      </c>
      <c r="AS25" s="66" t="s">
        <v>129</v>
      </c>
      <c r="AT25" s="66">
        <v>105.5</v>
      </c>
      <c r="AU25" s="66">
        <v>106.4</v>
      </c>
      <c r="AV25" s="66">
        <v>107.1</v>
      </c>
      <c r="AW25" s="66">
        <v>107.6</v>
      </c>
      <c r="AX25" s="20">
        <v>110.1</v>
      </c>
      <c r="AY25" s="20">
        <v>103.9</v>
      </c>
      <c r="AZ25" s="66">
        <v>103</v>
      </c>
      <c r="BA25" s="66">
        <v>102.5</v>
      </c>
      <c r="BB25" s="66">
        <v>101.6</v>
      </c>
      <c r="BC25" s="66">
        <v>102.4</v>
      </c>
      <c r="BD25" s="66">
        <v>104.6</v>
      </c>
      <c r="BE25" s="66">
        <v>102.5</v>
      </c>
      <c r="BF25" s="66">
        <v>102.5</v>
      </c>
      <c r="BG25" s="66">
        <v>102</v>
      </c>
    </row>
    <row r="26" spans="1:59" s="20" customFormat="1" ht="14.1" customHeight="1" x14ac:dyDescent="0.2">
      <c r="A26" s="17" t="s">
        <v>19</v>
      </c>
      <c r="B26" s="19">
        <v>101.3</v>
      </c>
      <c r="C26" s="19">
        <v>100</v>
      </c>
      <c r="D26" s="19">
        <v>100.9</v>
      </c>
      <c r="E26" s="19">
        <v>100.4</v>
      </c>
      <c r="F26" s="19">
        <v>100.5</v>
      </c>
      <c r="G26" s="19">
        <v>97.6</v>
      </c>
      <c r="H26" s="19">
        <v>101.2</v>
      </c>
      <c r="I26" s="19">
        <v>102.2</v>
      </c>
      <c r="J26" s="19">
        <v>100</v>
      </c>
      <c r="K26" s="19">
        <v>101.6</v>
      </c>
      <c r="L26" s="19">
        <v>100.8</v>
      </c>
      <c r="M26" s="19">
        <v>101.5</v>
      </c>
      <c r="N26" s="19">
        <v>101.6</v>
      </c>
      <c r="O26" s="19">
        <v>100.7</v>
      </c>
      <c r="P26" s="19">
        <v>100.2</v>
      </c>
      <c r="Q26" s="19">
        <v>100.2</v>
      </c>
      <c r="R26" s="19">
        <v>100.5</v>
      </c>
      <c r="S26" s="19">
        <v>101.1</v>
      </c>
      <c r="T26" s="19">
        <v>101.2</v>
      </c>
      <c r="U26" s="63">
        <v>101.3</v>
      </c>
      <c r="V26" s="63">
        <v>101.7</v>
      </c>
      <c r="W26" s="63">
        <v>101.6</v>
      </c>
      <c r="X26" s="63">
        <v>100.9</v>
      </c>
      <c r="Y26" s="63">
        <v>102.4</v>
      </c>
      <c r="Z26" s="19">
        <v>100.7</v>
      </c>
      <c r="AA26" s="19">
        <v>100.5</v>
      </c>
      <c r="AB26" s="19">
        <v>100.92210885581514</v>
      </c>
      <c r="AC26" s="66">
        <v>84</v>
      </c>
      <c r="AD26" s="66">
        <v>74.400000000000006</v>
      </c>
      <c r="AE26" s="19">
        <v>72.099999999999994</v>
      </c>
      <c r="AF26" s="66">
        <v>66.900000000000006</v>
      </c>
      <c r="AG26" s="66">
        <v>69.5</v>
      </c>
      <c r="AH26" s="63">
        <v>71.400000000000006</v>
      </c>
      <c r="AI26" s="66">
        <v>73.8</v>
      </c>
      <c r="AJ26" s="66">
        <v>73.7</v>
      </c>
      <c r="AK26" s="66">
        <v>67</v>
      </c>
      <c r="AL26" s="66">
        <v>92.8</v>
      </c>
      <c r="AM26" s="66">
        <v>83.8</v>
      </c>
      <c r="AN26" s="66">
        <v>91.3</v>
      </c>
      <c r="AO26" s="66">
        <v>100.7</v>
      </c>
      <c r="AP26" s="66">
        <v>101.7</v>
      </c>
      <c r="AQ26" s="20">
        <v>103.8</v>
      </c>
      <c r="AR26" s="66">
        <v>102.4</v>
      </c>
      <c r="AS26" s="66">
        <v>102.5</v>
      </c>
      <c r="AT26" s="66">
        <v>102.3</v>
      </c>
      <c r="AU26" s="66">
        <v>104</v>
      </c>
      <c r="AV26" s="66">
        <v>105.1</v>
      </c>
      <c r="AW26" s="66">
        <v>105.8</v>
      </c>
      <c r="AX26" s="20">
        <v>122.4</v>
      </c>
      <c r="AY26" s="20">
        <v>114.2</v>
      </c>
      <c r="AZ26" s="66">
        <v>107.8</v>
      </c>
      <c r="BA26" s="66">
        <v>116.6</v>
      </c>
      <c r="BB26" s="66">
        <v>110.3</v>
      </c>
      <c r="BC26" s="66">
        <v>107.4</v>
      </c>
      <c r="BD26" s="66">
        <v>116.7</v>
      </c>
      <c r="BE26" s="66">
        <v>122.5</v>
      </c>
      <c r="BF26" s="66">
        <v>116.5</v>
      </c>
      <c r="BG26" s="66">
        <v>113</v>
      </c>
    </row>
    <row r="27" spans="1:59" s="20" customFormat="1" ht="14.1" customHeight="1" x14ac:dyDescent="0.2">
      <c r="A27" s="17" t="s">
        <v>20</v>
      </c>
      <c r="B27" s="19">
        <v>106.2</v>
      </c>
      <c r="C27" s="19">
        <v>104.8</v>
      </c>
      <c r="D27" s="19">
        <v>105.3</v>
      </c>
      <c r="E27" s="19">
        <v>109.5</v>
      </c>
      <c r="F27" s="19">
        <v>110.4</v>
      </c>
      <c r="G27" s="19">
        <v>111.1</v>
      </c>
      <c r="H27" s="19">
        <v>111.5</v>
      </c>
      <c r="I27" s="19">
        <v>110.9</v>
      </c>
      <c r="J27" s="19">
        <v>109.7</v>
      </c>
      <c r="K27" s="19">
        <v>108.8</v>
      </c>
      <c r="L27" s="19">
        <v>110</v>
      </c>
      <c r="M27" s="19">
        <v>102.5</v>
      </c>
      <c r="N27" s="19">
        <v>119.6</v>
      </c>
      <c r="O27" s="19">
        <v>122.9</v>
      </c>
      <c r="P27" s="19">
        <v>116.9</v>
      </c>
      <c r="Q27" s="19">
        <v>112.3</v>
      </c>
      <c r="R27" s="19">
        <v>107.6</v>
      </c>
      <c r="S27" s="19">
        <v>107.4</v>
      </c>
      <c r="T27" s="19">
        <v>106.3</v>
      </c>
      <c r="U27" s="63">
        <v>102</v>
      </c>
      <c r="V27" s="63">
        <v>100.5</v>
      </c>
      <c r="W27" s="63">
        <v>100.9</v>
      </c>
      <c r="X27" s="63">
        <v>101.2</v>
      </c>
      <c r="Y27" s="63">
        <v>100.5</v>
      </c>
      <c r="Z27" s="19">
        <v>102.4</v>
      </c>
      <c r="AA27" s="19">
        <v>106.8</v>
      </c>
      <c r="AB27" s="19">
        <v>100.31597868069365</v>
      </c>
      <c r="AC27" s="66">
        <v>83.2</v>
      </c>
      <c r="AD27" s="66">
        <v>73.8</v>
      </c>
      <c r="AE27" s="19">
        <v>90</v>
      </c>
      <c r="AF27" s="66">
        <v>75.2</v>
      </c>
      <c r="AG27" s="66">
        <v>88.2</v>
      </c>
      <c r="AH27" s="63">
        <v>88.8</v>
      </c>
      <c r="AI27" s="66">
        <v>82.7</v>
      </c>
      <c r="AJ27" s="66">
        <v>83.4</v>
      </c>
      <c r="AK27" s="66">
        <v>82.7</v>
      </c>
      <c r="AL27" s="66">
        <v>86.5</v>
      </c>
      <c r="AM27" s="66">
        <v>86.6</v>
      </c>
      <c r="AN27" s="66">
        <v>97.1</v>
      </c>
      <c r="AO27" s="66">
        <v>101.9</v>
      </c>
      <c r="AP27" s="66">
        <v>107.4</v>
      </c>
      <c r="AQ27" s="20">
        <v>101</v>
      </c>
      <c r="AR27" s="66">
        <v>105.7</v>
      </c>
      <c r="AS27" s="66">
        <v>101.7</v>
      </c>
      <c r="AT27" s="66">
        <v>103.2</v>
      </c>
      <c r="AU27" s="66">
        <v>105.2</v>
      </c>
      <c r="AV27" s="66">
        <v>104.7</v>
      </c>
      <c r="AW27" s="66">
        <v>106.6</v>
      </c>
      <c r="AX27" s="20">
        <v>104.8</v>
      </c>
      <c r="AY27" s="20">
        <v>108.8</v>
      </c>
      <c r="AZ27" s="66">
        <v>112.4</v>
      </c>
      <c r="BA27" s="66">
        <v>103.4</v>
      </c>
      <c r="BB27" s="66">
        <v>104.4</v>
      </c>
      <c r="BC27" s="66">
        <v>106</v>
      </c>
      <c r="BD27" s="66">
        <v>105.9</v>
      </c>
      <c r="BE27" s="66">
        <v>101.7</v>
      </c>
      <c r="BF27" s="66">
        <v>101.7</v>
      </c>
      <c r="BG27" s="66">
        <v>102.8</v>
      </c>
    </row>
    <row r="28" spans="1:59" s="20" customFormat="1" ht="14.1" customHeight="1" x14ac:dyDescent="0.2">
      <c r="A28" s="17" t="s">
        <v>21</v>
      </c>
      <c r="B28" s="19">
        <v>101.6</v>
      </c>
      <c r="C28" s="19">
        <v>104.8</v>
      </c>
      <c r="D28" s="19">
        <v>101</v>
      </c>
      <c r="E28" s="19">
        <v>101.5</v>
      </c>
      <c r="F28" s="19">
        <v>102.3</v>
      </c>
      <c r="G28" s="19">
        <v>102.1</v>
      </c>
      <c r="H28" s="19">
        <v>101.8</v>
      </c>
      <c r="I28" s="19">
        <v>102.5</v>
      </c>
      <c r="J28" s="19">
        <v>104.3</v>
      </c>
      <c r="K28" s="19">
        <v>105.1</v>
      </c>
      <c r="L28" s="19">
        <v>104.3</v>
      </c>
      <c r="M28" s="19">
        <v>101.1</v>
      </c>
      <c r="N28" s="19">
        <v>101.7</v>
      </c>
      <c r="O28" s="19">
        <v>101.2</v>
      </c>
      <c r="P28" s="19">
        <v>101.4</v>
      </c>
      <c r="Q28" s="19">
        <v>101.7</v>
      </c>
      <c r="R28" s="19">
        <v>101.8</v>
      </c>
      <c r="S28" s="19">
        <v>101.9</v>
      </c>
      <c r="T28" s="19">
        <v>101.9</v>
      </c>
      <c r="U28" s="63">
        <v>100.8</v>
      </c>
      <c r="V28" s="63">
        <v>100.9</v>
      </c>
      <c r="W28" s="63">
        <v>100.3</v>
      </c>
      <c r="X28" s="63">
        <v>101</v>
      </c>
      <c r="Y28" s="63">
        <v>100.8</v>
      </c>
      <c r="Z28" s="19">
        <v>100.8</v>
      </c>
      <c r="AA28" s="19">
        <v>100.3</v>
      </c>
      <c r="AB28" s="19">
        <v>98.22930376745262</v>
      </c>
      <c r="AC28" s="66">
        <v>80.8</v>
      </c>
      <c r="AD28" s="66">
        <v>76.599999999999994</v>
      </c>
      <c r="AE28" s="19">
        <v>80</v>
      </c>
      <c r="AF28" s="66">
        <v>82.5</v>
      </c>
      <c r="AG28" s="66">
        <v>84.2</v>
      </c>
      <c r="AH28" s="63">
        <v>85</v>
      </c>
      <c r="AI28" s="66">
        <v>85.8</v>
      </c>
      <c r="AJ28" s="66">
        <v>87</v>
      </c>
      <c r="AK28" s="66">
        <v>87.4</v>
      </c>
      <c r="AL28" s="66">
        <v>63</v>
      </c>
      <c r="AM28" s="66">
        <v>69.900000000000006</v>
      </c>
      <c r="AN28" s="66">
        <v>74.3</v>
      </c>
      <c r="AO28" s="66">
        <v>93.3</v>
      </c>
      <c r="AP28" s="66">
        <v>100.9</v>
      </c>
      <c r="AQ28" s="20">
        <v>100.3</v>
      </c>
      <c r="AR28" s="66">
        <v>101</v>
      </c>
      <c r="AS28" s="66">
        <v>100.2</v>
      </c>
      <c r="AT28" s="66">
        <v>100.4</v>
      </c>
      <c r="AU28" s="66">
        <v>102.6</v>
      </c>
      <c r="AV28" s="66">
        <v>102.9</v>
      </c>
      <c r="AW28" s="66">
        <v>103.8</v>
      </c>
      <c r="AX28" s="20">
        <v>98.2</v>
      </c>
      <c r="AY28" s="20">
        <v>109.8</v>
      </c>
      <c r="AZ28" s="66">
        <v>106.9</v>
      </c>
      <c r="BA28" s="66">
        <v>104.3</v>
      </c>
      <c r="BB28" s="66">
        <v>105.1</v>
      </c>
      <c r="BC28" s="66">
        <v>102.4</v>
      </c>
      <c r="BD28" s="66">
        <v>101.2</v>
      </c>
      <c r="BE28" s="66">
        <v>102.1</v>
      </c>
      <c r="BF28" s="66">
        <v>101.6</v>
      </c>
      <c r="BG28" s="66">
        <v>100</v>
      </c>
    </row>
    <row r="29" spans="1:59" s="20" customFormat="1" ht="14.1" customHeight="1" x14ac:dyDescent="0.2">
      <c r="A29" s="17" t="s">
        <v>22</v>
      </c>
      <c r="B29" s="19">
        <v>102.2</v>
      </c>
      <c r="C29" s="19">
        <v>100.8</v>
      </c>
      <c r="D29" s="19">
        <v>100.9</v>
      </c>
      <c r="E29" s="19">
        <v>100.7</v>
      </c>
      <c r="F29" s="19">
        <v>101.3</v>
      </c>
      <c r="G29" s="19">
        <v>101.2</v>
      </c>
      <c r="H29" s="19">
        <v>100.8</v>
      </c>
      <c r="I29" s="19">
        <v>100.7</v>
      </c>
      <c r="J29" s="19">
        <v>100.3</v>
      </c>
      <c r="K29" s="19">
        <v>100.8</v>
      </c>
      <c r="L29" s="19">
        <v>100.8</v>
      </c>
      <c r="M29" s="19">
        <v>100.8</v>
      </c>
      <c r="N29" s="19">
        <v>100.5</v>
      </c>
      <c r="O29" s="19">
        <v>102.9</v>
      </c>
      <c r="P29" s="19">
        <v>101.8</v>
      </c>
      <c r="Q29" s="19">
        <v>102.3</v>
      </c>
      <c r="R29" s="19">
        <v>101.5</v>
      </c>
      <c r="S29" s="19">
        <v>101.9</v>
      </c>
      <c r="T29" s="19">
        <v>101.6</v>
      </c>
      <c r="U29" s="63">
        <v>100.7</v>
      </c>
      <c r="V29" s="63">
        <v>100.2</v>
      </c>
      <c r="W29" s="63">
        <v>100.2</v>
      </c>
      <c r="X29" s="63">
        <v>100</v>
      </c>
      <c r="Y29" s="63">
        <v>100.4</v>
      </c>
      <c r="Z29" s="19">
        <v>101.1</v>
      </c>
      <c r="AA29" s="19">
        <v>100.9</v>
      </c>
      <c r="AB29" s="19">
        <v>101.16366141441431</v>
      </c>
      <c r="AC29" s="66">
        <v>83.3</v>
      </c>
      <c r="AD29" s="66">
        <v>80.099999999999994</v>
      </c>
      <c r="AE29" s="19">
        <v>80.099999999999994</v>
      </c>
      <c r="AF29" s="66">
        <v>81.400000000000006</v>
      </c>
      <c r="AG29" s="66">
        <v>85.6</v>
      </c>
      <c r="AH29" s="63">
        <v>84.4</v>
      </c>
      <c r="AI29" s="66">
        <v>76.599999999999994</v>
      </c>
      <c r="AJ29" s="66">
        <v>78.5</v>
      </c>
      <c r="AK29" s="66">
        <v>81.900000000000006</v>
      </c>
      <c r="AL29" s="66">
        <v>91.2</v>
      </c>
      <c r="AM29" s="66">
        <v>95.6</v>
      </c>
      <c r="AN29" s="66">
        <v>88.9</v>
      </c>
      <c r="AO29" s="66">
        <v>101.7</v>
      </c>
      <c r="AP29" s="66">
        <v>100.9</v>
      </c>
      <c r="AQ29" s="20">
        <v>101.1</v>
      </c>
      <c r="AR29" s="66">
        <v>100.8</v>
      </c>
      <c r="AS29" s="66">
        <v>101.4</v>
      </c>
      <c r="AT29" s="66">
        <v>101.6</v>
      </c>
      <c r="AU29" s="66">
        <v>104.1</v>
      </c>
      <c r="AV29" s="66">
        <v>104.1</v>
      </c>
      <c r="AW29" s="66">
        <v>107.6</v>
      </c>
      <c r="AX29" s="20">
        <v>109</v>
      </c>
      <c r="AY29" s="20">
        <v>107.4</v>
      </c>
      <c r="AZ29" s="66">
        <v>109.6</v>
      </c>
      <c r="BA29" s="66">
        <v>106.1</v>
      </c>
      <c r="BB29" s="66">
        <v>109.4</v>
      </c>
      <c r="BC29" s="66">
        <v>113.4</v>
      </c>
      <c r="BD29" s="66">
        <v>105.2</v>
      </c>
      <c r="BE29" s="66">
        <v>102.1</v>
      </c>
      <c r="BF29" s="66">
        <v>102.9</v>
      </c>
      <c r="BG29" s="66">
        <v>100</v>
      </c>
    </row>
    <row r="30" spans="1:59" s="16" customFormat="1" ht="14.1" customHeight="1" x14ac:dyDescent="0.2">
      <c r="A30" s="13" t="s">
        <v>23</v>
      </c>
      <c r="B30" s="15">
        <v>108.5</v>
      </c>
      <c r="C30" s="15">
        <v>101.6</v>
      </c>
      <c r="D30" s="15">
        <v>101.2</v>
      </c>
      <c r="E30" s="15">
        <v>102.7</v>
      </c>
      <c r="F30" s="15">
        <v>103.2</v>
      </c>
      <c r="G30" s="15">
        <v>104.2</v>
      </c>
      <c r="H30" s="15">
        <v>103.1</v>
      </c>
      <c r="I30" s="15">
        <v>102.4</v>
      </c>
      <c r="J30" s="15">
        <v>104.8</v>
      </c>
      <c r="K30" s="15">
        <v>102.5</v>
      </c>
      <c r="L30" s="15">
        <v>102.8</v>
      </c>
      <c r="M30" s="15">
        <v>103.7</v>
      </c>
      <c r="N30" s="15">
        <v>106.5</v>
      </c>
      <c r="O30" s="15">
        <v>106.6</v>
      </c>
      <c r="P30" s="15">
        <v>103.9</v>
      </c>
      <c r="Q30" s="15">
        <v>104</v>
      </c>
      <c r="R30" s="15">
        <v>102.2</v>
      </c>
      <c r="S30" s="15">
        <v>101.1</v>
      </c>
      <c r="T30" s="15">
        <v>101.8</v>
      </c>
      <c r="U30" s="62">
        <v>101.7</v>
      </c>
      <c r="V30" s="62">
        <v>100.4</v>
      </c>
      <c r="W30" s="62">
        <v>103.3</v>
      </c>
      <c r="X30" s="62">
        <v>99.9</v>
      </c>
      <c r="Y30" s="62">
        <v>101.1</v>
      </c>
      <c r="Z30" s="15">
        <v>100.1</v>
      </c>
      <c r="AA30" s="15">
        <v>102.5</v>
      </c>
      <c r="AB30" s="15">
        <v>99.897633184369354</v>
      </c>
      <c r="AC30" s="62">
        <v>86.6</v>
      </c>
      <c r="AD30" s="62">
        <v>87.7</v>
      </c>
      <c r="AE30" s="15">
        <v>82.9</v>
      </c>
      <c r="AF30" s="65">
        <v>79.7</v>
      </c>
      <c r="AG30" s="65">
        <v>78.599999999999994</v>
      </c>
      <c r="AH30" s="62">
        <v>79.599999999999994</v>
      </c>
      <c r="AI30" s="65">
        <v>80.599999999999994</v>
      </c>
      <c r="AJ30" s="65">
        <v>78.3</v>
      </c>
      <c r="AK30" s="65">
        <v>77.599999999999994</v>
      </c>
      <c r="AL30" s="65">
        <v>89.3</v>
      </c>
      <c r="AM30" s="65">
        <v>84.7</v>
      </c>
      <c r="AN30" s="65">
        <v>93.5</v>
      </c>
      <c r="AO30" s="65">
        <v>103.8</v>
      </c>
      <c r="AP30" s="65">
        <v>107.3</v>
      </c>
      <c r="AQ30" s="16">
        <v>107.4</v>
      </c>
      <c r="AR30" s="65">
        <v>108</v>
      </c>
      <c r="AS30" s="65">
        <v>109.2</v>
      </c>
      <c r="AT30" s="65">
        <v>109.7</v>
      </c>
      <c r="AU30" s="65">
        <v>111.5</v>
      </c>
      <c r="AV30" s="65">
        <v>113.6</v>
      </c>
      <c r="AW30" s="65">
        <v>112.7</v>
      </c>
      <c r="AX30" s="16">
        <v>125.6</v>
      </c>
      <c r="AY30" s="16">
        <v>127.5</v>
      </c>
      <c r="AZ30" s="65">
        <v>119.4</v>
      </c>
      <c r="BA30" s="65">
        <v>118.4</v>
      </c>
      <c r="BB30" s="65">
        <v>112.7</v>
      </c>
      <c r="BC30" s="65">
        <v>115.8</v>
      </c>
      <c r="BD30" s="65">
        <v>119.1</v>
      </c>
      <c r="BE30" s="65">
        <v>116.6</v>
      </c>
      <c r="BF30" s="65">
        <v>110.3</v>
      </c>
      <c r="BG30" s="65">
        <v>111.5</v>
      </c>
    </row>
    <row r="31" spans="1:59" s="20" customFormat="1" ht="14.1" customHeight="1" x14ac:dyDescent="0.2">
      <c r="A31" s="17" t="s">
        <v>24</v>
      </c>
      <c r="B31" s="19">
        <v>102.6</v>
      </c>
      <c r="C31" s="19">
        <v>100.1</v>
      </c>
      <c r="D31" s="19">
        <v>100.3</v>
      </c>
      <c r="E31" s="19">
        <v>101.6</v>
      </c>
      <c r="F31" s="19">
        <v>101.9</v>
      </c>
      <c r="G31" s="19">
        <v>101.7</v>
      </c>
      <c r="H31" s="19">
        <v>102.1</v>
      </c>
      <c r="I31" s="19">
        <v>102.5</v>
      </c>
      <c r="J31" s="19">
        <v>102.7</v>
      </c>
      <c r="K31" s="19">
        <v>102.8</v>
      </c>
      <c r="L31" s="19">
        <v>102</v>
      </c>
      <c r="M31" s="19">
        <v>102.1</v>
      </c>
      <c r="N31" s="19">
        <v>105.9</v>
      </c>
      <c r="O31" s="19">
        <v>114.2</v>
      </c>
      <c r="P31" s="19">
        <v>103.9</v>
      </c>
      <c r="Q31" s="19">
        <v>102.6</v>
      </c>
      <c r="R31" s="19">
        <v>101.6</v>
      </c>
      <c r="S31" s="19">
        <v>100.5</v>
      </c>
      <c r="T31" s="19">
        <v>100.1</v>
      </c>
      <c r="U31" s="63">
        <v>101.9</v>
      </c>
      <c r="V31" s="63">
        <v>102</v>
      </c>
      <c r="W31" s="63">
        <v>104</v>
      </c>
      <c r="X31" s="63">
        <v>101.7</v>
      </c>
      <c r="Y31" s="63">
        <v>100.5</v>
      </c>
      <c r="Z31" s="19">
        <v>100.2</v>
      </c>
      <c r="AA31" s="19">
        <v>100.1</v>
      </c>
      <c r="AB31" s="19">
        <v>98.520003215217443</v>
      </c>
      <c r="AC31" s="66">
        <v>88.3</v>
      </c>
      <c r="AD31" s="66">
        <v>91.6</v>
      </c>
      <c r="AE31" s="19">
        <v>98.9</v>
      </c>
      <c r="AF31" s="66">
        <v>95.9</v>
      </c>
      <c r="AG31" s="66">
        <v>98.6</v>
      </c>
      <c r="AH31" s="63">
        <v>98.8</v>
      </c>
      <c r="AI31" s="66">
        <v>96.9</v>
      </c>
      <c r="AJ31" s="66">
        <v>94.7</v>
      </c>
      <c r="AK31" s="66">
        <v>95.3</v>
      </c>
      <c r="AL31" s="66">
        <v>93.7</v>
      </c>
      <c r="AM31" s="66">
        <v>98.3</v>
      </c>
      <c r="AN31" s="66">
        <v>105.7</v>
      </c>
      <c r="AO31" s="66">
        <v>117.5</v>
      </c>
      <c r="AP31" s="66">
        <v>123.9</v>
      </c>
      <c r="AQ31" s="20">
        <v>119.2</v>
      </c>
      <c r="AR31" s="66">
        <v>109.7</v>
      </c>
      <c r="AS31" s="66">
        <v>115.7</v>
      </c>
      <c r="AT31" s="66">
        <v>113.7</v>
      </c>
      <c r="AU31" s="66">
        <v>114.2</v>
      </c>
      <c r="AV31" s="66">
        <v>116.3</v>
      </c>
      <c r="AW31" s="66">
        <v>119</v>
      </c>
      <c r="AX31" s="20">
        <v>123.4</v>
      </c>
      <c r="AY31" s="20">
        <v>120.6</v>
      </c>
      <c r="AZ31" s="66">
        <v>131.69999999999999</v>
      </c>
      <c r="BA31" s="66">
        <v>143.6</v>
      </c>
      <c r="BB31" s="66">
        <v>136.6</v>
      </c>
      <c r="BC31" s="66">
        <v>134.6</v>
      </c>
      <c r="BD31" s="66">
        <v>138.1</v>
      </c>
      <c r="BE31" s="66">
        <v>141.1</v>
      </c>
      <c r="BF31" s="66">
        <v>143.1</v>
      </c>
      <c r="BG31" s="66">
        <v>143.69999999999999</v>
      </c>
    </row>
    <row r="32" spans="1:59" s="20" customFormat="1" ht="14.1" customHeight="1" x14ac:dyDescent="0.2">
      <c r="A32" s="17" t="s">
        <v>25</v>
      </c>
      <c r="B32" s="19">
        <v>104</v>
      </c>
      <c r="C32" s="19">
        <v>101.7</v>
      </c>
      <c r="D32" s="19">
        <v>101.2</v>
      </c>
      <c r="E32" s="19">
        <v>102</v>
      </c>
      <c r="F32" s="19">
        <v>102.9</v>
      </c>
      <c r="G32" s="19">
        <v>103.2</v>
      </c>
      <c r="H32" s="19">
        <v>102.3</v>
      </c>
      <c r="I32" s="19">
        <v>102.2</v>
      </c>
      <c r="J32" s="19">
        <v>102.9</v>
      </c>
      <c r="K32" s="19">
        <v>101.5</v>
      </c>
      <c r="L32" s="19">
        <v>102.1</v>
      </c>
      <c r="M32" s="19">
        <v>103.3</v>
      </c>
      <c r="N32" s="19">
        <v>104</v>
      </c>
      <c r="O32" s="19">
        <v>104.5</v>
      </c>
      <c r="P32" s="19">
        <v>103.2</v>
      </c>
      <c r="Q32" s="19">
        <v>102.3</v>
      </c>
      <c r="R32" s="19">
        <v>101.4</v>
      </c>
      <c r="S32" s="19">
        <v>100.6</v>
      </c>
      <c r="T32" s="19">
        <v>101</v>
      </c>
      <c r="U32" s="63">
        <v>101</v>
      </c>
      <c r="V32" s="63">
        <v>100</v>
      </c>
      <c r="W32" s="63">
        <v>102.8</v>
      </c>
      <c r="X32" s="63">
        <v>100</v>
      </c>
      <c r="Y32" s="63">
        <v>103.3</v>
      </c>
      <c r="Z32" s="19">
        <v>100.1</v>
      </c>
      <c r="AA32" s="19">
        <v>100.9</v>
      </c>
      <c r="AB32" s="19">
        <v>98.883682991633052</v>
      </c>
      <c r="AC32" s="66">
        <v>90.3</v>
      </c>
      <c r="AD32" s="66">
        <v>86.1</v>
      </c>
      <c r="AE32" s="19">
        <v>85.5</v>
      </c>
      <c r="AF32" s="66">
        <v>90</v>
      </c>
      <c r="AG32" s="66">
        <v>88.8</v>
      </c>
      <c r="AH32" s="63">
        <v>88.1</v>
      </c>
      <c r="AI32" s="66">
        <v>89.1</v>
      </c>
      <c r="AJ32" s="66">
        <v>83.2</v>
      </c>
      <c r="AK32" s="66">
        <v>81.599999999999994</v>
      </c>
      <c r="AL32" s="66">
        <v>87.9</v>
      </c>
      <c r="AM32" s="66">
        <v>76.8</v>
      </c>
      <c r="AN32" s="66">
        <v>91.6</v>
      </c>
      <c r="AO32" s="66">
        <v>94.9</v>
      </c>
      <c r="AP32" s="66">
        <v>110.6</v>
      </c>
      <c r="AQ32" s="20">
        <v>108.4</v>
      </c>
      <c r="AR32" s="66">
        <v>107.1</v>
      </c>
      <c r="AS32" s="66">
        <v>105.9</v>
      </c>
      <c r="AT32" s="66">
        <v>106.6</v>
      </c>
      <c r="AU32" s="66">
        <v>108.4</v>
      </c>
      <c r="AV32" s="66">
        <v>111.9</v>
      </c>
      <c r="AW32" s="66">
        <v>108.3</v>
      </c>
      <c r="AX32" s="20">
        <v>134.4</v>
      </c>
      <c r="AY32" s="20">
        <v>139.19999999999999</v>
      </c>
      <c r="AZ32" s="66">
        <v>120</v>
      </c>
      <c r="BA32" s="66">
        <v>116.5</v>
      </c>
      <c r="BB32" s="66">
        <v>107</v>
      </c>
      <c r="BC32" s="66">
        <v>117.3</v>
      </c>
      <c r="BD32" s="66">
        <v>111.2</v>
      </c>
      <c r="BE32" s="66">
        <v>110.3</v>
      </c>
      <c r="BF32" s="66">
        <v>109.6</v>
      </c>
      <c r="BG32" s="66">
        <v>109</v>
      </c>
    </row>
    <row r="33" spans="1:59" s="20" customFormat="1" ht="14.1" customHeight="1" x14ac:dyDescent="0.2">
      <c r="A33" s="17" t="s">
        <v>26</v>
      </c>
      <c r="B33" s="19">
        <v>104.9</v>
      </c>
      <c r="C33" s="19">
        <v>100.7</v>
      </c>
      <c r="D33" s="19">
        <v>101.5</v>
      </c>
      <c r="E33" s="19">
        <v>104.3</v>
      </c>
      <c r="F33" s="19">
        <v>103.6</v>
      </c>
      <c r="G33" s="19">
        <v>103.5</v>
      </c>
      <c r="H33" s="19">
        <v>103.3</v>
      </c>
      <c r="I33" s="19">
        <v>103.2</v>
      </c>
      <c r="J33" s="19">
        <v>104.3</v>
      </c>
      <c r="K33" s="19">
        <v>103.7</v>
      </c>
      <c r="L33" s="19">
        <v>102.8</v>
      </c>
      <c r="M33" s="19">
        <v>104.6</v>
      </c>
      <c r="N33" s="19">
        <v>108.1</v>
      </c>
      <c r="O33" s="19">
        <v>106.2</v>
      </c>
      <c r="P33" s="19">
        <v>106.2</v>
      </c>
      <c r="Q33" s="19">
        <v>106.3</v>
      </c>
      <c r="R33" s="19">
        <v>102</v>
      </c>
      <c r="S33" s="19">
        <v>100.5</v>
      </c>
      <c r="T33" s="19">
        <v>100</v>
      </c>
      <c r="U33" s="63">
        <v>100.3</v>
      </c>
      <c r="V33" s="63">
        <v>99.9</v>
      </c>
      <c r="W33" s="63">
        <v>102.5</v>
      </c>
      <c r="X33" s="63">
        <v>101.3</v>
      </c>
      <c r="Y33" s="63">
        <v>100.6</v>
      </c>
      <c r="Z33" s="19">
        <v>100.1</v>
      </c>
      <c r="AA33" s="19">
        <v>100.5</v>
      </c>
      <c r="AB33" s="19">
        <v>107.92878798547952</v>
      </c>
      <c r="AC33" s="66">
        <v>90.9</v>
      </c>
      <c r="AD33" s="66">
        <v>90.7</v>
      </c>
      <c r="AE33" s="19">
        <v>94.6</v>
      </c>
      <c r="AF33" s="66">
        <v>96.1</v>
      </c>
      <c r="AG33" s="66">
        <v>94.7</v>
      </c>
      <c r="AH33" s="63">
        <v>87.9</v>
      </c>
      <c r="AI33" s="66">
        <v>90</v>
      </c>
      <c r="AJ33" s="66">
        <v>91.3</v>
      </c>
      <c r="AK33" s="66">
        <v>90.5</v>
      </c>
      <c r="AL33" s="66">
        <v>97</v>
      </c>
      <c r="AM33" s="66">
        <v>90.6</v>
      </c>
      <c r="AN33" s="66">
        <v>95.1</v>
      </c>
      <c r="AO33" s="66">
        <v>98.6</v>
      </c>
      <c r="AP33" s="66">
        <v>106</v>
      </c>
      <c r="AQ33" s="20">
        <v>105.3</v>
      </c>
      <c r="AR33" s="66">
        <v>105.3</v>
      </c>
      <c r="AS33" s="66">
        <v>105.9</v>
      </c>
      <c r="AT33" s="66">
        <v>118.1</v>
      </c>
      <c r="AU33" s="66">
        <v>120.8</v>
      </c>
      <c r="AV33" s="66">
        <v>118.5</v>
      </c>
      <c r="AW33" s="66">
        <v>131.6</v>
      </c>
      <c r="AX33" s="20">
        <v>133.1</v>
      </c>
      <c r="AY33" s="20">
        <v>148.80000000000001</v>
      </c>
      <c r="AZ33" s="66">
        <v>128.69999999999999</v>
      </c>
      <c r="BA33" s="66">
        <v>122.6</v>
      </c>
      <c r="BB33" s="66">
        <v>114.3</v>
      </c>
      <c r="BC33" s="66">
        <v>118.1</v>
      </c>
      <c r="BD33" s="66">
        <v>114.2</v>
      </c>
      <c r="BE33" s="66">
        <v>114.9</v>
      </c>
      <c r="BF33" s="66">
        <v>113</v>
      </c>
      <c r="BG33" s="66">
        <v>112.6</v>
      </c>
    </row>
    <row r="34" spans="1:59" s="20" customFormat="1" ht="14.1" customHeight="1" x14ac:dyDescent="0.2">
      <c r="A34" s="17" t="s">
        <v>27</v>
      </c>
      <c r="B34" s="19">
        <v>103.8</v>
      </c>
      <c r="C34" s="19">
        <v>101.7</v>
      </c>
      <c r="D34" s="19">
        <v>100.2</v>
      </c>
      <c r="E34" s="19">
        <v>99.1</v>
      </c>
      <c r="F34" s="19">
        <v>99</v>
      </c>
      <c r="G34" s="19">
        <v>101.6</v>
      </c>
      <c r="H34" s="19">
        <v>101.3</v>
      </c>
      <c r="I34" s="19">
        <v>101.3</v>
      </c>
      <c r="J34" s="19">
        <v>106.6</v>
      </c>
      <c r="K34" s="19">
        <v>102.1</v>
      </c>
      <c r="L34" s="19">
        <v>101.4</v>
      </c>
      <c r="M34" s="19">
        <v>102.5</v>
      </c>
      <c r="N34" s="19">
        <v>105.5</v>
      </c>
      <c r="O34" s="19">
        <v>108.4</v>
      </c>
      <c r="P34" s="19">
        <v>103.5</v>
      </c>
      <c r="Q34" s="19">
        <v>103.2</v>
      </c>
      <c r="R34" s="19">
        <v>101.8</v>
      </c>
      <c r="S34" s="19">
        <v>100.7</v>
      </c>
      <c r="T34" s="19">
        <v>103.3</v>
      </c>
      <c r="U34" s="63">
        <v>102.1</v>
      </c>
      <c r="V34" s="63">
        <v>100.4</v>
      </c>
      <c r="W34" s="63">
        <v>104.4</v>
      </c>
      <c r="X34" s="63">
        <v>99.8</v>
      </c>
      <c r="Y34" s="63">
        <v>99.8</v>
      </c>
      <c r="Z34" s="19">
        <v>100.1</v>
      </c>
      <c r="AA34" s="19">
        <v>101.5</v>
      </c>
      <c r="AB34" s="19">
        <v>100.42908794971748</v>
      </c>
      <c r="AC34" s="66">
        <v>81.3</v>
      </c>
      <c r="AD34" s="66">
        <v>90</v>
      </c>
      <c r="AE34" s="19">
        <v>72.7</v>
      </c>
      <c r="AF34" s="66">
        <v>63.6</v>
      </c>
      <c r="AG34" s="66">
        <v>69.5</v>
      </c>
      <c r="AH34" s="63">
        <v>71.599999999999994</v>
      </c>
      <c r="AI34" s="66">
        <v>70.400000000000006</v>
      </c>
      <c r="AJ34" s="66">
        <v>70.599999999999994</v>
      </c>
      <c r="AK34" s="66">
        <v>66.3</v>
      </c>
      <c r="AL34" s="66">
        <v>91.9</v>
      </c>
      <c r="AM34" s="66">
        <v>88.4</v>
      </c>
      <c r="AN34" s="66">
        <v>92.7</v>
      </c>
      <c r="AO34" s="66">
        <v>113</v>
      </c>
      <c r="AP34" s="66">
        <v>99.1</v>
      </c>
      <c r="AQ34" s="20">
        <v>99.2</v>
      </c>
      <c r="AR34" s="66">
        <v>106</v>
      </c>
      <c r="AS34" s="66">
        <v>112.1</v>
      </c>
      <c r="AT34" s="66">
        <v>111.3</v>
      </c>
      <c r="AU34" s="66">
        <v>115.2</v>
      </c>
      <c r="AV34" s="66">
        <v>116.6</v>
      </c>
      <c r="AW34" s="66">
        <v>114.1</v>
      </c>
      <c r="AX34" s="20">
        <v>114.2</v>
      </c>
      <c r="AY34" s="20">
        <v>105.5</v>
      </c>
      <c r="AZ34" s="66">
        <v>103.2</v>
      </c>
      <c r="BA34" s="66">
        <v>103</v>
      </c>
      <c r="BB34" s="66">
        <v>108.5</v>
      </c>
      <c r="BC34" s="66">
        <v>105.5</v>
      </c>
      <c r="BD34" s="66">
        <v>135.6</v>
      </c>
      <c r="BE34" s="66">
        <v>117.8</v>
      </c>
      <c r="BF34" s="66">
        <v>104.1</v>
      </c>
      <c r="BG34" s="66">
        <v>104.2</v>
      </c>
    </row>
    <row r="35" spans="1:59" s="20" customFormat="1" ht="14.1" customHeight="1" x14ac:dyDescent="0.2">
      <c r="A35" s="17" t="s">
        <v>28</v>
      </c>
      <c r="B35" s="19">
        <v>99</v>
      </c>
      <c r="C35" s="19">
        <v>117.9</v>
      </c>
      <c r="D35" s="19">
        <v>122.2</v>
      </c>
      <c r="E35" s="19">
        <v>120.1</v>
      </c>
      <c r="F35" s="19">
        <v>101.7</v>
      </c>
      <c r="G35" s="19">
        <v>95.7</v>
      </c>
      <c r="H35" s="19">
        <v>100.7</v>
      </c>
      <c r="I35" s="19">
        <v>103.8</v>
      </c>
      <c r="J35" s="19">
        <v>91.1</v>
      </c>
      <c r="K35" s="19">
        <v>93.7</v>
      </c>
      <c r="L35" s="19">
        <v>92.9</v>
      </c>
      <c r="M35" s="19">
        <v>93</v>
      </c>
      <c r="N35" s="19">
        <v>105</v>
      </c>
      <c r="O35" s="19">
        <v>110.6</v>
      </c>
      <c r="P35" s="19">
        <v>97.5</v>
      </c>
      <c r="Q35" s="19">
        <v>93.9</v>
      </c>
      <c r="R35" s="19">
        <v>131.30000000000001</v>
      </c>
      <c r="S35" s="19">
        <v>102.4</v>
      </c>
      <c r="T35" s="19">
        <v>121.3</v>
      </c>
      <c r="U35" s="63">
        <v>103.2</v>
      </c>
      <c r="V35" s="63">
        <v>99.1</v>
      </c>
      <c r="W35" s="63">
        <v>101.5</v>
      </c>
      <c r="X35" s="63">
        <v>97.4</v>
      </c>
      <c r="Y35" s="63">
        <v>104.5</v>
      </c>
      <c r="Z35" s="19">
        <v>116.3</v>
      </c>
      <c r="AA35" s="19">
        <v>102.6</v>
      </c>
      <c r="AB35" s="19">
        <v>111.6084573334917</v>
      </c>
      <c r="AC35" s="66">
        <v>87.7</v>
      </c>
      <c r="AD35" s="66">
        <v>70.7</v>
      </c>
      <c r="AE35" s="19">
        <v>84</v>
      </c>
      <c r="AF35" s="66">
        <v>73.3</v>
      </c>
      <c r="AG35" s="66">
        <v>61.7</v>
      </c>
      <c r="AH35" s="63">
        <v>63.4</v>
      </c>
      <c r="AI35" s="66">
        <v>124.8</v>
      </c>
      <c r="AJ35" s="66">
        <v>63.8</v>
      </c>
      <c r="AK35" s="66">
        <v>61.4</v>
      </c>
      <c r="AL35" s="66">
        <v>72.8</v>
      </c>
      <c r="AM35" s="66">
        <v>63.1</v>
      </c>
      <c r="AN35" s="66">
        <v>80.3</v>
      </c>
      <c r="AO35" s="66">
        <v>120.3</v>
      </c>
      <c r="AP35" s="66">
        <v>107.7</v>
      </c>
      <c r="AQ35" s="20">
        <v>111.1</v>
      </c>
      <c r="AR35" s="66">
        <v>111.9</v>
      </c>
      <c r="AS35" s="66">
        <v>464.4</v>
      </c>
      <c r="AT35" s="66">
        <v>114.2</v>
      </c>
      <c r="AU35" s="66">
        <v>60.1</v>
      </c>
      <c r="AV35" s="66">
        <v>120</v>
      </c>
      <c r="AW35" s="66">
        <v>90.2</v>
      </c>
      <c r="AX35" s="20">
        <v>133</v>
      </c>
      <c r="AY35" s="20">
        <v>112.1</v>
      </c>
      <c r="AZ35" s="66">
        <v>98.9</v>
      </c>
      <c r="BA35" s="66">
        <v>95.8</v>
      </c>
      <c r="BB35" s="66">
        <v>95.4</v>
      </c>
      <c r="BC35" s="66">
        <v>93.4</v>
      </c>
      <c r="BD35" s="66">
        <v>121.7</v>
      </c>
      <c r="BE35" s="66">
        <v>111.7</v>
      </c>
      <c r="BF35" s="66">
        <v>86.5</v>
      </c>
      <c r="BG35" s="66">
        <v>86.7</v>
      </c>
    </row>
    <row r="36" spans="1:59" s="20" customFormat="1" ht="14.1" customHeight="1" x14ac:dyDescent="0.2">
      <c r="A36" s="17" t="s">
        <v>29</v>
      </c>
      <c r="B36" s="19">
        <v>110.1</v>
      </c>
      <c r="C36" s="19">
        <v>104.9</v>
      </c>
      <c r="D36" s="19">
        <v>103.5</v>
      </c>
      <c r="E36" s="19">
        <v>104.1</v>
      </c>
      <c r="F36" s="19">
        <v>106.2</v>
      </c>
      <c r="G36" s="19">
        <v>107.8</v>
      </c>
      <c r="H36" s="19">
        <v>107.9</v>
      </c>
      <c r="I36" s="19">
        <v>104.9</v>
      </c>
      <c r="J36" s="19">
        <v>106.9</v>
      </c>
      <c r="K36" s="19">
        <v>104.1</v>
      </c>
      <c r="L36" s="19">
        <v>105.8</v>
      </c>
      <c r="M36" s="19">
        <v>105.6</v>
      </c>
      <c r="N36" s="19">
        <v>107.5</v>
      </c>
      <c r="O36" s="19">
        <v>104.9</v>
      </c>
      <c r="P36" s="19">
        <v>104.4</v>
      </c>
      <c r="Q36" s="19">
        <v>103.9</v>
      </c>
      <c r="R36" s="19">
        <v>102.3</v>
      </c>
      <c r="S36" s="19">
        <v>100.9</v>
      </c>
      <c r="T36" s="19">
        <v>100.7</v>
      </c>
      <c r="U36" s="63">
        <v>101.2</v>
      </c>
      <c r="V36" s="63">
        <v>99.5</v>
      </c>
      <c r="W36" s="63">
        <v>101.3</v>
      </c>
      <c r="X36" s="63">
        <v>98.3</v>
      </c>
      <c r="Y36" s="63">
        <v>98.8</v>
      </c>
      <c r="Z36" s="19">
        <v>100.3</v>
      </c>
      <c r="AA36" s="19">
        <v>100.4</v>
      </c>
      <c r="AB36" s="19">
        <v>99.051441464477222</v>
      </c>
      <c r="AC36" s="66">
        <v>86.6</v>
      </c>
      <c r="AD36" s="66">
        <v>85.3</v>
      </c>
      <c r="AE36" s="19">
        <v>90.2</v>
      </c>
      <c r="AF36" s="66">
        <v>90.9</v>
      </c>
      <c r="AG36" s="66">
        <v>90.4</v>
      </c>
      <c r="AH36" s="63">
        <v>92</v>
      </c>
      <c r="AI36" s="66">
        <v>93.5</v>
      </c>
      <c r="AJ36" s="66">
        <v>92.5</v>
      </c>
      <c r="AK36" s="66">
        <v>92.1</v>
      </c>
      <c r="AL36" s="66">
        <v>93.1</v>
      </c>
      <c r="AM36" s="66">
        <v>92.2</v>
      </c>
      <c r="AN36" s="66">
        <v>93.7</v>
      </c>
      <c r="AO36" s="66">
        <v>97.1</v>
      </c>
      <c r="AP36" s="66">
        <v>100.8</v>
      </c>
      <c r="AQ36" s="20">
        <v>105</v>
      </c>
      <c r="AR36" s="66">
        <v>103.1</v>
      </c>
      <c r="AS36" s="66">
        <v>103.6</v>
      </c>
      <c r="AT36" s="66">
        <v>105.7</v>
      </c>
      <c r="AU36" s="66">
        <v>103.8</v>
      </c>
      <c r="AV36" s="66">
        <v>102.4</v>
      </c>
      <c r="AW36" s="66">
        <v>103.4</v>
      </c>
      <c r="AX36" s="20">
        <v>105.3</v>
      </c>
      <c r="AY36" s="20">
        <v>109.1</v>
      </c>
      <c r="AZ36" s="66">
        <v>106.7</v>
      </c>
      <c r="BA36" s="66">
        <v>111.1</v>
      </c>
      <c r="BB36" s="66">
        <v>106.6</v>
      </c>
      <c r="BC36" s="66">
        <v>105.9</v>
      </c>
      <c r="BD36" s="66">
        <v>107.7</v>
      </c>
      <c r="BE36" s="66">
        <v>107.7</v>
      </c>
      <c r="BF36" s="66">
        <v>106.8</v>
      </c>
      <c r="BG36" s="66">
        <v>109.3</v>
      </c>
    </row>
    <row r="37" spans="1:59" s="20" customFormat="1" ht="14.1" customHeight="1" x14ac:dyDescent="0.2">
      <c r="A37" s="17" t="s">
        <v>30</v>
      </c>
      <c r="B37" s="19">
        <v>105.5</v>
      </c>
      <c r="C37" s="19">
        <v>101.3</v>
      </c>
      <c r="D37" s="19">
        <v>100.1</v>
      </c>
      <c r="E37" s="19">
        <v>105.1</v>
      </c>
      <c r="F37" s="19">
        <v>103.4</v>
      </c>
      <c r="G37" s="19">
        <v>105.2</v>
      </c>
      <c r="H37" s="19">
        <v>104.4</v>
      </c>
      <c r="I37" s="19">
        <v>104.3</v>
      </c>
      <c r="J37" s="19">
        <v>104.6</v>
      </c>
      <c r="K37" s="19">
        <v>104.3</v>
      </c>
      <c r="L37" s="19">
        <v>104.5</v>
      </c>
      <c r="M37" s="19">
        <v>105.1</v>
      </c>
      <c r="N37" s="19">
        <v>103.6</v>
      </c>
      <c r="O37" s="19">
        <v>108.7</v>
      </c>
      <c r="P37" s="19">
        <v>107</v>
      </c>
      <c r="Q37" s="19">
        <v>106.3</v>
      </c>
      <c r="R37" s="19">
        <v>101.6</v>
      </c>
      <c r="S37" s="19">
        <v>100.5</v>
      </c>
      <c r="T37" s="19">
        <v>101.1</v>
      </c>
      <c r="U37" s="63">
        <v>101.3</v>
      </c>
      <c r="V37" s="63">
        <v>100.8</v>
      </c>
      <c r="W37" s="63">
        <v>102.1</v>
      </c>
      <c r="X37" s="63">
        <v>99.3</v>
      </c>
      <c r="Y37" s="63">
        <v>99.4</v>
      </c>
      <c r="Z37" s="19">
        <v>100.7</v>
      </c>
      <c r="AA37" s="19">
        <v>100.5</v>
      </c>
      <c r="AB37" s="19">
        <v>104.71640888964973</v>
      </c>
      <c r="AC37" s="66">
        <v>96.5</v>
      </c>
      <c r="AD37" s="66">
        <v>90</v>
      </c>
      <c r="AE37" s="19">
        <v>91.9</v>
      </c>
      <c r="AF37" s="66">
        <v>95.5</v>
      </c>
      <c r="AG37" s="66">
        <v>97.4</v>
      </c>
      <c r="AH37" s="63">
        <v>92.3</v>
      </c>
      <c r="AI37" s="66">
        <v>93.6</v>
      </c>
      <c r="AJ37" s="66">
        <v>93.6</v>
      </c>
      <c r="AK37" s="66">
        <v>92.8</v>
      </c>
      <c r="AL37" s="66">
        <v>81.8</v>
      </c>
      <c r="AM37" s="66">
        <v>81.900000000000006</v>
      </c>
      <c r="AN37" s="66">
        <v>89.6</v>
      </c>
      <c r="AO37" s="66">
        <v>97</v>
      </c>
      <c r="AP37" s="66">
        <v>113</v>
      </c>
      <c r="AQ37" s="20">
        <v>110.9</v>
      </c>
      <c r="AR37" s="66">
        <v>110.4</v>
      </c>
      <c r="AS37" s="66">
        <v>108.4</v>
      </c>
      <c r="AT37" s="66">
        <v>112.6</v>
      </c>
      <c r="AU37" s="66">
        <v>116.2</v>
      </c>
      <c r="AV37" s="66">
        <v>120.2</v>
      </c>
      <c r="AW37" s="66">
        <v>121.7</v>
      </c>
      <c r="AX37" s="20">
        <v>150.6</v>
      </c>
      <c r="AY37" s="20">
        <v>147.19999999999999</v>
      </c>
      <c r="AZ37" s="66">
        <v>136.69999999999999</v>
      </c>
      <c r="BA37" s="66">
        <v>136.4</v>
      </c>
      <c r="BB37" s="66">
        <v>125.2</v>
      </c>
      <c r="BC37" s="66">
        <v>124.4</v>
      </c>
      <c r="BD37" s="66">
        <v>117.3</v>
      </c>
      <c r="BE37" s="66">
        <v>113.1</v>
      </c>
      <c r="BF37" s="66">
        <v>110.6</v>
      </c>
      <c r="BG37" s="66">
        <v>111.6</v>
      </c>
    </row>
    <row r="38" spans="1:59" s="20" customFormat="1" ht="14.1" customHeight="1" x14ac:dyDescent="0.2">
      <c r="A38" s="17" t="s">
        <v>31</v>
      </c>
      <c r="B38" s="19">
        <v>135.19999999999999</v>
      </c>
      <c r="C38" s="19">
        <v>100.7</v>
      </c>
      <c r="D38" s="19">
        <v>102</v>
      </c>
      <c r="E38" s="19">
        <v>107.9</v>
      </c>
      <c r="F38" s="19">
        <v>109.7</v>
      </c>
      <c r="G38" s="19">
        <v>111.8</v>
      </c>
      <c r="H38" s="19">
        <v>107.2</v>
      </c>
      <c r="I38" s="19">
        <v>105.2</v>
      </c>
      <c r="J38" s="19">
        <v>103.7</v>
      </c>
      <c r="K38" s="19">
        <v>105.6</v>
      </c>
      <c r="L38" s="19">
        <v>108.3</v>
      </c>
      <c r="M38" s="19">
        <v>107.3</v>
      </c>
      <c r="N38" s="19">
        <v>113.8</v>
      </c>
      <c r="O38" s="19">
        <v>109</v>
      </c>
      <c r="P38" s="19">
        <v>104.5</v>
      </c>
      <c r="Q38" s="19">
        <v>108.1</v>
      </c>
      <c r="R38" s="19">
        <v>104.9</v>
      </c>
      <c r="S38" s="19">
        <v>103.3</v>
      </c>
      <c r="T38" s="19">
        <v>102.4</v>
      </c>
      <c r="U38" s="63">
        <v>102.7</v>
      </c>
      <c r="V38" s="63">
        <v>101.8</v>
      </c>
      <c r="W38" s="63">
        <v>102.3</v>
      </c>
      <c r="X38" s="63">
        <v>99.4</v>
      </c>
      <c r="Y38" s="63">
        <v>99.5</v>
      </c>
      <c r="Z38" s="19">
        <v>99.9</v>
      </c>
      <c r="AA38" s="19">
        <v>112.1</v>
      </c>
      <c r="AB38" s="19">
        <v>98.397710655980688</v>
      </c>
      <c r="AC38" s="66">
        <v>799.6</v>
      </c>
      <c r="AD38" s="66">
        <v>86.5</v>
      </c>
      <c r="AE38" s="19">
        <v>81.2</v>
      </c>
      <c r="AF38" s="66">
        <v>69.400000000000006</v>
      </c>
      <c r="AG38" s="66">
        <v>65.099999999999994</v>
      </c>
      <c r="AH38" s="63">
        <v>69.7</v>
      </c>
      <c r="AI38" s="66">
        <v>74.400000000000006</v>
      </c>
      <c r="AJ38" s="66">
        <v>69.7</v>
      </c>
      <c r="AK38" s="66">
        <v>79.5</v>
      </c>
      <c r="AL38" s="66">
        <v>85.6</v>
      </c>
      <c r="AM38" s="66">
        <v>92.8</v>
      </c>
      <c r="AN38" s="66">
        <v>96.1</v>
      </c>
      <c r="AO38" s="66">
        <v>120.3</v>
      </c>
      <c r="AP38" s="66">
        <v>108</v>
      </c>
      <c r="AQ38" s="20">
        <v>114.8</v>
      </c>
      <c r="AR38" s="66">
        <v>112.9</v>
      </c>
      <c r="AS38" s="66">
        <v>112</v>
      </c>
      <c r="AT38" s="66">
        <v>109.5</v>
      </c>
      <c r="AU38" s="66">
        <v>105.1</v>
      </c>
      <c r="AV38" s="66">
        <v>108.6</v>
      </c>
      <c r="AW38" s="66">
        <v>110.8</v>
      </c>
      <c r="AX38" s="20">
        <v>115.5</v>
      </c>
      <c r="AY38" s="20">
        <v>120.2</v>
      </c>
      <c r="AZ38" s="66">
        <v>129.69999999999999</v>
      </c>
      <c r="BA38" s="66">
        <v>129.69999999999999</v>
      </c>
      <c r="BB38" s="66">
        <v>123.5</v>
      </c>
      <c r="BC38" s="66">
        <v>122.6</v>
      </c>
      <c r="BD38" s="66">
        <v>115.3</v>
      </c>
      <c r="BE38" s="66">
        <v>128.19999999999999</v>
      </c>
      <c r="BF38" s="66">
        <v>123</v>
      </c>
      <c r="BG38" s="66">
        <v>134.6</v>
      </c>
    </row>
    <row r="39" spans="1:59" s="16" customFormat="1" ht="14.1" customHeight="1" x14ac:dyDescent="0.2">
      <c r="A39" s="13" t="s">
        <v>32</v>
      </c>
      <c r="B39" s="15">
        <v>114.4</v>
      </c>
      <c r="C39" s="15">
        <v>112.5</v>
      </c>
      <c r="D39" s="15">
        <v>109.7</v>
      </c>
      <c r="E39" s="15">
        <v>109.9</v>
      </c>
      <c r="F39" s="15">
        <v>110.4</v>
      </c>
      <c r="G39" s="15">
        <v>110.7</v>
      </c>
      <c r="H39" s="15">
        <v>110.7</v>
      </c>
      <c r="I39" s="15">
        <v>108.8</v>
      </c>
      <c r="J39" s="15">
        <v>109.7</v>
      </c>
      <c r="K39" s="15">
        <v>107.2</v>
      </c>
      <c r="L39" s="15">
        <v>105.8</v>
      </c>
      <c r="M39" s="15">
        <v>104.6</v>
      </c>
      <c r="N39" s="15">
        <v>105</v>
      </c>
      <c r="O39" s="15">
        <v>105.7</v>
      </c>
      <c r="P39" s="15">
        <v>104.9</v>
      </c>
      <c r="Q39" s="15">
        <v>104.4</v>
      </c>
      <c r="R39" s="15">
        <v>103.4</v>
      </c>
      <c r="S39" s="15">
        <v>103.5</v>
      </c>
      <c r="T39" s="15">
        <v>103.2</v>
      </c>
      <c r="U39" s="62">
        <v>103.3</v>
      </c>
      <c r="V39" s="62">
        <v>104.1</v>
      </c>
      <c r="W39" s="62">
        <v>104.3</v>
      </c>
      <c r="X39" s="62">
        <v>104.4</v>
      </c>
      <c r="Y39" s="62">
        <v>104.4</v>
      </c>
      <c r="Z39" s="15">
        <v>100</v>
      </c>
      <c r="AA39" s="15">
        <v>100.7</v>
      </c>
      <c r="AB39" s="15">
        <v>99.136414725036133</v>
      </c>
      <c r="AC39" s="62">
        <v>81.2</v>
      </c>
      <c r="AD39" s="62">
        <v>81.2</v>
      </c>
      <c r="AE39" s="15">
        <v>80.8</v>
      </c>
      <c r="AF39" s="65">
        <v>79.8</v>
      </c>
      <c r="AG39" s="65">
        <v>79.599999999999994</v>
      </c>
      <c r="AH39" s="62">
        <v>81.7</v>
      </c>
      <c r="AI39" s="65">
        <v>80.599999999999994</v>
      </c>
      <c r="AJ39" s="65">
        <v>83.2</v>
      </c>
      <c r="AK39" s="65">
        <v>85.1</v>
      </c>
      <c r="AL39" s="65">
        <v>92.5</v>
      </c>
      <c r="AM39" s="65">
        <v>90.8</v>
      </c>
      <c r="AN39" s="65">
        <v>93.6</v>
      </c>
      <c r="AO39" s="65">
        <v>116.6</v>
      </c>
      <c r="AP39" s="65">
        <v>119.7</v>
      </c>
      <c r="AQ39" s="16">
        <v>121.4</v>
      </c>
      <c r="AR39" s="65">
        <v>122.6</v>
      </c>
      <c r="AS39" s="65">
        <v>121.9</v>
      </c>
      <c r="AT39" s="65">
        <v>118.1</v>
      </c>
      <c r="AU39" s="65">
        <v>115.5</v>
      </c>
      <c r="AV39" s="65">
        <v>112.8</v>
      </c>
      <c r="AW39" s="65">
        <v>109.8</v>
      </c>
      <c r="AX39" s="16">
        <v>122.3</v>
      </c>
      <c r="AY39" s="16">
        <v>120.8</v>
      </c>
      <c r="AZ39" s="65">
        <v>116.1</v>
      </c>
      <c r="BA39" s="65">
        <v>116</v>
      </c>
      <c r="BB39" s="65">
        <v>113.1</v>
      </c>
      <c r="BC39" s="65">
        <v>113</v>
      </c>
      <c r="BD39" s="65">
        <v>111.2</v>
      </c>
      <c r="BE39" s="65">
        <v>111.8</v>
      </c>
      <c r="BF39" s="65">
        <v>110.9</v>
      </c>
      <c r="BG39" s="65">
        <v>110.5</v>
      </c>
    </row>
    <row r="40" spans="1:59" s="20" customFormat="1" ht="14.1" customHeight="1" x14ac:dyDescent="0.2">
      <c r="A40" s="17" t="s">
        <v>33</v>
      </c>
      <c r="B40" s="19">
        <v>100.6</v>
      </c>
      <c r="C40" s="19">
        <v>100.3</v>
      </c>
      <c r="D40" s="19">
        <v>100.3</v>
      </c>
      <c r="E40" s="19">
        <v>101.6</v>
      </c>
      <c r="F40" s="19">
        <v>101.3</v>
      </c>
      <c r="G40" s="19">
        <v>102.8</v>
      </c>
      <c r="H40" s="19">
        <v>103.2</v>
      </c>
      <c r="I40" s="19">
        <v>103.3</v>
      </c>
      <c r="J40" s="19">
        <v>103.1</v>
      </c>
      <c r="K40" s="19">
        <v>103</v>
      </c>
      <c r="L40" s="19">
        <v>105.9</v>
      </c>
      <c r="M40" s="19">
        <v>103.3</v>
      </c>
      <c r="N40" s="19">
        <v>105.1</v>
      </c>
      <c r="O40" s="19">
        <v>105.3</v>
      </c>
      <c r="P40" s="19">
        <v>104</v>
      </c>
      <c r="Q40" s="19">
        <v>104.7</v>
      </c>
      <c r="R40" s="19">
        <v>105.2</v>
      </c>
      <c r="S40" s="19">
        <v>104</v>
      </c>
      <c r="T40" s="19">
        <v>103.2</v>
      </c>
      <c r="U40" s="63">
        <v>102.6</v>
      </c>
      <c r="V40" s="63">
        <v>102.2</v>
      </c>
      <c r="W40" s="63">
        <v>102.3</v>
      </c>
      <c r="X40" s="63">
        <v>102.4</v>
      </c>
      <c r="Y40" s="63">
        <v>102.5</v>
      </c>
      <c r="Z40" s="19">
        <v>100.3</v>
      </c>
      <c r="AA40" s="19">
        <v>100.8</v>
      </c>
      <c r="AB40" s="19">
        <v>101.61096067670978</v>
      </c>
      <c r="AC40" s="66">
        <v>93.3</v>
      </c>
      <c r="AD40" s="66">
        <v>94.5</v>
      </c>
      <c r="AE40" s="19">
        <v>93.8</v>
      </c>
      <c r="AF40" s="66">
        <v>93.4</v>
      </c>
      <c r="AG40" s="66">
        <v>94.4</v>
      </c>
      <c r="AH40" s="63">
        <v>93.6</v>
      </c>
      <c r="AI40" s="66">
        <v>95.1</v>
      </c>
      <c r="AJ40" s="66">
        <v>96.6</v>
      </c>
      <c r="AK40" s="66">
        <v>97.3</v>
      </c>
      <c r="AL40" s="66">
        <v>124</v>
      </c>
      <c r="AM40" s="66">
        <v>113.8</v>
      </c>
      <c r="AN40" s="66">
        <v>109.1</v>
      </c>
      <c r="AO40" s="66">
        <v>117.7</v>
      </c>
      <c r="AP40" s="66">
        <v>118.9</v>
      </c>
      <c r="AQ40" s="20">
        <v>115</v>
      </c>
      <c r="AR40" s="66">
        <v>112.5</v>
      </c>
      <c r="AS40" s="66">
        <v>111.1</v>
      </c>
      <c r="AT40" s="66">
        <v>109.4</v>
      </c>
      <c r="AU40" s="66">
        <v>107.8</v>
      </c>
      <c r="AV40" s="66">
        <v>107.2</v>
      </c>
      <c r="AW40" s="66">
        <v>106.3</v>
      </c>
      <c r="AX40" s="20">
        <v>168.1</v>
      </c>
      <c r="AY40" s="20">
        <v>140.69999999999999</v>
      </c>
      <c r="AZ40" s="66">
        <v>126.7</v>
      </c>
      <c r="BA40" s="66">
        <v>119.7</v>
      </c>
      <c r="BB40" s="66">
        <v>115.4</v>
      </c>
      <c r="BC40" s="66">
        <v>117.6</v>
      </c>
      <c r="BD40" s="66">
        <v>119.2</v>
      </c>
      <c r="BE40" s="66">
        <v>115.6</v>
      </c>
      <c r="BF40" s="66">
        <v>108.4</v>
      </c>
      <c r="BG40" s="66">
        <v>103.3</v>
      </c>
    </row>
    <row r="41" spans="1:59" s="20" customFormat="1" ht="14.1" customHeight="1" x14ac:dyDescent="0.2">
      <c r="A41" s="17" t="s">
        <v>34</v>
      </c>
      <c r="B41" s="19">
        <v>100.4</v>
      </c>
      <c r="C41" s="19">
        <v>102.3</v>
      </c>
      <c r="D41" s="19">
        <v>100.2</v>
      </c>
      <c r="E41" s="19">
        <v>101.6</v>
      </c>
      <c r="F41" s="19">
        <v>101.3</v>
      </c>
      <c r="G41" s="19">
        <v>102.5</v>
      </c>
      <c r="H41" s="19">
        <v>101.9</v>
      </c>
      <c r="I41" s="19">
        <v>101.5</v>
      </c>
      <c r="J41" s="19">
        <v>102.3</v>
      </c>
      <c r="K41" s="19">
        <v>102.4</v>
      </c>
      <c r="L41" s="19">
        <v>102.4</v>
      </c>
      <c r="M41" s="19">
        <v>103.3</v>
      </c>
      <c r="N41" s="19">
        <v>110.2</v>
      </c>
      <c r="O41" s="19">
        <v>109.2</v>
      </c>
      <c r="P41" s="19">
        <v>106.7</v>
      </c>
      <c r="Q41" s="19">
        <v>104.5</v>
      </c>
      <c r="R41" s="19">
        <v>103.6</v>
      </c>
      <c r="S41" s="19">
        <v>106.7</v>
      </c>
      <c r="T41" s="19">
        <v>105.2</v>
      </c>
      <c r="U41" s="63">
        <v>104.1</v>
      </c>
      <c r="V41" s="63">
        <v>103.9</v>
      </c>
      <c r="W41" s="63">
        <v>103.4</v>
      </c>
      <c r="X41" s="63">
        <v>103</v>
      </c>
      <c r="Y41" s="63">
        <v>102.7</v>
      </c>
      <c r="Z41" s="19">
        <v>102.7</v>
      </c>
      <c r="AA41" s="19">
        <v>102.1</v>
      </c>
      <c r="AB41" s="19">
        <v>95.677837372946712</v>
      </c>
      <c r="AC41" s="66">
        <v>70.099999999999994</v>
      </c>
      <c r="AD41" s="66">
        <v>91.4</v>
      </c>
      <c r="AE41" s="19">
        <v>88.2</v>
      </c>
      <c r="AF41" s="66">
        <v>85.7</v>
      </c>
      <c r="AG41" s="66">
        <v>87.9</v>
      </c>
      <c r="AH41" s="63">
        <v>94.7</v>
      </c>
      <c r="AI41" s="66">
        <v>96.7</v>
      </c>
      <c r="AJ41" s="66">
        <v>95.5</v>
      </c>
      <c r="AK41" s="66">
        <v>93.7</v>
      </c>
      <c r="AL41" s="66">
        <v>92.3</v>
      </c>
      <c r="AM41" s="66">
        <v>88.6</v>
      </c>
      <c r="AN41" s="66">
        <v>92</v>
      </c>
      <c r="AO41" s="66">
        <v>115.4</v>
      </c>
      <c r="AP41" s="66">
        <v>89.4</v>
      </c>
      <c r="AQ41" s="20">
        <v>104.4</v>
      </c>
      <c r="AR41" s="66">
        <v>105.6</v>
      </c>
      <c r="AS41" s="66">
        <v>105.4</v>
      </c>
      <c r="AT41" s="66">
        <v>104.4</v>
      </c>
      <c r="AU41" s="66">
        <v>103.6</v>
      </c>
      <c r="AV41" s="66">
        <v>103.1</v>
      </c>
      <c r="AW41" s="66">
        <v>102.7</v>
      </c>
      <c r="AX41" s="20">
        <v>150.30000000000001</v>
      </c>
      <c r="AY41" s="86">
        <v>140</v>
      </c>
      <c r="AZ41" s="66">
        <v>126.6</v>
      </c>
      <c r="BA41" s="66">
        <v>124.1</v>
      </c>
      <c r="BB41" s="66">
        <v>120.8</v>
      </c>
      <c r="BC41" s="66">
        <v>110.3</v>
      </c>
      <c r="BD41" s="66">
        <v>106.5</v>
      </c>
      <c r="BE41" s="66">
        <v>106.1</v>
      </c>
      <c r="BF41" s="66">
        <v>102.2</v>
      </c>
      <c r="BG41" s="66">
        <v>108.5</v>
      </c>
    </row>
    <row r="42" spans="1:59" s="20" customFormat="1" ht="14.1" customHeight="1" x14ac:dyDescent="0.2">
      <c r="A42" s="17" t="s">
        <v>35</v>
      </c>
      <c r="B42" s="19">
        <v>100.3</v>
      </c>
      <c r="C42" s="19">
        <v>100.4</v>
      </c>
      <c r="D42" s="19">
        <v>100.9</v>
      </c>
      <c r="E42" s="19">
        <v>101.2</v>
      </c>
      <c r="F42" s="19">
        <v>101.6</v>
      </c>
      <c r="G42" s="19">
        <v>102.2</v>
      </c>
      <c r="H42" s="19">
        <v>102.5</v>
      </c>
      <c r="I42" s="19">
        <v>102.6</v>
      </c>
      <c r="J42" s="19">
        <v>102.6</v>
      </c>
      <c r="K42" s="19">
        <v>102.6</v>
      </c>
      <c r="L42" s="19">
        <v>102.6</v>
      </c>
      <c r="M42" s="19">
        <v>102.5</v>
      </c>
      <c r="N42" s="19">
        <v>148.4</v>
      </c>
      <c r="O42" s="19">
        <v>132.9</v>
      </c>
      <c r="P42" s="19">
        <v>124.6</v>
      </c>
      <c r="Q42" s="19">
        <v>124.7</v>
      </c>
      <c r="R42" s="19">
        <v>119</v>
      </c>
      <c r="S42" s="19">
        <v>115.6</v>
      </c>
      <c r="T42" s="19">
        <v>114.6</v>
      </c>
      <c r="U42" s="63">
        <v>111.3</v>
      </c>
      <c r="V42" s="63">
        <v>108.4</v>
      </c>
      <c r="W42" s="63">
        <v>106.5</v>
      </c>
      <c r="X42" s="63">
        <v>105.1</v>
      </c>
      <c r="Y42" s="63">
        <v>104.3</v>
      </c>
      <c r="Z42" s="19">
        <v>116.8</v>
      </c>
      <c r="AA42" s="19">
        <v>114.5</v>
      </c>
      <c r="AB42" s="19">
        <v>109.33695729725252</v>
      </c>
      <c r="AC42" s="66">
        <v>98.6</v>
      </c>
      <c r="AD42" s="66">
        <v>94.7</v>
      </c>
      <c r="AE42" s="19">
        <v>89.2</v>
      </c>
      <c r="AF42" s="66">
        <v>85.7</v>
      </c>
      <c r="AG42" s="66">
        <v>79.7</v>
      </c>
      <c r="AH42" s="63">
        <v>70.400000000000006</v>
      </c>
      <c r="AI42" s="66">
        <v>60.6</v>
      </c>
      <c r="AJ42" s="66">
        <v>73.5</v>
      </c>
      <c r="AK42" s="66">
        <v>78.7</v>
      </c>
      <c r="AL42" s="66">
        <v>104.7</v>
      </c>
      <c r="AM42" s="66">
        <v>94.2</v>
      </c>
      <c r="AN42" s="66">
        <v>93.2</v>
      </c>
      <c r="AO42" s="66">
        <v>121</v>
      </c>
      <c r="AP42" s="66">
        <v>129.9</v>
      </c>
      <c r="AQ42" s="20">
        <v>123.7</v>
      </c>
      <c r="AR42" s="66">
        <v>114.7</v>
      </c>
      <c r="AS42" s="66">
        <v>116.3</v>
      </c>
      <c r="AT42" s="66">
        <v>114</v>
      </c>
      <c r="AU42" s="66">
        <v>112.2</v>
      </c>
      <c r="AV42" s="66">
        <v>108.1</v>
      </c>
      <c r="AW42" s="66">
        <v>104.2</v>
      </c>
      <c r="AX42" s="20">
        <v>107.3</v>
      </c>
      <c r="AY42" s="20">
        <v>102.6</v>
      </c>
      <c r="AZ42" s="66">
        <v>102.1</v>
      </c>
      <c r="BA42" s="66">
        <v>102.9</v>
      </c>
      <c r="BB42" s="66">
        <v>102.4</v>
      </c>
      <c r="BC42" s="66">
        <v>101.7</v>
      </c>
      <c r="BD42" s="66">
        <v>100.8</v>
      </c>
      <c r="BE42" s="66">
        <v>99.2</v>
      </c>
      <c r="BF42" s="66">
        <v>102</v>
      </c>
      <c r="BG42" s="66">
        <v>105.1</v>
      </c>
    </row>
    <row r="43" spans="1:59" s="20" customFormat="1" ht="14.1" customHeight="1" x14ac:dyDescent="0.2">
      <c r="A43" s="17" t="s">
        <v>36</v>
      </c>
      <c r="B43" s="19">
        <v>127</v>
      </c>
      <c r="C43" s="19">
        <v>117.7</v>
      </c>
      <c r="D43" s="19">
        <v>114.6</v>
      </c>
      <c r="E43" s="19">
        <v>116.4</v>
      </c>
      <c r="F43" s="19">
        <v>111.5</v>
      </c>
      <c r="G43" s="19">
        <v>109.3</v>
      </c>
      <c r="H43" s="19">
        <v>107.8</v>
      </c>
      <c r="I43" s="19">
        <v>105.4</v>
      </c>
      <c r="J43" s="19">
        <v>108.7</v>
      </c>
      <c r="K43" s="19">
        <v>106.4</v>
      </c>
      <c r="L43" s="19">
        <v>102.2</v>
      </c>
      <c r="M43" s="19">
        <v>101.9</v>
      </c>
      <c r="N43" s="19">
        <v>100.1</v>
      </c>
      <c r="O43" s="19">
        <v>104.1</v>
      </c>
      <c r="P43" s="19">
        <v>104.3</v>
      </c>
      <c r="Q43" s="19">
        <v>101.8</v>
      </c>
      <c r="R43" s="19">
        <v>101.1</v>
      </c>
      <c r="S43" s="19">
        <v>101.2</v>
      </c>
      <c r="T43" s="19">
        <v>100.9</v>
      </c>
      <c r="U43" s="63">
        <v>102.3</v>
      </c>
      <c r="V43" s="63">
        <v>102.3</v>
      </c>
      <c r="W43" s="63">
        <v>102.4</v>
      </c>
      <c r="X43" s="63">
        <v>102.1</v>
      </c>
      <c r="Y43" s="63">
        <v>101.5</v>
      </c>
      <c r="Z43" s="19">
        <v>88.4</v>
      </c>
      <c r="AA43" s="19">
        <v>90.7</v>
      </c>
      <c r="AB43" s="19">
        <v>87.833008464196155</v>
      </c>
      <c r="AC43" s="66">
        <v>74.2</v>
      </c>
      <c r="AD43" s="66">
        <v>71.5</v>
      </c>
      <c r="AE43" s="19">
        <v>70.7</v>
      </c>
      <c r="AF43" s="66">
        <v>72.7</v>
      </c>
      <c r="AG43" s="66">
        <v>74.099999999999994</v>
      </c>
      <c r="AH43" s="63">
        <v>75.599999999999994</v>
      </c>
      <c r="AI43" s="66">
        <v>76.5</v>
      </c>
      <c r="AJ43" s="66">
        <v>80</v>
      </c>
      <c r="AK43" s="66">
        <v>89.2</v>
      </c>
      <c r="AL43" s="66">
        <v>106.9</v>
      </c>
      <c r="AM43" s="66">
        <v>105.4</v>
      </c>
      <c r="AN43" s="66">
        <v>108.7</v>
      </c>
      <c r="AO43" s="66">
        <v>123.3</v>
      </c>
      <c r="AP43" s="66">
        <v>117.2</v>
      </c>
      <c r="AQ43" s="20">
        <v>117</v>
      </c>
      <c r="AR43" s="66">
        <v>115.2</v>
      </c>
      <c r="AS43" s="66">
        <v>114.9</v>
      </c>
      <c r="AT43" s="66">
        <v>115.4</v>
      </c>
      <c r="AU43" s="66">
        <v>113.7</v>
      </c>
      <c r="AV43" s="66">
        <v>111.5</v>
      </c>
      <c r="AW43" s="66">
        <v>109.3</v>
      </c>
      <c r="AX43" s="20">
        <v>141.6</v>
      </c>
      <c r="AY43" s="20">
        <v>138.5</v>
      </c>
      <c r="AZ43" s="66">
        <v>136.6</v>
      </c>
      <c r="BA43" s="66">
        <v>141.4</v>
      </c>
      <c r="BB43" s="66">
        <v>134.4</v>
      </c>
      <c r="BC43" s="66">
        <v>128.69999999999999</v>
      </c>
      <c r="BD43" s="66">
        <v>122.4</v>
      </c>
      <c r="BE43" s="66">
        <v>119.7</v>
      </c>
      <c r="BF43" s="66">
        <v>117.1</v>
      </c>
      <c r="BG43" s="66">
        <v>112</v>
      </c>
    </row>
    <row r="44" spans="1:59" s="20" customFormat="1" ht="14.1" customHeight="1" x14ac:dyDescent="0.2">
      <c r="A44" s="17" t="s">
        <v>37</v>
      </c>
      <c r="B44" s="19">
        <v>187.2</v>
      </c>
      <c r="C44" s="19">
        <v>161.19999999999999</v>
      </c>
      <c r="D44" s="19">
        <v>143.69999999999999</v>
      </c>
      <c r="E44" s="19">
        <v>137.9</v>
      </c>
      <c r="F44" s="19">
        <v>144</v>
      </c>
      <c r="G44" s="19">
        <v>145.1</v>
      </c>
      <c r="H44" s="19">
        <v>143.5</v>
      </c>
      <c r="I44" s="19">
        <v>141</v>
      </c>
      <c r="J44" s="19">
        <v>136.19999999999999</v>
      </c>
      <c r="K44" s="19">
        <v>131.5</v>
      </c>
      <c r="L44" s="19">
        <v>129</v>
      </c>
      <c r="M44" s="19">
        <v>127.5</v>
      </c>
      <c r="N44" s="19">
        <v>104.1</v>
      </c>
      <c r="O44" s="19">
        <v>105.2</v>
      </c>
      <c r="P44" s="19">
        <v>104.8</v>
      </c>
      <c r="Q44" s="19">
        <v>105.4</v>
      </c>
      <c r="R44" s="19">
        <v>104.6</v>
      </c>
      <c r="S44" s="19">
        <v>105.4</v>
      </c>
      <c r="T44" s="19">
        <v>105.8</v>
      </c>
      <c r="U44" s="63">
        <v>105</v>
      </c>
      <c r="V44" s="63">
        <v>104.3</v>
      </c>
      <c r="W44" s="63">
        <v>106.5</v>
      </c>
      <c r="X44" s="63">
        <v>108.8</v>
      </c>
      <c r="Y44" s="63">
        <v>108.5</v>
      </c>
      <c r="Z44" s="19">
        <v>101.2</v>
      </c>
      <c r="AA44" s="19">
        <v>103.3</v>
      </c>
      <c r="AB44" s="19">
        <v>101.46717138956333</v>
      </c>
      <c r="AC44" s="66">
        <v>83.9</v>
      </c>
      <c r="AD44" s="66">
        <v>89</v>
      </c>
      <c r="AE44" s="19">
        <v>90.5</v>
      </c>
      <c r="AF44" s="66">
        <v>88.7</v>
      </c>
      <c r="AG44" s="66">
        <v>89.3</v>
      </c>
      <c r="AH44" s="63">
        <v>88.6</v>
      </c>
      <c r="AI44" s="66">
        <v>85.2</v>
      </c>
      <c r="AJ44" s="66">
        <v>83.1</v>
      </c>
      <c r="AK44" s="66">
        <v>81</v>
      </c>
      <c r="AL44" s="66">
        <v>89.2</v>
      </c>
      <c r="AM44" s="66">
        <v>86.1</v>
      </c>
      <c r="AN44" s="66">
        <v>90.8</v>
      </c>
      <c r="AO44" s="66">
        <v>111.1</v>
      </c>
      <c r="AP44" s="66">
        <v>113.6</v>
      </c>
      <c r="AQ44" s="20">
        <v>114.1</v>
      </c>
      <c r="AR44" s="66">
        <v>113.5</v>
      </c>
      <c r="AS44" s="66">
        <v>112.4</v>
      </c>
      <c r="AT44" s="66">
        <v>111.7</v>
      </c>
      <c r="AU44" s="66">
        <v>111</v>
      </c>
      <c r="AV44" s="66">
        <v>109.6</v>
      </c>
      <c r="AW44" s="66">
        <v>109.2</v>
      </c>
      <c r="AX44" s="20">
        <v>90.1</v>
      </c>
      <c r="AY44" s="86">
        <v>101</v>
      </c>
      <c r="AZ44" s="66">
        <v>101.9</v>
      </c>
      <c r="BA44" s="66">
        <v>102.6</v>
      </c>
      <c r="BB44" s="66">
        <v>102.2</v>
      </c>
      <c r="BC44" s="66">
        <v>111.3</v>
      </c>
      <c r="BD44" s="66">
        <v>113.3</v>
      </c>
      <c r="BE44" s="66">
        <v>114.4</v>
      </c>
      <c r="BF44" s="66">
        <v>113</v>
      </c>
      <c r="BG44" s="66">
        <v>113.8</v>
      </c>
    </row>
    <row r="45" spans="1:59" s="20" customFormat="1" ht="14.1" customHeight="1" x14ac:dyDescent="0.2">
      <c r="A45" s="17" t="s">
        <v>38</v>
      </c>
      <c r="B45" s="19">
        <v>112.6</v>
      </c>
      <c r="C45" s="19">
        <v>114</v>
      </c>
      <c r="D45" s="19">
        <v>111.2</v>
      </c>
      <c r="E45" s="19">
        <v>110.6</v>
      </c>
      <c r="F45" s="19">
        <v>113.5</v>
      </c>
      <c r="G45" s="19">
        <v>115.2</v>
      </c>
      <c r="H45" s="19">
        <v>116.9</v>
      </c>
      <c r="I45" s="19">
        <v>114.9</v>
      </c>
      <c r="J45" s="19">
        <v>115.1</v>
      </c>
      <c r="K45" s="19">
        <v>110.7</v>
      </c>
      <c r="L45" s="19">
        <v>110.6</v>
      </c>
      <c r="M45" s="19">
        <v>107.7</v>
      </c>
      <c r="N45" s="19">
        <v>101.6</v>
      </c>
      <c r="O45" s="19">
        <v>101.5</v>
      </c>
      <c r="P45" s="19">
        <v>101.1</v>
      </c>
      <c r="Q45" s="19">
        <v>101.8</v>
      </c>
      <c r="R45" s="19">
        <v>101.5</v>
      </c>
      <c r="S45" s="19">
        <v>101.3</v>
      </c>
      <c r="T45" s="19">
        <v>101.3</v>
      </c>
      <c r="U45" s="63">
        <v>101.6</v>
      </c>
      <c r="V45" s="63">
        <v>104.2</v>
      </c>
      <c r="W45" s="63">
        <v>105.1</v>
      </c>
      <c r="X45" s="63">
        <v>106.3</v>
      </c>
      <c r="Y45" s="63">
        <v>107.2</v>
      </c>
      <c r="Z45" s="19">
        <v>101.9</v>
      </c>
      <c r="AA45" s="19">
        <v>101.7</v>
      </c>
      <c r="AB45" s="19">
        <v>101.56582595580448</v>
      </c>
      <c r="AC45" s="66">
        <v>81.7</v>
      </c>
      <c r="AD45" s="66">
        <v>79.099999999999994</v>
      </c>
      <c r="AE45" s="19">
        <v>80.7</v>
      </c>
      <c r="AF45" s="66">
        <v>78.900000000000006</v>
      </c>
      <c r="AG45" s="66">
        <v>78.099999999999994</v>
      </c>
      <c r="AH45" s="63">
        <v>82.6</v>
      </c>
      <c r="AI45" s="66">
        <v>82.5</v>
      </c>
      <c r="AJ45" s="66">
        <v>82.8</v>
      </c>
      <c r="AK45" s="66">
        <v>80.5</v>
      </c>
      <c r="AL45" s="66">
        <v>83.5</v>
      </c>
      <c r="AM45" s="66">
        <v>83.8</v>
      </c>
      <c r="AN45" s="66">
        <v>87.9</v>
      </c>
      <c r="AO45" s="66">
        <v>113.6</v>
      </c>
      <c r="AP45" s="66">
        <v>127</v>
      </c>
      <c r="AQ45" s="20">
        <v>128.6</v>
      </c>
      <c r="AR45" s="66">
        <v>135.9</v>
      </c>
      <c r="AS45" s="66">
        <v>135.80000000000001</v>
      </c>
      <c r="AT45" s="66">
        <v>127.1</v>
      </c>
      <c r="AU45" s="66">
        <v>123.4</v>
      </c>
      <c r="AV45" s="66">
        <v>120.6</v>
      </c>
      <c r="AW45" s="66">
        <v>117</v>
      </c>
      <c r="AX45" s="20">
        <v>109.2</v>
      </c>
      <c r="AY45" s="20">
        <v>112.6</v>
      </c>
      <c r="AZ45" s="66">
        <v>109</v>
      </c>
      <c r="BA45" s="66">
        <v>108.8</v>
      </c>
      <c r="BB45" s="66">
        <v>106.7</v>
      </c>
      <c r="BC45" s="66">
        <v>109.7</v>
      </c>
      <c r="BD45" s="66">
        <v>108.2</v>
      </c>
      <c r="BE45" s="66">
        <v>112.3</v>
      </c>
      <c r="BF45" s="66">
        <v>112.9</v>
      </c>
      <c r="BG45" s="66">
        <v>112.4</v>
      </c>
    </row>
    <row r="46" spans="1:59" s="16" customFormat="1" ht="14.1" customHeight="1" x14ac:dyDescent="0.2">
      <c r="A46" s="13" t="s">
        <v>39</v>
      </c>
      <c r="B46" s="15">
        <v>101.2</v>
      </c>
      <c r="C46" s="15">
        <v>100.8</v>
      </c>
      <c r="D46" s="15">
        <v>101</v>
      </c>
      <c r="E46" s="15">
        <v>102</v>
      </c>
      <c r="F46" s="15">
        <v>102.3</v>
      </c>
      <c r="G46" s="15">
        <v>102.4</v>
      </c>
      <c r="H46" s="15">
        <v>102.5</v>
      </c>
      <c r="I46" s="15">
        <v>109.6</v>
      </c>
      <c r="J46" s="15">
        <v>102.8</v>
      </c>
      <c r="K46" s="15">
        <v>102.9</v>
      </c>
      <c r="L46" s="15">
        <v>102.8</v>
      </c>
      <c r="M46" s="15">
        <v>104.1</v>
      </c>
      <c r="N46" s="15">
        <v>103.2</v>
      </c>
      <c r="O46" s="15">
        <v>102.8</v>
      </c>
      <c r="P46" s="15">
        <v>102.8</v>
      </c>
      <c r="Q46" s="15">
        <v>102.5</v>
      </c>
      <c r="R46" s="15">
        <v>101.8</v>
      </c>
      <c r="S46" s="15">
        <v>101.5</v>
      </c>
      <c r="T46" s="15">
        <v>101.6</v>
      </c>
      <c r="U46" s="62">
        <v>101.9</v>
      </c>
      <c r="V46" s="62">
        <v>101.7</v>
      </c>
      <c r="W46" s="62">
        <v>101.6</v>
      </c>
      <c r="X46" s="62">
        <v>101.4</v>
      </c>
      <c r="Y46" s="62">
        <v>102.3</v>
      </c>
      <c r="Z46" s="15">
        <v>101.9</v>
      </c>
      <c r="AA46" s="15">
        <v>101.9</v>
      </c>
      <c r="AB46" s="15">
        <v>100.5167201497767</v>
      </c>
      <c r="AC46" s="62">
        <v>85.9</v>
      </c>
      <c r="AD46" s="62">
        <v>77.2</v>
      </c>
      <c r="AE46" s="15">
        <v>80.2</v>
      </c>
      <c r="AF46" s="65">
        <v>81.099999999999994</v>
      </c>
      <c r="AG46" s="65">
        <v>81.400000000000006</v>
      </c>
      <c r="AH46" s="62">
        <v>82.2</v>
      </c>
      <c r="AI46" s="65">
        <v>82</v>
      </c>
      <c r="AJ46" s="65">
        <v>81.8</v>
      </c>
      <c r="AK46" s="65">
        <v>82.6</v>
      </c>
      <c r="AL46" s="65">
        <v>98.9</v>
      </c>
      <c r="AM46" s="65">
        <v>97.5</v>
      </c>
      <c r="AN46" s="65">
        <v>97.3</v>
      </c>
      <c r="AO46" s="65">
        <v>111.9</v>
      </c>
      <c r="AP46" s="65">
        <v>123.8</v>
      </c>
      <c r="AQ46" s="16">
        <v>118.5</v>
      </c>
      <c r="AR46" s="65">
        <v>120</v>
      </c>
      <c r="AS46" s="65">
        <v>119.8</v>
      </c>
      <c r="AT46" s="65">
        <v>119.6</v>
      </c>
      <c r="AU46" s="65">
        <v>119.8</v>
      </c>
      <c r="AV46" s="65">
        <v>119.5</v>
      </c>
      <c r="AW46" s="65">
        <v>119.5</v>
      </c>
      <c r="AX46" s="16">
        <v>109</v>
      </c>
      <c r="AY46" s="16">
        <v>108.7</v>
      </c>
      <c r="AZ46" s="65">
        <v>109.8</v>
      </c>
      <c r="BA46" s="65">
        <v>110.3</v>
      </c>
      <c r="BB46" s="65">
        <v>110.6</v>
      </c>
      <c r="BC46" s="65">
        <v>111.6</v>
      </c>
      <c r="BD46" s="65">
        <v>111.6</v>
      </c>
      <c r="BE46" s="65">
        <v>111.6</v>
      </c>
      <c r="BF46" s="65">
        <v>111.7</v>
      </c>
      <c r="BG46" s="65">
        <v>110.8</v>
      </c>
    </row>
    <row r="47" spans="1:59" s="20" customFormat="1" ht="14.1" customHeight="1" x14ac:dyDescent="0.2">
      <c r="A47" s="17" t="s">
        <v>40</v>
      </c>
      <c r="B47" s="19">
        <v>104.3</v>
      </c>
      <c r="C47" s="19">
        <v>101.3</v>
      </c>
      <c r="D47" s="19">
        <v>103.7</v>
      </c>
      <c r="E47" s="19">
        <v>102.7</v>
      </c>
      <c r="F47" s="19">
        <v>102.5</v>
      </c>
      <c r="G47" s="19">
        <v>101.8</v>
      </c>
      <c r="H47" s="19">
        <v>99.9</v>
      </c>
      <c r="I47" s="19">
        <v>96.8</v>
      </c>
      <c r="J47" s="19">
        <v>94.8</v>
      </c>
      <c r="K47" s="19">
        <v>92.9</v>
      </c>
      <c r="L47" s="19">
        <v>91.8</v>
      </c>
      <c r="M47" s="19">
        <v>101.2</v>
      </c>
      <c r="N47" s="19">
        <v>103</v>
      </c>
      <c r="O47" s="19">
        <v>104.9</v>
      </c>
      <c r="P47" s="19">
        <v>104.8</v>
      </c>
      <c r="Q47" s="19">
        <v>105.2</v>
      </c>
      <c r="R47" s="19">
        <v>103.9</v>
      </c>
      <c r="S47" s="19">
        <v>104.4</v>
      </c>
      <c r="T47" s="19">
        <v>104.4</v>
      </c>
      <c r="U47" s="63">
        <v>106.9</v>
      </c>
      <c r="V47" s="63">
        <v>107.4</v>
      </c>
      <c r="W47" s="63">
        <v>108.2</v>
      </c>
      <c r="X47" s="63">
        <v>107.9</v>
      </c>
      <c r="Y47" s="63">
        <v>103.9</v>
      </c>
      <c r="Z47" s="19">
        <v>99.4</v>
      </c>
      <c r="AA47" s="19">
        <v>99.5</v>
      </c>
      <c r="AB47" s="19">
        <v>96.805981505489896</v>
      </c>
      <c r="AC47" s="66">
        <v>78.5</v>
      </c>
      <c r="AD47" s="66">
        <v>75.2</v>
      </c>
      <c r="AE47" s="19">
        <v>83.2</v>
      </c>
      <c r="AF47" s="66">
        <v>82.5</v>
      </c>
      <c r="AG47" s="66">
        <v>80.400000000000006</v>
      </c>
      <c r="AH47" s="63">
        <v>80.5</v>
      </c>
      <c r="AI47" s="66">
        <v>80.099999999999994</v>
      </c>
      <c r="AJ47" s="66">
        <v>80.2</v>
      </c>
      <c r="AK47" s="66">
        <v>80.599999999999994</v>
      </c>
      <c r="AL47" s="66">
        <v>95</v>
      </c>
      <c r="AM47" s="66">
        <v>96.7</v>
      </c>
      <c r="AN47" s="66">
        <v>96.3</v>
      </c>
      <c r="AO47" s="66">
        <v>113.8</v>
      </c>
      <c r="AP47" s="66">
        <v>117.6</v>
      </c>
      <c r="AQ47" s="20">
        <v>105.7</v>
      </c>
      <c r="AR47" s="66">
        <v>104.7</v>
      </c>
      <c r="AS47" s="66">
        <v>107.7</v>
      </c>
      <c r="AT47" s="66">
        <v>108.8</v>
      </c>
      <c r="AU47" s="66">
        <v>110</v>
      </c>
      <c r="AV47" s="66">
        <v>111.1</v>
      </c>
      <c r="AW47" s="66">
        <v>112.4</v>
      </c>
      <c r="AX47" s="20">
        <v>104.9</v>
      </c>
      <c r="AY47" s="86">
        <v>108</v>
      </c>
      <c r="AZ47" s="66">
        <v>108.6</v>
      </c>
      <c r="BA47" s="66">
        <v>108.2</v>
      </c>
      <c r="BB47" s="66">
        <v>108.6</v>
      </c>
      <c r="BC47" s="66">
        <v>108.3</v>
      </c>
      <c r="BD47" s="66">
        <v>109.1</v>
      </c>
      <c r="BE47" s="66">
        <v>109.2</v>
      </c>
      <c r="BF47" s="66">
        <v>110</v>
      </c>
      <c r="BG47" s="66">
        <v>109.9</v>
      </c>
    </row>
    <row r="48" spans="1:59" s="20" customFormat="1" ht="14.1" customHeight="1" x14ac:dyDescent="0.2">
      <c r="A48" s="17" t="s">
        <v>41</v>
      </c>
      <c r="B48" s="19">
        <v>101.2</v>
      </c>
      <c r="C48" s="19">
        <v>100.6</v>
      </c>
      <c r="D48" s="19">
        <v>100.5</v>
      </c>
      <c r="E48" s="19">
        <v>101.1</v>
      </c>
      <c r="F48" s="19">
        <v>100.1</v>
      </c>
      <c r="G48" s="19">
        <v>99.9</v>
      </c>
      <c r="H48" s="19">
        <v>99.8</v>
      </c>
      <c r="I48" s="19">
        <v>99.8</v>
      </c>
      <c r="J48" s="19">
        <v>99.9</v>
      </c>
      <c r="K48" s="19">
        <v>99.9</v>
      </c>
      <c r="L48" s="19">
        <v>100.2</v>
      </c>
      <c r="M48" s="19">
        <v>100.5</v>
      </c>
      <c r="N48" s="19">
        <v>102.6</v>
      </c>
      <c r="O48" s="19">
        <v>102.9</v>
      </c>
      <c r="P48" s="19">
        <v>102.4</v>
      </c>
      <c r="Q48" s="19">
        <v>102.2</v>
      </c>
      <c r="R48" s="19">
        <v>102</v>
      </c>
      <c r="S48" s="19">
        <v>101.8</v>
      </c>
      <c r="T48" s="19">
        <v>102.3</v>
      </c>
      <c r="U48" s="63">
        <v>102.6</v>
      </c>
      <c r="V48" s="63">
        <v>102.9</v>
      </c>
      <c r="W48" s="63">
        <v>102.9</v>
      </c>
      <c r="X48" s="63">
        <v>102.9</v>
      </c>
      <c r="Y48" s="63">
        <v>103</v>
      </c>
      <c r="Z48" s="19">
        <v>110.3</v>
      </c>
      <c r="AA48" s="19">
        <v>107</v>
      </c>
      <c r="AB48" s="19">
        <v>104.29712923362177</v>
      </c>
      <c r="AC48" s="66">
        <v>87.9</v>
      </c>
      <c r="AD48" s="66">
        <v>78.400000000000006</v>
      </c>
      <c r="AE48" s="19">
        <v>80.099999999999994</v>
      </c>
      <c r="AF48" s="66">
        <v>77</v>
      </c>
      <c r="AG48" s="66">
        <v>79.099999999999994</v>
      </c>
      <c r="AH48" s="63">
        <v>80.900000000000006</v>
      </c>
      <c r="AI48" s="66">
        <v>82.5</v>
      </c>
      <c r="AJ48" s="66">
        <v>83.2</v>
      </c>
      <c r="AK48" s="66">
        <v>83.1</v>
      </c>
      <c r="AL48" s="66">
        <v>102.1</v>
      </c>
      <c r="AM48" s="66">
        <v>98.8</v>
      </c>
      <c r="AN48" s="66">
        <v>97.3</v>
      </c>
      <c r="AO48" s="66">
        <v>112.2</v>
      </c>
      <c r="AP48" s="66">
        <v>125.8</v>
      </c>
      <c r="AQ48" s="20">
        <v>123.3</v>
      </c>
      <c r="AR48" s="66">
        <v>127.5</v>
      </c>
      <c r="AS48" s="66">
        <v>123.4</v>
      </c>
      <c r="AT48" s="66">
        <v>120.1</v>
      </c>
      <c r="AU48" s="66">
        <v>117.8</v>
      </c>
      <c r="AV48" s="66">
        <v>116.6</v>
      </c>
      <c r="AW48" s="66">
        <v>116.6</v>
      </c>
      <c r="AX48" s="20">
        <v>103.2</v>
      </c>
      <c r="AY48" s="86">
        <v>105</v>
      </c>
      <c r="AZ48" s="66">
        <v>106.3</v>
      </c>
      <c r="BA48" s="66">
        <v>106.7</v>
      </c>
      <c r="BB48" s="66">
        <v>106.1</v>
      </c>
      <c r="BC48" s="66">
        <v>105.3</v>
      </c>
      <c r="BD48" s="66">
        <v>105.8</v>
      </c>
      <c r="BE48" s="66">
        <v>106.1</v>
      </c>
      <c r="BF48" s="66">
        <v>105.8</v>
      </c>
      <c r="BG48" s="66">
        <v>105.1</v>
      </c>
    </row>
    <row r="49" spans="1:59" s="20" customFormat="1" ht="14.1" customHeight="1" x14ac:dyDescent="0.2">
      <c r="A49" s="17" t="s">
        <v>42</v>
      </c>
      <c r="B49" s="19">
        <v>100.5</v>
      </c>
      <c r="C49" s="19">
        <v>100.7</v>
      </c>
      <c r="D49" s="19">
        <v>100.8</v>
      </c>
      <c r="E49" s="19">
        <v>101.2</v>
      </c>
      <c r="F49" s="19">
        <v>101.1</v>
      </c>
      <c r="G49" s="19">
        <v>101.3</v>
      </c>
      <c r="H49" s="19">
        <v>101.4</v>
      </c>
      <c r="I49" s="19">
        <v>101.6</v>
      </c>
      <c r="J49" s="19">
        <v>101.6</v>
      </c>
      <c r="K49" s="19">
        <v>101.7</v>
      </c>
      <c r="L49" s="19">
        <v>101.8</v>
      </c>
      <c r="M49" s="19">
        <v>101.9</v>
      </c>
      <c r="N49" s="19">
        <v>101.7</v>
      </c>
      <c r="O49" s="19">
        <v>100.9</v>
      </c>
      <c r="P49" s="19">
        <v>100.9</v>
      </c>
      <c r="Q49" s="19">
        <v>100.9</v>
      </c>
      <c r="R49" s="19">
        <v>100.9</v>
      </c>
      <c r="S49" s="19">
        <v>100.9</v>
      </c>
      <c r="T49" s="19">
        <v>100.8</v>
      </c>
      <c r="U49" s="63">
        <v>101.3</v>
      </c>
      <c r="V49" s="63">
        <v>101</v>
      </c>
      <c r="W49" s="63">
        <v>101</v>
      </c>
      <c r="X49" s="63">
        <v>100.9</v>
      </c>
      <c r="Y49" s="63">
        <v>100.9</v>
      </c>
      <c r="Z49" s="19">
        <v>101</v>
      </c>
      <c r="AA49" s="19">
        <v>101.1</v>
      </c>
      <c r="AB49" s="19">
        <v>99.908640019000146</v>
      </c>
      <c r="AC49" s="66">
        <v>89.2</v>
      </c>
      <c r="AD49" s="66">
        <v>82.8</v>
      </c>
      <c r="AE49" s="19">
        <v>82.5</v>
      </c>
      <c r="AF49" s="66">
        <v>81.7</v>
      </c>
      <c r="AG49" s="66">
        <v>82.6</v>
      </c>
      <c r="AH49" s="63">
        <v>83.5</v>
      </c>
      <c r="AI49" s="66">
        <v>84.9</v>
      </c>
      <c r="AJ49" s="66">
        <v>85.5</v>
      </c>
      <c r="AK49" s="66">
        <v>86.1</v>
      </c>
      <c r="AL49" s="66">
        <v>105</v>
      </c>
      <c r="AM49" s="66">
        <v>105.8</v>
      </c>
      <c r="AN49" s="66">
        <v>105.3</v>
      </c>
      <c r="AO49" s="66">
        <v>115.3</v>
      </c>
      <c r="AP49" s="66">
        <v>122.3</v>
      </c>
      <c r="AQ49" s="20">
        <v>122.1</v>
      </c>
      <c r="AR49" s="66">
        <v>228.7</v>
      </c>
      <c r="AS49" s="66">
        <v>122.4</v>
      </c>
      <c r="AT49" s="66">
        <v>121.4</v>
      </c>
      <c r="AU49" s="66">
        <v>119.7</v>
      </c>
      <c r="AV49" s="66">
        <v>118.9</v>
      </c>
      <c r="AW49" s="66">
        <v>117.8</v>
      </c>
      <c r="AX49" s="20">
        <v>103.4</v>
      </c>
      <c r="AY49" s="20">
        <v>103.3</v>
      </c>
      <c r="AZ49" s="66">
        <v>104.7</v>
      </c>
      <c r="BA49" s="66">
        <v>105.1</v>
      </c>
      <c r="BB49" s="66">
        <v>106.3</v>
      </c>
      <c r="BC49" s="66">
        <v>106.6</v>
      </c>
      <c r="BD49" s="66">
        <v>106.6</v>
      </c>
      <c r="BE49" s="66">
        <v>106.3</v>
      </c>
      <c r="BF49" s="66">
        <v>105.9</v>
      </c>
      <c r="BG49" s="66">
        <v>105.3</v>
      </c>
    </row>
    <row r="50" spans="1:59" s="20" customFormat="1" ht="14.1" customHeight="1" x14ac:dyDescent="0.2">
      <c r="A50" s="17" t="s">
        <v>43</v>
      </c>
      <c r="B50" s="19">
        <v>99.7</v>
      </c>
      <c r="C50" s="19">
        <v>98.2</v>
      </c>
      <c r="D50" s="19">
        <v>98.4</v>
      </c>
      <c r="E50" s="19">
        <v>99.9</v>
      </c>
      <c r="F50" s="19">
        <v>100.7</v>
      </c>
      <c r="G50" s="19">
        <v>101.1</v>
      </c>
      <c r="H50" s="19">
        <v>101.8</v>
      </c>
      <c r="I50" s="19">
        <v>102.7</v>
      </c>
      <c r="J50" s="19">
        <v>102.9</v>
      </c>
      <c r="K50" s="19">
        <v>103.2</v>
      </c>
      <c r="L50" s="19">
        <v>103.4</v>
      </c>
      <c r="M50" s="19">
        <v>104.9</v>
      </c>
      <c r="N50" s="19">
        <v>103.2</v>
      </c>
      <c r="O50" s="19">
        <v>102.7</v>
      </c>
      <c r="P50" s="19">
        <v>102.6</v>
      </c>
      <c r="Q50" s="19">
        <v>102</v>
      </c>
      <c r="R50" s="19">
        <v>101.2</v>
      </c>
      <c r="S50" s="19">
        <v>100.6</v>
      </c>
      <c r="T50" s="19">
        <v>100.4</v>
      </c>
      <c r="U50" s="63">
        <v>100.7</v>
      </c>
      <c r="V50" s="63">
        <v>100.6</v>
      </c>
      <c r="W50" s="63">
        <v>100.3</v>
      </c>
      <c r="X50" s="63">
        <v>100.1</v>
      </c>
      <c r="Y50" s="63">
        <v>101.8</v>
      </c>
      <c r="Z50" s="19">
        <v>99.8</v>
      </c>
      <c r="AA50" s="19">
        <v>100.5</v>
      </c>
      <c r="AB50" s="19">
        <v>100.12341466779174</v>
      </c>
      <c r="AC50" s="66">
        <v>87.9</v>
      </c>
      <c r="AD50" s="66">
        <v>80</v>
      </c>
      <c r="AE50" s="19">
        <v>84.8</v>
      </c>
      <c r="AF50" s="66">
        <v>87.2</v>
      </c>
      <c r="AG50" s="66">
        <v>87.6</v>
      </c>
      <c r="AH50" s="63">
        <v>88.6</v>
      </c>
      <c r="AI50" s="66">
        <v>102.9</v>
      </c>
      <c r="AJ50" s="66">
        <v>87.2</v>
      </c>
      <c r="AK50" s="66">
        <v>88.2</v>
      </c>
      <c r="AL50" s="66">
        <v>99</v>
      </c>
      <c r="AM50" s="66">
        <v>97.2</v>
      </c>
      <c r="AN50" s="66">
        <v>96.5</v>
      </c>
      <c r="AO50" s="66">
        <v>108.3</v>
      </c>
      <c r="AP50" s="66">
        <v>118</v>
      </c>
      <c r="AQ50" s="20">
        <v>111</v>
      </c>
      <c r="AR50" s="66">
        <v>108</v>
      </c>
      <c r="AS50" s="66">
        <v>115.2</v>
      </c>
      <c r="AT50" s="66">
        <v>115.9</v>
      </c>
      <c r="AU50" s="66">
        <v>117.2</v>
      </c>
      <c r="AV50" s="66">
        <v>118</v>
      </c>
      <c r="AW50" s="66">
        <v>117.2</v>
      </c>
      <c r="AX50" s="20">
        <v>109.6</v>
      </c>
      <c r="AY50" s="20">
        <v>108.6</v>
      </c>
      <c r="AZ50" s="66">
        <v>109.4</v>
      </c>
      <c r="BA50" s="66">
        <v>110.2</v>
      </c>
      <c r="BB50" s="66">
        <v>110.4</v>
      </c>
      <c r="BC50" s="66">
        <v>111.8</v>
      </c>
      <c r="BD50" s="66">
        <v>112</v>
      </c>
      <c r="BE50" s="66">
        <v>112</v>
      </c>
      <c r="BF50" s="66">
        <v>112.3</v>
      </c>
      <c r="BG50" s="66">
        <v>111.6</v>
      </c>
    </row>
    <row r="51" spans="1:59" s="20" customFormat="1" ht="14.1" customHeight="1" x14ac:dyDescent="0.2">
      <c r="A51" s="17" t="s">
        <v>44</v>
      </c>
      <c r="B51" s="19">
        <v>101.4</v>
      </c>
      <c r="C51" s="19">
        <v>104.4</v>
      </c>
      <c r="D51" s="19">
        <v>105</v>
      </c>
      <c r="E51" s="19">
        <v>106</v>
      </c>
      <c r="F51" s="19">
        <v>105.8</v>
      </c>
      <c r="G51" s="19">
        <v>105.6</v>
      </c>
      <c r="H51" s="19">
        <v>105.1</v>
      </c>
      <c r="I51" s="19" t="s">
        <v>78</v>
      </c>
      <c r="J51" s="19">
        <v>104.5</v>
      </c>
      <c r="K51" s="19">
        <v>104.3</v>
      </c>
      <c r="L51" s="19">
        <v>104.3</v>
      </c>
      <c r="M51" s="19">
        <v>104.5</v>
      </c>
      <c r="N51" s="19">
        <v>104</v>
      </c>
      <c r="O51" s="19">
        <v>103.4</v>
      </c>
      <c r="P51" s="19">
        <v>103.8</v>
      </c>
      <c r="Q51" s="19">
        <v>103.4</v>
      </c>
      <c r="R51" s="19">
        <v>102.7</v>
      </c>
      <c r="S51" s="19">
        <v>103</v>
      </c>
      <c r="T51" s="19">
        <v>103.4</v>
      </c>
      <c r="U51" s="63">
        <v>103.2</v>
      </c>
      <c r="V51" s="63">
        <v>102.9</v>
      </c>
      <c r="W51" s="63">
        <v>102.8</v>
      </c>
      <c r="X51" s="63">
        <v>102.6</v>
      </c>
      <c r="Y51" s="63">
        <v>102.9</v>
      </c>
      <c r="Z51" s="19">
        <v>102.4</v>
      </c>
      <c r="AA51" s="19">
        <v>102.3</v>
      </c>
      <c r="AB51" s="19">
        <v>100.31841727455331</v>
      </c>
      <c r="AC51" s="66">
        <v>81.7</v>
      </c>
      <c r="AD51" s="66">
        <v>71.8</v>
      </c>
      <c r="AE51" s="19">
        <v>71.3</v>
      </c>
      <c r="AF51" s="66">
        <v>70</v>
      </c>
      <c r="AG51" s="66">
        <v>70.8</v>
      </c>
      <c r="AH51" s="63">
        <v>71.5</v>
      </c>
      <c r="AI51" s="66">
        <v>72.099999999999994</v>
      </c>
      <c r="AJ51" s="66">
        <v>72.599999999999994</v>
      </c>
      <c r="AK51" s="66">
        <v>72.400000000000006</v>
      </c>
      <c r="AL51" s="66">
        <v>98.9</v>
      </c>
      <c r="AM51" s="66">
        <v>98</v>
      </c>
      <c r="AN51" s="66">
        <v>98</v>
      </c>
      <c r="AO51" s="66">
        <v>118.5</v>
      </c>
      <c r="AP51" s="66">
        <v>135</v>
      </c>
      <c r="AQ51" s="20">
        <v>134.80000000000001</v>
      </c>
      <c r="AR51" s="66">
        <v>136.30000000000001</v>
      </c>
      <c r="AS51" s="66">
        <v>131.69999999999999</v>
      </c>
      <c r="AT51" s="66">
        <v>128.1</v>
      </c>
      <c r="AU51" s="66">
        <v>125.5</v>
      </c>
      <c r="AV51" s="66">
        <v>123.5</v>
      </c>
      <c r="AW51" s="66">
        <v>123.3</v>
      </c>
      <c r="AX51" s="20">
        <v>109.7</v>
      </c>
      <c r="AY51" s="20">
        <v>107.7</v>
      </c>
      <c r="AZ51" s="66">
        <v>108.1</v>
      </c>
      <c r="BA51" s="66">
        <v>108.3</v>
      </c>
      <c r="BB51" s="66">
        <v>108.5</v>
      </c>
      <c r="BC51" s="66">
        <v>109.2</v>
      </c>
      <c r="BD51" s="66">
        <v>108.8</v>
      </c>
      <c r="BE51" s="66">
        <v>109.3</v>
      </c>
      <c r="BF51" s="66">
        <v>109.1</v>
      </c>
      <c r="BG51" s="66">
        <v>108.2</v>
      </c>
    </row>
    <row r="52" spans="1:59" s="20" customFormat="1" ht="14.1" customHeight="1" x14ac:dyDescent="0.2">
      <c r="A52" s="17" t="s">
        <v>45</v>
      </c>
      <c r="B52" s="19">
        <v>104.3</v>
      </c>
      <c r="C52" s="19">
        <v>104.7</v>
      </c>
      <c r="D52" s="19">
        <v>104.2</v>
      </c>
      <c r="E52" s="19">
        <v>104.3</v>
      </c>
      <c r="F52" s="19">
        <v>104</v>
      </c>
      <c r="G52" s="19">
        <v>104</v>
      </c>
      <c r="H52" s="19">
        <v>103.9</v>
      </c>
      <c r="I52" s="19" t="s">
        <v>87</v>
      </c>
      <c r="J52" s="19">
        <v>103.7</v>
      </c>
      <c r="K52" s="19">
        <v>104</v>
      </c>
      <c r="L52" s="19">
        <v>102.8</v>
      </c>
      <c r="M52" s="19">
        <v>103.5</v>
      </c>
      <c r="N52" s="19">
        <v>103.3</v>
      </c>
      <c r="O52" s="19">
        <v>102.8</v>
      </c>
      <c r="P52" s="19">
        <v>103.3</v>
      </c>
      <c r="Q52" s="19">
        <v>103.4</v>
      </c>
      <c r="R52" s="19">
        <v>102.5</v>
      </c>
      <c r="S52" s="19">
        <v>102.6</v>
      </c>
      <c r="T52" s="19">
        <v>103.2</v>
      </c>
      <c r="U52" s="63">
        <v>103.1</v>
      </c>
      <c r="V52" s="63">
        <v>102.9</v>
      </c>
      <c r="W52" s="63">
        <v>102.7</v>
      </c>
      <c r="X52" s="63">
        <v>102.5</v>
      </c>
      <c r="Y52" s="63">
        <v>102.9</v>
      </c>
      <c r="Z52" s="19">
        <v>105.6</v>
      </c>
      <c r="AA52" s="19">
        <v>104.7</v>
      </c>
      <c r="AB52" s="19">
        <v>101.38846228578137</v>
      </c>
      <c r="AC52" s="66">
        <v>84.4</v>
      </c>
      <c r="AD52" s="66">
        <v>73.900000000000006</v>
      </c>
      <c r="AE52" s="19">
        <v>76.8</v>
      </c>
      <c r="AF52" s="66">
        <v>77.900000000000006</v>
      </c>
      <c r="AG52" s="66">
        <v>77.2</v>
      </c>
      <c r="AH52" s="63">
        <v>77</v>
      </c>
      <c r="AI52" s="66">
        <v>76.7</v>
      </c>
      <c r="AJ52" s="66">
        <v>76.3</v>
      </c>
      <c r="AK52" s="66">
        <v>76.2</v>
      </c>
      <c r="AL52" s="66">
        <v>97.8</v>
      </c>
      <c r="AM52" s="66">
        <v>97</v>
      </c>
      <c r="AN52" s="66">
        <v>98.2</v>
      </c>
      <c r="AO52" s="66">
        <v>116.2</v>
      </c>
      <c r="AP52" s="66">
        <v>133</v>
      </c>
      <c r="AQ52" s="20">
        <v>126.7</v>
      </c>
      <c r="AR52" s="66">
        <v>123.8</v>
      </c>
      <c r="AS52" s="66">
        <v>124.4</v>
      </c>
      <c r="AT52" s="66">
        <v>124.8</v>
      </c>
      <c r="AU52" s="66">
        <v>125.1</v>
      </c>
      <c r="AV52" s="66">
        <v>123.5</v>
      </c>
      <c r="AW52" s="66">
        <v>126.4</v>
      </c>
      <c r="AX52" s="20">
        <v>110</v>
      </c>
      <c r="AY52" s="20">
        <v>111.4</v>
      </c>
      <c r="AZ52" s="66">
        <v>113.8</v>
      </c>
      <c r="BA52" s="66">
        <v>114.1</v>
      </c>
      <c r="BB52" s="66">
        <v>114.6</v>
      </c>
      <c r="BC52" s="66">
        <v>116</v>
      </c>
      <c r="BD52" s="66">
        <v>115.2</v>
      </c>
      <c r="BE52" s="66">
        <v>114.9</v>
      </c>
      <c r="BF52" s="66">
        <v>115</v>
      </c>
      <c r="BG52" s="66">
        <v>112.9</v>
      </c>
    </row>
    <row r="53" spans="1:59" s="20" customFormat="1" ht="14.1" customHeight="1" x14ac:dyDescent="0.2">
      <c r="A53" s="17" t="s">
        <v>46</v>
      </c>
      <c r="B53" s="19">
        <v>104.3</v>
      </c>
      <c r="C53" s="19">
        <v>103.2</v>
      </c>
      <c r="D53" s="19">
        <v>102.3</v>
      </c>
      <c r="E53" s="19">
        <v>102</v>
      </c>
      <c r="F53" s="19">
        <v>101.4</v>
      </c>
      <c r="G53" s="19" t="s">
        <v>86</v>
      </c>
      <c r="H53" s="19">
        <v>101</v>
      </c>
      <c r="I53" s="19" t="s">
        <v>88</v>
      </c>
      <c r="J53" s="19">
        <v>101.2</v>
      </c>
      <c r="K53" s="19">
        <v>101.6</v>
      </c>
      <c r="L53" s="19">
        <v>102.1</v>
      </c>
      <c r="M53" s="19">
        <v>102.5</v>
      </c>
      <c r="N53" s="19">
        <v>103.8</v>
      </c>
      <c r="O53" s="19">
        <v>104.1</v>
      </c>
      <c r="P53" s="19">
        <v>103.9</v>
      </c>
      <c r="Q53" s="19">
        <v>103.7</v>
      </c>
      <c r="R53" s="19">
        <v>103.6</v>
      </c>
      <c r="S53" s="19">
        <v>103.4</v>
      </c>
      <c r="T53" s="19">
        <v>103.7</v>
      </c>
      <c r="U53" s="63">
        <v>103.6</v>
      </c>
      <c r="V53" s="63">
        <v>103.3</v>
      </c>
      <c r="W53" s="63">
        <v>103.1</v>
      </c>
      <c r="X53" s="63">
        <v>102.7</v>
      </c>
      <c r="Y53" s="63">
        <v>102.9</v>
      </c>
      <c r="Z53" s="19">
        <v>104.7</v>
      </c>
      <c r="AA53" s="19">
        <v>103.1</v>
      </c>
      <c r="AB53" s="19">
        <v>101.4337729251292</v>
      </c>
      <c r="AC53" s="66">
        <v>87.3</v>
      </c>
      <c r="AD53" s="66">
        <v>78</v>
      </c>
      <c r="AE53" s="19">
        <v>81.099999999999994</v>
      </c>
      <c r="AF53" s="66">
        <v>82.6</v>
      </c>
      <c r="AG53" s="66">
        <v>82.3</v>
      </c>
      <c r="AH53" s="63">
        <v>82.4</v>
      </c>
      <c r="AI53" s="66">
        <v>82.4</v>
      </c>
      <c r="AJ53" s="66">
        <v>82.1</v>
      </c>
      <c r="AK53" s="66">
        <v>82.1</v>
      </c>
      <c r="AL53" s="66">
        <v>98.7</v>
      </c>
      <c r="AM53" s="66">
        <v>97.4</v>
      </c>
      <c r="AN53" s="66">
        <v>98</v>
      </c>
      <c r="AO53" s="66">
        <v>112.8</v>
      </c>
      <c r="AP53" s="66">
        <v>125.5</v>
      </c>
      <c r="AQ53" s="20">
        <v>120.4</v>
      </c>
      <c r="AR53" s="66">
        <v>125.7</v>
      </c>
      <c r="AS53" s="66">
        <v>126.4</v>
      </c>
      <c r="AT53" s="66">
        <v>127.2</v>
      </c>
      <c r="AU53" s="66">
        <v>128.1</v>
      </c>
      <c r="AV53" s="66">
        <v>128.9</v>
      </c>
      <c r="AW53" s="66">
        <v>128.69999999999999</v>
      </c>
      <c r="AX53" s="20">
        <v>105.5</v>
      </c>
      <c r="AY53" s="20">
        <v>104.5</v>
      </c>
      <c r="AZ53" s="66">
        <v>104.2</v>
      </c>
      <c r="BA53" s="66">
        <v>105</v>
      </c>
      <c r="BB53" s="66">
        <v>105.7</v>
      </c>
      <c r="BC53" s="66">
        <v>104.9</v>
      </c>
      <c r="BD53" s="66">
        <v>97.2</v>
      </c>
      <c r="BE53" s="66">
        <v>99</v>
      </c>
      <c r="BF53" s="66">
        <v>99.6</v>
      </c>
      <c r="BG53" s="66">
        <v>99.9</v>
      </c>
    </row>
    <row r="54" spans="1:59" s="20" customFormat="1" ht="14.1" customHeight="1" x14ac:dyDescent="0.2">
      <c r="A54" s="17" t="s">
        <v>47</v>
      </c>
      <c r="B54" s="19">
        <v>101.2</v>
      </c>
      <c r="C54" s="19">
        <v>101.6</v>
      </c>
      <c r="D54" s="19">
        <v>104</v>
      </c>
      <c r="E54" s="19">
        <v>104.4</v>
      </c>
      <c r="F54" s="19">
        <v>103.9</v>
      </c>
      <c r="G54" s="19">
        <v>103</v>
      </c>
      <c r="H54" s="19">
        <v>102.8</v>
      </c>
      <c r="I54" s="19" t="s">
        <v>89</v>
      </c>
      <c r="J54" s="19">
        <v>102.1</v>
      </c>
      <c r="K54" s="19">
        <v>101.7</v>
      </c>
      <c r="L54" s="19">
        <v>101.4</v>
      </c>
      <c r="M54" s="19">
        <v>101.3</v>
      </c>
      <c r="N54" s="19">
        <v>101</v>
      </c>
      <c r="O54" s="19">
        <v>100.6</v>
      </c>
      <c r="P54" s="19">
        <v>97.2</v>
      </c>
      <c r="Q54" s="19">
        <v>98.2</v>
      </c>
      <c r="R54" s="19">
        <v>99.2</v>
      </c>
      <c r="S54" s="19">
        <v>99.4</v>
      </c>
      <c r="T54" s="19">
        <v>105.1</v>
      </c>
      <c r="U54" s="63">
        <v>100</v>
      </c>
      <c r="V54" s="63">
        <v>100</v>
      </c>
      <c r="W54" s="63">
        <v>100.4</v>
      </c>
      <c r="X54" s="63">
        <v>100.9</v>
      </c>
      <c r="Y54" s="63">
        <v>101.6</v>
      </c>
      <c r="Z54" s="19">
        <v>101.2</v>
      </c>
      <c r="AA54" s="19">
        <v>102.2</v>
      </c>
      <c r="AB54" s="19">
        <v>102.06527546886892</v>
      </c>
      <c r="AC54" s="66">
        <v>88.5</v>
      </c>
      <c r="AD54" s="66">
        <v>76.400000000000006</v>
      </c>
      <c r="AE54" s="19">
        <v>68</v>
      </c>
      <c r="AF54" s="66">
        <v>64.3</v>
      </c>
      <c r="AG54" s="66">
        <v>66.099999999999994</v>
      </c>
      <c r="AH54" s="63">
        <v>67.7</v>
      </c>
      <c r="AI54" s="66">
        <v>68.900000000000006</v>
      </c>
      <c r="AJ54" s="66">
        <v>69.8</v>
      </c>
      <c r="AK54" s="66">
        <v>69.900000000000006</v>
      </c>
      <c r="AL54" s="66">
        <v>97.8</v>
      </c>
      <c r="AM54" s="66">
        <v>95.6</v>
      </c>
      <c r="AN54" s="66">
        <v>93.7</v>
      </c>
      <c r="AO54" s="66">
        <v>106.2</v>
      </c>
      <c r="AP54" s="66">
        <v>117.2</v>
      </c>
      <c r="AQ54" s="20">
        <v>128.4</v>
      </c>
      <c r="AR54" s="66">
        <v>133</v>
      </c>
      <c r="AS54" s="66">
        <v>128.6</v>
      </c>
      <c r="AT54" s="66">
        <v>125.3</v>
      </c>
      <c r="AU54" s="66">
        <v>121.9</v>
      </c>
      <c r="AV54" s="66">
        <v>119.4</v>
      </c>
      <c r="AW54" s="66">
        <v>120</v>
      </c>
      <c r="AX54" s="20">
        <v>108.2</v>
      </c>
      <c r="AY54" s="20">
        <v>109.9</v>
      </c>
      <c r="AZ54" s="66">
        <v>110.5</v>
      </c>
      <c r="BA54" s="66">
        <v>110.7</v>
      </c>
      <c r="BB54" s="66">
        <v>110.4</v>
      </c>
      <c r="BC54" s="66">
        <v>110.7</v>
      </c>
      <c r="BD54" s="66">
        <v>112.2</v>
      </c>
      <c r="BE54" s="66">
        <v>110.1</v>
      </c>
      <c r="BF54" s="66">
        <v>108.4</v>
      </c>
      <c r="BG54" s="66">
        <v>108.1</v>
      </c>
    </row>
    <row r="55" spans="1:59" s="16" customFormat="1" ht="14.1" customHeight="1" x14ac:dyDescent="0.2">
      <c r="A55" s="13" t="s">
        <v>48</v>
      </c>
      <c r="B55" s="15">
        <v>107.9</v>
      </c>
      <c r="C55" s="15">
        <v>104.9</v>
      </c>
      <c r="D55" s="15">
        <v>106</v>
      </c>
      <c r="E55" s="15">
        <v>106.2</v>
      </c>
      <c r="F55" s="15">
        <v>106.1</v>
      </c>
      <c r="G55" s="15">
        <v>105.5</v>
      </c>
      <c r="H55" s="15">
        <v>106.6</v>
      </c>
      <c r="I55" s="15">
        <v>107.2</v>
      </c>
      <c r="J55" s="15">
        <v>107.3</v>
      </c>
      <c r="K55" s="15">
        <v>107.3</v>
      </c>
      <c r="L55" s="15">
        <v>107.2</v>
      </c>
      <c r="M55" s="15">
        <v>107.1</v>
      </c>
      <c r="N55" s="15">
        <v>105.8</v>
      </c>
      <c r="O55" s="15">
        <v>106.4</v>
      </c>
      <c r="P55" s="15">
        <v>105.8</v>
      </c>
      <c r="Q55" s="15">
        <v>105.5</v>
      </c>
      <c r="R55" s="15">
        <v>105.2</v>
      </c>
      <c r="S55" s="15">
        <v>105.8</v>
      </c>
      <c r="T55" s="15">
        <v>105.1</v>
      </c>
      <c r="U55" s="62">
        <v>105.5</v>
      </c>
      <c r="V55" s="62">
        <v>105.1</v>
      </c>
      <c r="W55" s="62">
        <v>104.2</v>
      </c>
      <c r="X55" s="62">
        <v>103.8</v>
      </c>
      <c r="Y55" s="62">
        <v>104</v>
      </c>
      <c r="Z55" s="15">
        <v>100.9</v>
      </c>
      <c r="AA55" s="15">
        <v>97.7</v>
      </c>
      <c r="AB55" s="15">
        <v>102.22328470789294</v>
      </c>
      <c r="AC55" s="62">
        <v>80.099999999999994</v>
      </c>
      <c r="AD55" s="62">
        <v>70.900000000000006</v>
      </c>
      <c r="AE55" s="15">
        <v>74.099999999999994</v>
      </c>
      <c r="AF55" s="65">
        <v>75.3</v>
      </c>
      <c r="AG55" s="65">
        <v>75</v>
      </c>
      <c r="AH55" s="62">
        <v>77</v>
      </c>
      <c r="AI55" s="65">
        <v>81.099999999999994</v>
      </c>
      <c r="AJ55" s="65">
        <v>83.4</v>
      </c>
      <c r="AK55" s="65">
        <v>85.9</v>
      </c>
      <c r="AL55" s="65">
        <v>95.2</v>
      </c>
      <c r="AM55" s="65">
        <v>97.7</v>
      </c>
      <c r="AN55" s="65">
        <v>99</v>
      </c>
      <c r="AO55" s="65">
        <v>114.2</v>
      </c>
      <c r="AP55" s="65">
        <v>125</v>
      </c>
      <c r="AQ55" s="16">
        <v>116.8</v>
      </c>
      <c r="AR55" s="65">
        <v>108.7</v>
      </c>
      <c r="AS55" s="65">
        <v>109.7</v>
      </c>
      <c r="AT55" s="65">
        <v>109.5</v>
      </c>
      <c r="AU55" s="65">
        <v>109</v>
      </c>
      <c r="AV55" s="65">
        <v>113.6</v>
      </c>
      <c r="AW55" s="65">
        <v>112.8</v>
      </c>
      <c r="AX55" s="16">
        <v>112.3</v>
      </c>
      <c r="AY55" s="16">
        <v>118.5</v>
      </c>
      <c r="AZ55" s="83">
        <v>113</v>
      </c>
      <c r="BA55" s="65">
        <v>115.8</v>
      </c>
      <c r="BB55" s="65">
        <v>108.6</v>
      </c>
      <c r="BC55" s="65">
        <v>106.9</v>
      </c>
      <c r="BD55" s="65">
        <v>105.3</v>
      </c>
      <c r="BE55" s="65">
        <v>107.4</v>
      </c>
      <c r="BF55" s="65">
        <v>106.1</v>
      </c>
      <c r="BG55" s="65">
        <v>103.1</v>
      </c>
    </row>
    <row r="56" spans="1:59" s="20" customFormat="1" ht="14.1" customHeight="1" x14ac:dyDescent="0.2">
      <c r="A56" s="17" t="s">
        <v>49</v>
      </c>
      <c r="B56" s="19">
        <v>106</v>
      </c>
      <c r="C56" s="19">
        <v>104.7</v>
      </c>
      <c r="D56" s="19">
        <v>104.9</v>
      </c>
      <c r="E56" s="19">
        <v>106.4</v>
      </c>
      <c r="F56" s="19">
        <v>105.7</v>
      </c>
      <c r="G56" s="19">
        <v>105</v>
      </c>
      <c r="H56" s="19">
        <v>105.9</v>
      </c>
      <c r="I56" s="19">
        <v>105.4</v>
      </c>
      <c r="J56" s="19">
        <v>106.7</v>
      </c>
      <c r="K56" s="19">
        <v>107.5</v>
      </c>
      <c r="L56" s="19">
        <v>106.4</v>
      </c>
      <c r="M56" s="19">
        <v>106.5</v>
      </c>
      <c r="N56" s="19">
        <v>105.3</v>
      </c>
      <c r="O56" s="19">
        <v>106.2</v>
      </c>
      <c r="P56" s="19">
        <v>105.3</v>
      </c>
      <c r="Q56" s="19">
        <v>105</v>
      </c>
      <c r="R56" s="19">
        <v>105</v>
      </c>
      <c r="S56" s="19">
        <v>104.9</v>
      </c>
      <c r="T56" s="19">
        <v>104.3</v>
      </c>
      <c r="U56" s="63">
        <v>104.8</v>
      </c>
      <c r="V56" s="63">
        <v>104.7</v>
      </c>
      <c r="W56" s="63">
        <v>104</v>
      </c>
      <c r="X56" s="63">
        <v>102.9</v>
      </c>
      <c r="Y56" s="63">
        <v>102.9</v>
      </c>
      <c r="Z56" s="19">
        <v>98.5</v>
      </c>
      <c r="AA56" s="19">
        <v>97.1</v>
      </c>
      <c r="AB56" s="19">
        <v>100.97557080974391</v>
      </c>
      <c r="AC56" s="66">
        <v>75.900000000000006</v>
      </c>
      <c r="AD56" s="66">
        <v>56.8</v>
      </c>
      <c r="AE56" s="19">
        <v>61.2</v>
      </c>
      <c r="AF56" s="66">
        <v>68.7</v>
      </c>
      <c r="AG56" s="66">
        <v>72.8</v>
      </c>
      <c r="AH56" s="63">
        <v>75.5</v>
      </c>
      <c r="AI56" s="66">
        <v>80.3</v>
      </c>
      <c r="AJ56" s="66">
        <v>82.2</v>
      </c>
      <c r="AK56" s="66">
        <v>85.5</v>
      </c>
      <c r="AL56" s="66">
        <v>94.5</v>
      </c>
      <c r="AM56" s="66">
        <v>92.6</v>
      </c>
      <c r="AN56" s="66">
        <v>85.4</v>
      </c>
      <c r="AO56" s="66">
        <v>103</v>
      </c>
      <c r="AP56" s="66">
        <v>118.3</v>
      </c>
      <c r="AQ56" s="20">
        <v>96.7</v>
      </c>
      <c r="AR56" s="66">
        <v>79.8</v>
      </c>
      <c r="AS56" s="66">
        <v>88.3</v>
      </c>
      <c r="AT56" s="66">
        <v>92.3</v>
      </c>
      <c r="AU56" s="66">
        <v>95.1</v>
      </c>
      <c r="AV56" s="66">
        <v>96.8</v>
      </c>
      <c r="AW56" s="66">
        <v>97.7</v>
      </c>
      <c r="AX56" s="20">
        <v>110.8</v>
      </c>
      <c r="AY56" s="20">
        <v>101.7</v>
      </c>
      <c r="AZ56" s="66">
        <v>105.2</v>
      </c>
      <c r="BA56" s="66">
        <v>103.5</v>
      </c>
      <c r="BB56" s="66">
        <v>101.5</v>
      </c>
      <c r="BC56" s="66">
        <v>103.3</v>
      </c>
      <c r="BD56" s="66">
        <v>100.6</v>
      </c>
      <c r="BE56" s="66">
        <v>101.2</v>
      </c>
      <c r="BF56" s="66">
        <v>103.6</v>
      </c>
      <c r="BG56" s="66">
        <v>101.5</v>
      </c>
    </row>
    <row r="57" spans="1:59" s="20" customFormat="1" ht="14.1" customHeight="1" x14ac:dyDescent="0.2">
      <c r="A57" s="17" t="s">
        <v>50</v>
      </c>
      <c r="B57" s="19">
        <v>108.7</v>
      </c>
      <c r="C57" s="19">
        <v>105.5</v>
      </c>
      <c r="D57" s="19">
        <v>104.8</v>
      </c>
      <c r="E57" s="19">
        <v>105.7</v>
      </c>
      <c r="F57" s="19">
        <v>106.6</v>
      </c>
      <c r="G57" s="19">
        <v>106.2</v>
      </c>
      <c r="H57" s="19">
        <v>106.5</v>
      </c>
      <c r="I57" s="19">
        <v>106.5</v>
      </c>
      <c r="J57" s="19">
        <v>109.7</v>
      </c>
      <c r="K57" s="19">
        <v>109</v>
      </c>
      <c r="L57" s="19">
        <v>108</v>
      </c>
      <c r="M57" s="19">
        <v>107.9</v>
      </c>
      <c r="N57" s="19">
        <v>106.6</v>
      </c>
      <c r="O57" s="19">
        <v>106.5</v>
      </c>
      <c r="P57" s="19">
        <v>105.7</v>
      </c>
      <c r="Q57" s="19">
        <v>105.3</v>
      </c>
      <c r="R57" s="19">
        <v>105.2</v>
      </c>
      <c r="S57" s="19">
        <v>105</v>
      </c>
      <c r="T57" s="19">
        <v>104</v>
      </c>
      <c r="U57" s="63">
        <v>104.8</v>
      </c>
      <c r="V57" s="63">
        <v>104.4</v>
      </c>
      <c r="W57" s="63">
        <v>103</v>
      </c>
      <c r="X57" s="63">
        <v>102.6</v>
      </c>
      <c r="Y57" s="63">
        <v>102.7</v>
      </c>
      <c r="Z57" s="19">
        <v>98.4</v>
      </c>
      <c r="AA57" s="19">
        <v>97.7</v>
      </c>
      <c r="AB57" s="19">
        <v>100.65699146421159</v>
      </c>
      <c r="AC57" s="66">
        <v>83.6</v>
      </c>
      <c r="AD57" s="66">
        <v>72</v>
      </c>
      <c r="AE57" s="19">
        <v>73.5</v>
      </c>
      <c r="AF57" s="66">
        <v>71.7</v>
      </c>
      <c r="AG57" s="66">
        <v>69.5</v>
      </c>
      <c r="AH57" s="63">
        <v>67.400000000000006</v>
      </c>
      <c r="AI57" s="66">
        <v>72.599999999999994</v>
      </c>
      <c r="AJ57" s="66">
        <v>76</v>
      </c>
      <c r="AK57" s="66">
        <v>80.400000000000006</v>
      </c>
      <c r="AL57" s="66">
        <v>96.1</v>
      </c>
      <c r="AM57" s="66">
        <v>107.1</v>
      </c>
      <c r="AN57" s="66">
        <v>110.5</v>
      </c>
      <c r="AO57" s="66">
        <v>129</v>
      </c>
      <c r="AP57" s="66">
        <v>150.1</v>
      </c>
      <c r="AQ57" s="20">
        <v>146.4</v>
      </c>
      <c r="AR57" s="66">
        <v>141.9</v>
      </c>
      <c r="AS57" s="66">
        <v>137.6</v>
      </c>
      <c r="AT57" s="66">
        <v>131.9</v>
      </c>
      <c r="AU57" s="66">
        <v>129</v>
      </c>
      <c r="AV57" s="66">
        <v>125.3</v>
      </c>
      <c r="AW57" s="66">
        <v>120.1</v>
      </c>
      <c r="AX57" s="20">
        <v>106.2</v>
      </c>
      <c r="AY57" s="20">
        <v>110.7</v>
      </c>
      <c r="AZ57" s="66">
        <v>110.1</v>
      </c>
      <c r="BA57" s="66">
        <v>102.6</v>
      </c>
      <c r="BB57" s="66">
        <v>101.4</v>
      </c>
      <c r="BC57" s="66">
        <v>107.2</v>
      </c>
      <c r="BD57" s="66">
        <v>100.8</v>
      </c>
      <c r="BE57" s="66">
        <v>104.4</v>
      </c>
      <c r="BF57" s="66">
        <v>104.5</v>
      </c>
      <c r="BG57" s="66">
        <v>102.2</v>
      </c>
    </row>
    <row r="58" spans="1:59" s="20" customFormat="1" ht="14.1" customHeight="1" x14ac:dyDescent="0.2">
      <c r="A58" s="17" t="s">
        <v>51</v>
      </c>
      <c r="B58" s="19">
        <v>106.1</v>
      </c>
      <c r="C58" s="19">
        <v>103.8</v>
      </c>
      <c r="D58" s="19">
        <v>104.3</v>
      </c>
      <c r="E58" s="19">
        <v>104.9</v>
      </c>
      <c r="F58" s="19">
        <v>105.4</v>
      </c>
      <c r="G58" s="19">
        <v>104.6</v>
      </c>
      <c r="H58" s="19">
        <v>105.6</v>
      </c>
      <c r="I58" s="19">
        <v>104.8</v>
      </c>
      <c r="J58" s="19">
        <v>106.1</v>
      </c>
      <c r="K58" s="19">
        <v>106.7</v>
      </c>
      <c r="L58" s="19">
        <v>106.3</v>
      </c>
      <c r="M58" s="19">
        <v>106</v>
      </c>
      <c r="N58" s="19">
        <v>105</v>
      </c>
      <c r="O58" s="19">
        <v>105.3</v>
      </c>
      <c r="P58" s="19">
        <v>105</v>
      </c>
      <c r="Q58" s="19">
        <v>104.6</v>
      </c>
      <c r="R58" s="19">
        <v>104.5</v>
      </c>
      <c r="S58" s="19">
        <v>105.2</v>
      </c>
      <c r="T58" s="19">
        <v>104.6</v>
      </c>
      <c r="U58" s="63">
        <v>105</v>
      </c>
      <c r="V58" s="63">
        <v>104.4</v>
      </c>
      <c r="W58" s="63">
        <v>104.4</v>
      </c>
      <c r="X58" s="63">
        <v>103.6</v>
      </c>
      <c r="Y58" s="63">
        <v>103.3</v>
      </c>
      <c r="Z58" s="19">
        <v>102.4</v>
      </c>
      <c r="AA58" s="19">
        <v>97.2</v>
      </c>
      <c r="AB58" s="19">
        <v>102.21468589631786</v>
      </c>
      <c r="AC58" s="66">
        <v>75.5</v>
      </c>
      <c r="AD58" s="66">
        <v>60</v>
      </c>
      <c r="AE58" s="19">
        <v>63.2</v>
      </c>
      <c r="AF58" s="66">
        <v>66.099999999999994</v>
      </c>
      <c r="AG58" s="66">
        <v>63.5</v>
      </c>
      <c r="AH58" s="63">
        <v>62.1</v>
      </c>
      <c r="AI58" s="66">
        <v>69.900000000000006</v>
      </c>
      <c r="AJ58" s="66">
        <v>73.900000000000006</v>
      </c>
      <c r="AK58" s="66">
        <v>76.2</v>
      </c>
      <c r="AL58" s="66">
        <v>99.6</v>
      </c>
      <c r="AM58" s="66">
        <v>93.4</v>
      </c>
      <c r="AN58" s="66">
        <v>94.1</v>
      </c>
      <c r="AO58" s="66">
        <v>114.1</v>
      </c>
      <c r="AP58" s="66">
        <v>131</v>
      </c>
      <c r="AQ58" s="20">
        <v>110.8</v>
      </c>
      <c r="AR58" s="66">
        <v>100.9</v>
      </c>
      <c r="AS58" s="66">
        <v>102.2</v>
      </c>
      <c r="AT58" s="66">
        <v>103.6</v>
      </c>
      <c r="AU58" s="66">
        <v>102.3</v>
      </c>
      <c r="AV58" s="66">
        <v>104.7</v>
      </c>
      <c r="AW58" s="66">
        <v>100.4</v>
      </c>
      <c r="AX58" s="20">
        <v>109.2</v>
      </c>
      <c r="AY58" s="20">
        <v>105.9</v>
      </c>
      <c r="AZ58" s="66">
        <v>103.6</v>
      </c>
      <c r="BA58" s="66">
        <v>100.7</v>
      </c>
      <c r="BB58" s="66">
        <v>100.7</v>
      </c>
      <c r="BC58" s="66">
        <v>103.1</v>
      </c>
      <c r="BD58" s="66">
        <v>100.4</v>
      </c>
      <c r="BE58" s="66">
        <v>104.9</v>
      </c>
      <c r="BF58" s="66">
        <v>105</v>
      </c>
      <c r="BG58" s="66">
        <v>101.5</v>
      </c>
    </row>
    <row r="59" spans="1:59" s="20" customFormat="1" ht="14.1" customHeight="1" x14ac:dyDescent="0.2">
      <c r="A59" s="17" t="s">
        <v>52</v>
      </c>
      <c r="B59" s="19">
        <v>107.1</v>
      </c>
      <c r="C59" s="19">
        <v>104.7</v>
      </c>
      <c r="D59" s="19">
        <v>106.2</v>
      </c>
      <c r="E59" s="19">
        <v>105.6</v>
      </c>
      <c r="F59" s="19">
        <v>106.2</v>
      </c>
      <c r="G59" s="19">
        <v>105.6</v>
      </c>
      <c r="H59" s="19">
        <v>106</v>
      </c>
      <c r="I59" s="19">
        <v>105.8</v>
      </c>
      <c r="J59" s="19">
        <v>107.5</v>
      </c>
      <c r="K59" s="19">
        <v>107.7</v>
      </c>
      <c r="L59" s="19">
        <v>107.1</v>
      </c>
      <c r="M59" s="19">
        <v>106.8</v>
      </c>
      <c r="N59" s="19">
        <v>107.5</v>
      </c>
      <c r="O59" s="19">
        <v>107.1</v>
      </c>
      <c r="P59" s="19">
        <v>105.4</v>
      </c>
      <c r="Q59" s="19">
        <v>104</v>
      </c>
      <c r="R59" s="19">
        <v>104.5</v>
      </c>
      <c r="S59" s="19">
        <v>105</v>
      </c>
      <c r="T59" s="19">
        <v>104.2</v>
      </c>
      <c r="U59" s="63">
        <v>104.3</v>
      </c>
      <c r="V59" s="63">
        <v>104.5</v>
      </c>
      <c r="W59" s="63">
        <v>103.6</v>
      </c>
      <c r="X59" s="63">
        <v>103.2</v>
      </c>
      <c r="Y59" s="63">
        <v>102.8</v>
      </c>
      <c r="Z59" s="19">
        <v>96.8</v>
      </c>
      <c r="AA59" s="19">
        <v>96.2</v>
      </c>
      <c r="AB59" s="19">
        <v>100.6136589409727</v>
      </c>
      <c r="AC59" s="66">
        <v>75.7</v>
      </c>
      <c r="AD59" s="66">
        <v>64.8</v>
      </c>
      <c r="AE59" s="19">
        <v>69.8</v>
      </c>
      <c r="AF59" s="66">
        <v>68.400000000000006</v>
      </c>
      <c r="AG59" s="66">
        <v>65.900000000000006</v>
      </c>
      <c r="AH59" s="63">
        <v>64.400000000000006</v>
      </c>
      <c r="AI59" s="66">
        <v>70.400000000000006</v>
      </c>
      <c r="AJ59" s="66">
        <v>73.8</v>
      </c>
      <c r="AK59" s="66">
        <v>75.2</v>
      </c>
      <c r="AL59" s="66">
        <v>85.8</v>
      </c>
      <c r="AM59" s="66">
        <v>85.4</v>
      </c>
      <c r="AN59" s="66">
        <v>84</v>
      </c>
      <c r="AO59" s="66">
        <v>123.3</v>
      </c>
      <c r="AP59" s="66">
        <v>158</v>
      </c>
      <c r="AQ59" s="20">
        <v>148.30000000000001</v>
      </c>
      <c r="AR59" s="66">
        <v>145.19999999999999</v>
      </c>
      <c r="AS59" s="66">
        <v>142.19999999999999</v>
      </c>
      <c r="AT59" s="66">
        <v>137.19999999999999</v>
      </c>
      <c r="AU59" s="66">
        <v>130</v>
      </c>
      <c r="AV59" s="66">
        <v>124.7</v>
      </c>
      <c r="AW59" s="66">
        <v>117.5</v>
      </c>
      <c r="AX59" s="20">
        <v>102.9</v>
      </c>
      <c r="AY59" s="20">
        <v>124.5</v>
      </c>
      <c r="AZ59" s="66">
        <v>115.5</v>
      </c>
      <c r="BA59" s="66">
        <v>112.8</v>
      </c>
      <c r="BB59" s="66">
        <v>106.8</v>
      </c>
      <c r="BC59" s="66">
        <v>107</v>
      </c>
      <c r="BD59" s="66">
        <v>100.7</v>
      </c>
      <c r="BE59" s="66">
        <v>105.4</v>
      </c>
      <c r="BF59" s="66">
        <v>107.6</v>
      </c>
      <c r="BG59" s="66">
        <v>104.2</v>
      </c>
    </row>
    <row r="60" spans="1:59" s="20" customFormat="1" ht="14.1" customHeight="1" x14ac:dyDescent="0.2">
      <c r="A60" s="17" t="s">
        <v>53</v>
      </c>
      <c r="B60" s="19">
        <v>108.3</v>
      </c>
      <c r="C60" s="19">
        <v>104.9</v>
      </c>
      <c r="D60" s="19">
        <v>106.6</v>
      </c>
      <c r="E60" s="19">
        <v>106.5</v>
      </c>
      <c r="F60" s="19">
        <v>106.1</v>
      </c>
      <c r="G60" s="19">
        <v>105.5</v>
      </c>
      <c r="H60" s="19">
        <v>106.9</v>
      </c>
      <c r="I60" s="19">
        <v>108.1</v>
      </c>
      <c r="J60" s="19">
        <v>106.9</v>
      </c>
      <c r="K60" s="19">
        <v>106.9</v>
      </c>
      <c r="L60" s="19">
        <v>107.2</v>
      </c>
      <c r="M60" s="19">
        <v>107.1</v>
      </c>
      <c r="N60" s="19">
        <v>105.4</v>
      </c>
      <c r="O60" s="19">
        <v>106.5</v>
      </c>
      <c r="P60" s="19">
        <v>106</v>
      </c>
      <c r="Q60" s="19">
        <v>105.9</v>
      </c>
      <c r="R60" s="19">
        <v>105.4</v>
      </c>
      <c r="S60" s="19">
        <v>106.3</v>
      </c>
      <c r="T60" s="19">
        <v>105.7</v>
      </c>
      <c r="U60" s="63">
        <v>105.9</v>
      </c>
      <c r="V60" s="63">
        <v>105.6</v>
      </c>
      <c r="W60" s="63">
        <v>104.6</v>
      </c>
      <c r="X60" s="63">
        <v>104.4</v>
      </c>
      <c r="Y60" s="63">
        <v>104.8</v>
      </c>
      <c r="Z60" s="19">
        <v>102.7</v>
      </c>
      <c r="AA60" s="19">
        <v>98.1</v>
      </c>
      <c r="AB60" s="19">
        <v>103.19031179832281</v>
      </c>
      <c r="AC60" s="66">
        <v>81</v>
      </c>
      <c r="AD60" s="66">
        <v>74</v>
      </c>
      <c r="AE60" s="19">
        <v>77.2</v>
      </c>
      <c r="AF60" s="66">
        <v>78.8</v>
      </c>
      <c r="AG60" s="66">
        <v>79</v>
      </c>
      <c r="AH60" s="63">
        <v>83.1</v>
      </c>
      <c r="AI60" s="66">
        <v>86.3</v>
      </c>
      <c r="AJ60" s="66">
        <v>88</v>
      </c>
      <c r="AK60" s="66">
        <v>90.2</v>
      </c>
      <c r="AL60" s="66">
        <v>96.1</v>
      </c>
      <c r="AM60" s="66">
        <v>98.9</v>
      </c>
      <c r="AN60" s="66">
        <v>101.5</v>
      </c>
      <c r="AO60" s="66">
        <v>109.8</v>
      </c>
      <c r="AP60" s="66">
        <v>114.5</v>
      </c>
      <c r="AQ60" s="20">
        <v>107.8</v>
      </c>
      <c r="AR60" s="66">
        <v>100.1</v>
      </c>
      <c r="AS60" s="66">
        <v>102.6</v>
      </c>
      <c r="AT60" s="66">
        <v>103.9</v>
      </c>
      <c r="AU60" s="66">
        <v>104.3</v>
      </c>
      <c r="AV60" s="66">
        <v>112.2</v>
      </c>
      <c r="AW60" s="66">
        <v>113.4</v>
      </c>
      <c r="AX60" s="20">
        <v>116.3</v>
      </c>
      <c r="AY60" s="20">
        <v>123.1</v>
      </c>
      <c r="AZ60" s="66">
        <v>115</v>
      </c>
      <c r="BA60" s="66">
        <v>122.5</v>
      </c>
      <c r="BB60" s="66">
        <v>112.3</v>
      </c>
      <c r="BC60" s="66">
        <v>107.4</v>
      </c>
      <c r="BD60" s="66">
        <v>108.2</v>
      </c>
      <c r="BE60" s="66">
        <v>109.2</v>
      </c>
      <c r="BF60" s="66">
        <v>106.5</v>
      </c>
      <c r="BG60" s="66">
        <v>103.5</v>
      </c>
    </row>
    <row r="61" spans="1:59" s="16" customFormat="1" ht="14.1" customHeight="1" x14ac:dyDescent="0.2">
      <c r="A61" s="13" t="s">
        <v>54</v>
      </c>
      <c r="B61" s="15">
        <v>97.6</v>
      </c>
      <c r="C61" s="15">
        <v>99.6</v>
      </c>
      <c r="D61" s="15">
        <v>99.6</v>
      </c>
      <c r="E61" s="15">
        <v>100.1</v>
      </c>
      <c r="F61" s="15">
        <v>101.2</v>
      </c>
      <c r="G61" s="15">
        <v>102</v>
      </c>
      <c r="H61" s="15">
        <v>101.7</v>
      </c>
      <c r="I61" s="15">
        <v>101.3</v>
      </c>
      <c r="J61" s="15">
        <v>101.8</v>
      </c>
      <c r="K61" s="15">
        <v>102.4</v>
      </c>
      <c r="L61" s="15">
        <v>101.7</v>
      </c>
      <c r="M61" s="15">
        <v>101.8</v>
      </c>
      <c r="N61" s="15">
        <v>103.1</v>
      </c>
      <c r="O61" s="15">
        <v>100.1</v>
      </c>
      <c r="P61" s="15">
        <v>101.4</v>
      </c>
      <c r="Q61" s="15">
        <v>101.3</v>
      </c>
      <c r="R61" s="15">
        <v>101.6</v>
      </c>
      <c r="S61" s="15">
        <v>102.7</v>
      </c>
      <c r="T61" s="15">
        <v>102.6</v>
      </c>
      <c r="U61" s="62">
        <v>102.5</v>
      </c>
      <c r="V61" s="62">
        <v>102.6</v>
      </c>
      <c r="W61" s="62">
        <v>102.8</v>
      </c>
      <c r="X61" s="62">
        <v>104.4</v>
      </c>
      <c r="Y61" s="62">
        <v>105.6</v>
      </c>
      <c r="Z61" s="15">
        <v>101.6</v>
      </c>
      <c r="AA61" s="15">
        <v>102.8</v>
      </c>
      <c r="AB61" s="85">
        <v>102.82230181559325</v>
      </c>
      <c r="AC61" s="62">
        <v>94.2</v>
      </c>
      <c r="AD61" s="62">
        <v>90.9</v>
      </c>
      <c r="AE61" s="15">
        <v>90</v>
      </c>
      <c r="AF61" s="65">
        <v>87.8</v>
      </c>
      <c r="AG61" s="65">
        <v>86.9</v>
      </c>
      <c r="AH61" s="62">
        <v>86.9</v>
      </c>
      <c r="AI61" s="65">
        <v>87.2</v>
      </c>
      <c r="AJ61" s="65">
        <v>87.2</v>
      </c>
      <c r="AK61" s="65">
        <v>87.2</v>
      </c>
      <c r="AL61" s="65">
        <v>86</v>
      </c>
      <c r="AM61" s="65">
        <v>85.5</v>
      </c>
      <c r="AN61" s="65">
        <v>85.4</v>
      </c>
      <c r="AO61" s="65">
        <v>95</v>
      </c>
      <c r="AP61" s="65">
        <v>98</v>
      </c>
      <c r="AQ61" s="16">
        <v>99.5</v>
      </c>
      <c r="AR61" s="65">
        <v>104.8</v>
      </c>
      <c r="AS61" s="65">
        <v>107.6</v>
      </c>
      <c r="AT61" s="65">
        <v>107.1</v>
      </c>
      <c r="AU61" s="65">
        <v>105.8</v>
      </c>
      <c r="AV61" s="65">
        <v>106.9</v>
      </c>
      <c r="AW61" s="65">
        <v>106.4</v>
      </c>
      <c r="AX61" s="16">
        <v>106.5</v>
      </c>
      <c r="AY61" s="16">
        <v>111.6</v>
      </c>
      <c r="AZ61" s="65">
        <v>112.6</v>
      </c>
      <c r="BA61" s="65">
        <v>115.5</v>
      </c>
      <c r="BB61" s="65">
        <v>117.2</v>
      </c>
      <c r="BC61" s="65">
        <v>117.5</v>
      </c>
      <c r="BD61" s="65">
        <v>117.4</v>
      </c>
      <c r="BE61" s="65">
        <v>118.1</v>
      </c>
      <c r="BF61" s="65">
        <v>119.3</v>
      </c>
      <c r="BG61" s="65">
        <v>121.7</v>
      </c>
    </row>
    <row r="62" spans="1:59" s="20" customFormat="1" ht="14.1" customHeight="1" x14ac:dyDescent="0.2">
      <c r="A62" s="17" t="s">
        <v>55</v>
      </c>
      <c r="B62" s="19">
        <v>52.3</v>
      </c>
      <c r="C62" s="19">
        <v>69.7</v>
      </c>
      <c r="D62" s="19">
        <v>77</v>
      </c>
      <c r="E62" s="19">
        <v>81.3</v>
      </c>
      <c r="F62" s="19">
        <v>84.8</v>
      </c>
      <c r="G62" s="19">
        <v>92.9</v>
      </c>
      <c r="H62" s="19">
        <v>84.6</v>
      </c>
      <c r="I62" s="19">
        <v>68.7</v>
      </c>
      <c r="J62" s="19">
        <v>79.3</v>
      </c>
      <c r="K62" s="19">
        <v>95.8</v>
      </c>
      <c r="L62" s="19">
        <v>104.7</v>
      </c>
      <c r="M62" s="19">
        <v>111.5</v>
      </c>
      <c r="N62" s="19">
        <v>107.5</v>
      </c>
      <c r="O62" s="19">
        <v>107</v>
      </c>
      <c r="P62" s="19">
        <v>121</v>
      </c>
      <c r="Q62" s="19">
        <v>119.3</v>
      </c>
      <c r="R62" s="19">
        <v>116.3</v>
      </c>
      <c r="S62" s="19">
        <v>112.9</v>
      </c>
      <c r="T62" s="19">
        <v>110.4</v>
      </c>
      <c r="U62" s="63">
        <v>107.3</v>
      </c>
      <c r="V62" s="63">
        <v>103.8</v>
      </c>
      <c r="W62" s="63">
        <v>101.9</v>
      </c>
      <c r="X62" s="63">
        <v>101.5</v>
      </c>
      <c r="Y62" s="63">
        <v>104.4</v>
      </c>
      <c r="Z62" s="19">
        <v>97.2</v>
      </c>
      <c r="AA62" s="19">
        <v>99.7</v>
      </c>
      <c r="AB62" s="86">
        <v>89.644731760144055</v>
      </c>
      <c r="AC62" s="66">
        <v>81.2</v>
      </c>
      <c r="AD62" s="66">
        <v>77.900000000000006</v>
      </c>
      <c r="AE62" s="19">
        <v>80.2</v>
      </c>
      <c r="AF62" s="66">
        <v>81.400000000000006</v>
      </c>
      <c r="AG62" s="66">
        <v>83.6</v>
      </c>
      <c r="AH62" s="63">
        <v>86.1</v>
      </c>
      <c r="AI62" s="66">
        <v>85.6</v>
      </c>
      <c r="AJ62" s="66">
        <v>87.1</v>
      </c>
      <c r="AK62" s="66">
        <v>86.2</v>
      </c>
      <c r="AL62" s="66">
        <v>95.7</v>
      </c>
      <c r="AM62" s="66">
        <v>119.3</v>
      </c>
      <c r="AN62" s="66">
        <v>129.6</v>
      </c>
      <c r="AO62" s="66">
        <v>151.30000000000001</v>
      </c>
      <c r="AP62" s="66">
        <v>162.80000000000001</v>
      </c>
      <c r="AQ62" s="20">
        <v>165.5</v>
      </c>
      <c r="AR62" s="66">
        <v>176.1</v>
      </c>
      <c r="AS62" s="66">
        <v>191.9</v>
      </c>
      <c r="AT62" s="66">
        <v>158.9</v>
      </c>
      <c r="AU62" s="66">
        <v>146.30000000000001</v>
      </c>
      <c r="AV62" s="66">
        <v>143.69999999999999</v>
      </c>
      <c r="AW62" s="66">
        <v>141.5</v>
      </c>
      <c r="AX62" s="20">
        <v>188.3</v>
      </c>
      <c r="AY62" s="20">
        <v>167.3</v>
      </c>
      <c r="AZ62" s="66">
        <v>141</v>
      </c>
      <c r="BA62" s="66">
        <v>123</v>
      </c>
      <c r="BB62" s="66">
        <v>141.5</v>
      </c>
      <c r="BC62" s="66">
        <v>144.9</v>
      </c>
      <c r="BD62" s="66">
        <v>146.69999999999999</v>
      </c>
      <c r="BE62" s="66">
        <v>141.69999999999999</v>
      </c>
      <c r="BF62" s="66">
        <v>145.69999999999999</v>
      </c>
      <c r="BG62" s="66">
        <v>144.9</v>
      </c>
    </row>
    <row r="63" spans="1:59" s="20" customFormat="1" ht="14.1" customHeight="1" x14ac:dyDescent="0.2">
      <c r="A63" s="17" t="s">
        <v>56</v>
      </c>
      <c r="B63" s="19">
        <v>102.6</v>
      </c>
      <c r="C63" s="19">
        <v>101.6</v>
      </c>
      <c r="D63" s="19">
        <v>100.9</v>
      </c>
      <c r="E63" s="19">
        <v>102</v>
      </c>
      <c r="F63" s="19">
        <v>101.9</v>
      </c>
      <c r="G63" s="19">
        <v>104.7</v>
      </c>
      <c r="H63" s="19">
        <v>105.2</v>
      </c>
      <c r="I63" s="19">
        <v>106.6</v>
      </c>
      <c r="J63" s="19">
        <v>107.5</v>
      </c>
      <c r="K63" s="19">
        <v>107.1</v>
      </c>
      <c r="L63" s="19">
        <v>107.4</v>
      </c>
      <c r="M63" s="19">
        <v>107.6</v>
      </c>
      <c r="N63" s="19">
        <v>101.3</v>
      </c>
      <c r="O63" s="19">
        <v>101.7</v>
      </c>
      <c r="P63" s="19">
        <v>102.7</v>
      </c>
      <c r="Q63" s="19">
        <v>102.4</v>
      </c>
      <c r="R63" s="19">
        <v>101.4</v>
      </c>
      <c r="S63" s="19">
        <v>101.3</v>
      </c>
      <c r="T63" s="19">
        <v>101.1</v>
      </c>
      <c r="U63" s="63">
        <v>100.9</v>
      </c>
      <c r="V63" s="63">
        <v>100.6</v>
      </c>
      <c r="W63" s="63">
        <v>100.4</v>
      </c>
      <c r="X63" s="63">
        <v>100.2</v>
      </c>
      <c r="Y63" s="63">
        <v>100</v>
      </c>
      <c r="Z63" s="19">
        <v>96</v>
      </c>
      <c r="AA63" s="19">
        <v>95.6</v>
      </c>
      <c r="AB63" s="86">
        <v>95.935603567666803</v>
      </c>
      <c r="AC63" s="66">
        <v>86.1</v>
      </c>
      <c r="AD63" s="66">
        <v>80</v>
      </c>
      <c r="AE63" s="19">
        <v>76</v>
      </c>
      <c r="AF63" s="66">
        <v>73.2</v>
      </c>
      <c r="AG63" s="66">
        <v>71.2</v>
      </c>
      <c r="AH63" s="63">
        <v>70.8</v>
      </c>
      <c r="AI63" s="66">
        <v>72</v>
      </c>
      <c r="AJ63" s="66">
        <v>73.5</v>
      </c>
      <c r="AK63" s="66">
        <v>76.599999999999994</v>
      </c>
      <c r="AL63" s="66">
        <v>69.2</v>
      </c>
      <c r="AM63" s="66">
        <v>80</v>
      </c>
      <c r="AN63" s="66">
        <v>86.3</v>
      </c>
      <c r="AO63" s="66">
        <v>99.9</v>
      </c>
      <c r="AP63" s="66">
        <v>110.7</v>
      </c>
      <c r="AQ63" s="20">
        <v>118</v>
      </c>
      <c r="AR63" s="66">
        <v>123.8</v>
      </c>
      <c r="AS63" s="66">
        <v>128.30000000000001</v>
      </c>
      <c r="AT63" s="66">
        <v>130.4</v>
      </c>
      <c r="AU63" s="66">
        <v>129</v>
      </c>
      <c r="AV63" s="66">
        <v>127.2</v>
      </c>
      <c r="AW63" s="66">
        <v>116.2</v>
      </c>
      <c r="AX63" s="20">
        <v>103.2</v>
      </c>
      <c r="AY63" s="20">
        <v>94.4</v>
      </c>
      <c r="AZ63" s="66">
        <v>112.2</v>
      </c>
      <c r="BA63" s="66">
        <v>113.8</v>
      </c>
      <c r="BB63" s="66">
        <v>111.6</v>
      </c>
      <c r="BC63" s="66">
        <v>110.3</v>
      </c>
      <c r="BD63" s="66">
        <v>108.8</v>
      </c>
      <c r="BE63" s="66">
        <v>106.9</v>
      </c>
      <c r="BF63" s="66">
        <v>109.6</v>
      </c>
      <c r="BG63" s="66">
        <v>112.1</v>
      </c>
    </row>
    <row r="64" spans="1:59" s="20" customFormat="1" ht="14.1" customHeight="1" x14ac:dyDescent="0.2">
      <c r="A64" s="17" t="s">
        <v>57</v>
      </c>
      <c r="B64" s="19">
        <v>102.6</v>
      </c>
      <c r="C64" s="19">
        <v>103.1</v>
      </c>
      <c r="D64" s="19">
        <v>107.2</v>
      </c>
      <c r="E64" s="19">
        <v>107.1</v>
      </c>
      <c r="F64" s="19">
        <v>108.6</v>
      </c>
      <c r="G64" s="19">
        <v>107.1</v>
      </c>
      <c r="H64" s="19">
        <v>107.4</v>
      </c>
      <c r="I64" s="19">
        <v>108.5</v>
      </c>
      <c r="J64" s="19">
        <v>109.3</v>
      </c>
      <c r="K64" s="19">
        <v>108.6</v>
      </c>
      <c r="L64" s="19">
        <v>108.8</v>
      </c>
      <c r="M64" s="19">
        <v>108.9</v>
      </c>
      <c r="N64" s="19">
        <v>101.3</v>
      </c>
      <c r="O64" s="19">
        <v>101.7</v>
      </c>
      <c r="P64" s="19">
        <v>102.7</v>
      </c>
      <c r="Q64" s="19">
        <v>102.4</v>
      </c>
      <c r="R64" s="19">
        <v>102.1</v>
      </c>
      <c r="S64" s="19">
        <v>105</v>
      </c>
      <c r="T64" s="19">
        <v>103.8</v>
      </c>
      <c r="U64" s="63">
        <v>103.2</v>
      </c>
      <c r="V64" s="63">
        <v>102.7</v>
      </c>
      <c r="W64" s="63">
        <v>102.2</v>
      </c>
      <c r="X64" s="63">
        <v>101.8</v>
      </c>
      <c r="Y64" s="63">
        <v>101.5</v>
      </c>
      <c r="Z64" s="19">
        <v>95.9</v>
      </c>
      <c r="AA64" s="19">
        <v>95.6</v>
      </c>
      <c r="AB64" s="86">
        <v>95.924559370997116</v>
      </c>
      <c r="AC64" s="66">
        <v>86.1</v>
      </c>
      <c r="AD64" s="66">
        <v>79.5</v>
      </c>
      <c r="AE64" s="19">
        <v>75.599999999999994</v>
      </c>
      <c r="AF64" s="66">
        <v>73.2</v>
      </c>
      <c r="AG64" s="66">
        <v>71.2</v>
      </c>
      <c r="AH64" s="63">
        <v>70.7</v>
      </c>
      <c r="AI64" s="66">
        <v>72</v>
      </c>
      <c r="AJ64" s="66">
        <v>73.5</v>
      </c>
      <c r="AK64" s="66">
        <v>86.2</v>
      </c>
      <c r="AL64" s="66">
        <v>69.099999999999994</v>
      </c>
      <c r="AM64" s="66">
        <v>80</v>
      </c>
      <c r="AN64" s="66">
        <v>86.3</v>
      </c>
      <c r="AO64" s="66">
        <v>99.9</v>
      </c>
      <c r="AP64" s="66">
        <v>110.8</v>
      </c>
      <c r="AQ64" s="20">
        <v>107.1</v>
      </c>
      <c r="AR64" s="66">
        <v>123.9</v>
      </c>
      <c r="AS64" s="66">
        <v>128.4</v>
      </c>
      <c r="AT64" s="66">
        <v>130.5</v>
      </c>
      <c r="AU64" s="66">
        <v>129.1</v>
      </c>
      <c r="AV64" s="66">
        <v>127.3</v>
      </c>
      <c r="AW64" s="66">
        <v>116.3</v>
      </c>
      <c r="AX64" s="20">
        <v>103.3</v>
      </c>
      <c r="AY64" s="20">
        <v>94.4</v>
      </c>
      <c r="AZ64" s="66">
        <v>103.1</v>
      </c>
      <c r="BA64" s="66">
        <v>107.3</v>
      </c>
      <c r="BB64" s="66">
        <v>108.2</v>
      </c>
      <c r="BC64" s="66">
        <v>118.5</v>
      </c>
      <c r="BD64" s="66">
        <v>106.5</v>
      </c>
      <c r="BE64" s="66">
        <v>104.9</v>
      </c>
      <c r="BF64" s="66">
        <v>107.8</v>
      </c>
      <c r="BG64" s="66">
        <v>110.5</v>
      </c>
    </row>
    <row r="65" spans="1:59" s="20" customFormat="1" ht="14.1" customHeight="1" x14ac:dyDescent="0.2">
      <c r="A65" s="17" t="s">
        <v>58</v>
      </c>
      <c r="B65" s="19">
        <v>100.9</v>
      </c>
      <c r="C65" s="19">
        <v>99.9</v>
      </c>
      <c r="D65" s="19">
        <v>119.8</v>
      </c>
      <c r="E65" s="19">
        <v>115.4</v>
      </c>
      <c r="F65" s="19">
        <v>95.5</v>
      </c>
      <c r="G65" s="19">
        <v>92.3</v>
      </c>
      <c r="H65" s="19">
        <v>86.4</v>
      </c>
      <c r="I65" s="19">
        <v>88.3</v>
      </c>
      <c r="J65" s="19">
        <v>92.5</v>
      </c>
      <c r="K65" s="19">
        <v>94.5</v>
      </c>
      <c r="L65" s="19">
        <v>93.9</v>
      </c>
      <c r="M65" s="19">
        <v>94.5</v>
      </c>
      <c r="N65" s="19">
        <v>123.2</v>
      </c>
      <c r="O65" s="19">
        <v>107.1</v>
      </c>
      <c r="P65" s="19">
        <v>98.8</v>
      </c>
      <c r="Q65" s="19">
        <v>108.6</v>
      </c>
      <c r="R65" s="19">
        <v>116.8</v>
      </c>
      <c r="S65" s="19">
        <v>123.1</v>
      </c>
      <c r="T65" s="19">
        <v>129.1</v>
      </c>
      <c r="U65" s="63">
        <v>121.8</v>
      </c>
      <c r="V65" s="63">
        <v>114.3</v>
      </c>
      <c r="W65" s="63">
        <v>111</v>
      </c>
      <c r="X65" s="63">
        <v>134.69999999999999</v>
      </c>
      <c r="Y65" s="63">
        <v>148</v>
      </c>
      <c r="Z65" s="19">
        <v>145.6</v>
      </c>
      <c r="AA65" s="19">
        <v>152.5</v>
      </c>
      <c r="AB65" s="86">
        <v>194.41664372411697</v>
      </c>
      <c r="AC65" s="66">
        <v>213</v>
      </c>
      <c r="AD65" s="66">
        <v>189.8</v>
      </c>
      <c r="AE65" s="19">
        <v>190</v>
      </c>
      <c r="AF65" s="66">
        <v>195.4</v>
      </c>
      <c r="AG65" s="66">
        <v>199.6</v>
      </c>
      <c r="AH65" s="63">
        <v>206.9</v>
      </c>
      <c r="AI65" s="66">
        <v>216.2</v>
      </c>
      <c r="AJ65" s="66">
        <v>175.8</v>
      </c>
      <c r="AK65" s="66">
        <v>151.1</v>
      </c>
      <c r="AL65" s="66">
        <v>162.5</v>
      </c>
      <c r="AM65" s="66">
        <v>109.7</v>
      </c>
      <c r="AN65" s="66">
        <v>86.2</v>
      </c>
      <c r="AO65" s="66">
        <v>77</v>
      </c>
      <c r="AP65" s="66">
        <v>83.7</v>
      </c>
      <c r="AQ65" s="20">
        <v>84.1</v>
      </c>
      <c r="AR65" s="66">
        <v>42.5</v>
      </c>
      <c r="AS65" s="66">
        <v>79.2</v>
      </c>
      <c r="AT65" s="66">
        <v>72.599999999999994</v>
      </c>
      <c r="AU65" s="66">
        <v>67.599999999999994</v>
      </c>
      <c r="AV65" s="66">
        <v>65.900000000000006</v>
      </c>
      <c r="AW65" s="66">
        <v>67.400000000000006</v>
      </c>
      <c r="AX65" s="20">
        <v>66.3</v>
      </c>
      <c r="AY65" s="20">
        <v>99.5</v>
      </c>
      <c r="AZ65" s="66">
        <v>116</v>
      </c>
      <c r="BA65" s="66">
        <v>170.5</v>
      </c>
      <c r="BB65" s="66">
        <v>186.5</v>
      </c>
      <c r="BC65" s="66">
        <v>182</v>
      </c>
      <c r="BD65" s="66">
        <v>176.4</v>
      </c>
      <c r="BE65" s="66">
        <v>169.7</v>
      </c>
      <c r="BF65" s="66">
        <v>166.9</v>
      </c>
      <c r="BG65" s="66">
        <v>162.4</v>
      </c>
    </row>
    <row r="66" spans="1:59" s="20" customFormat="1" ht="14.1" customHeight="1" x14ac:dyDescent="0.2">
      <c r="A66" s="17" t="s">
        <v>59</v>
      </c>
      <c r="B66" s="19">
        <v>98.6</v>
      </c>
      <c r="C66" s="19">
        <v>99.5</v>
      </c>
      <c r="D66" s="19">
        <v>99.9</v>
      </c>
      <c r="E66" s="19">
        <v>100.8</v>
      </c>
      <c r="F66" s="19">
        <v>101</v>
      </c>
      <c r="G66" s="19">
        <v>100.7</v>
      </c>
      <c r="H66" s="19">
        <v>100.6</v>
      </c>
      <c r="I66" s="19">
        <v>100.5</v>
      </c>
      <c r="J66" s="19">
        <v>100.8</v>
      </c>
      <c r="K66" s="19">
        <v>100.9</v>
      </c>
      <c r="L66" s="19">
        <v>99.7</v>
      </c>
      <c r="M66" s="19">
        <v>100.1</v>
      </c>
      <c r="N66" s="19">
        <v>103.2</v>
      </c>
      <c r="O66" s="19">
        <v>103.5</v>
      </c>
      <c r="P66" s="19">
        <v>103.6</v>
      </c>
      <c r="Q66" s="19">
        <v>104.9</v>
      </c>
      <c r="R66" s="19">
        <v>104.9</v>
      </c>
      <c r="S66" s="19">
        <v>104.8</v>
      </c>
      <c r="T66" s="19">
        <v>105.7</v>
      </c>
      <c r="U66" s="63">
        <v>108</v>
      </c>
      <c r="V66" s="63">
        <v>108.2</v>
      </c>
      <c r="W66" s="63">
        <v>108.4</v>
      </c>
      <c r="X66" s="63">
        <v>108.6</v>
      </c>
      <c r="Y66" s="63">
        <v>108.8</v>
      </c>
      <c r="Z66" s="19">
        <v>99.1</v>
      </c>
      <c r="AA66" s="19">
        <v>97.9</v>
      </c>
      <c r="AB66" s="86">
        <v>96.122183970158332</v>
      </c>
      <c r="AC66" s="66">
        <v>94.2</v>
      </c>
      <c r="AD66" s="66">
        <v>93.6</v>
      </c>
      <c r="AE66" s="19">
        <v>91.7</v>
      </c>
      <c r="AF66" s="66">
        <v>90.4</v>
      </c>
      <c r="AG66" s="66">
        <v>90.5</v>
      </c>
      <c r="AH66" s="63">
        <v>92.1</v>
      </c>
      <c r="AI66" s="66">
        <v>93.4</v>
      </c>
      <c r="AJ66" s="66">
        <v>94.3</v>
      </c>
      <c r="AK66" s="66">
        <v>94.8</v>
      </c>
      <c r="AL66" s="66">
        <v>89.3</v>
      </c>
      <c r="AM66" s="66">
        <v>88.6</v>
      </c>
      <c r="AN66" s="66">
        <v>89.4</v>
      </c>
      <c r="AO66" s="66">
        <v>94</v>
      </c>
      <c r="AP66" s="66">
        <v>95.9</v>
      </c>
      <c r="AQ66" s="20">
        <v>95.1</v>
      </c>
      <c r="AR66" s="66">
        <v>94</v>
      </c>
      <c r="AS66" s="66">
        <v>95.5</v>
      </c>
      <c r="AT66" s="66">
        <v>98.1</v>
      </c>
      <c r="AU66" s="66">
        <v>101.1</v>
      </c>
      <c r="AV66" s="66">
        <v>105.2</v>
      </c>
      <c r="AW66" s="66">
        <v>109.3</v>
      </c>
      <c r="AX66" s="20">
        <v>116.4</v>
      </c>
      <c r="AY66" s="20">
        <v>116.1</v>
      </c>
      <c r="AZ66" s="66">
        <v>108.4</v>
      </c>
      <c r="BA66" s="66">
        <v>113.3</v>
      </c>
      <c r="BB66" s="66">
        <v>120.4</v>
      </c>
      <c r="BC66" s="66">
        <v>121.3</v>
      </c>
      <c r="BD66" s="66">
        <v>121.4</v>
      </c>
      <c r="BE66" s="66">
        <v>118.6</v>
      </c>
      <c r="BF66" s="66">
        <v>116.3</v>
      </c>
      <c r="BG66" s="66">
        <v>113.3</v>
      </c>
    </row>
    <row r="67" spans="1:59" s="20" customFormat="1" ht="14.1" customHeight="1" x14ac:dyDescent="0.2">
      <c r="A67" s="17" t="s">
        <v>60</v>
      </c>
      <c r="B67" s="19">
        <v>132.5</v>
      </c>
      <c r="C67" s="19">
        <v>131.5</v>
      </c>
      <c r="D67" s="19">
        <v>133.1</v>
      </c>
      <c r="E67" s="19">
        <v>126.5</v>
      </c>
      <c r="F67" s="19">
        <v>119.3</v>
      </c>
      <c r="G67" s="19">
        <v>120.2</v>
      </c>
      <c r="H67" s="19">
        <v>120.9</v>
      </c>
      <c r="I67" s="19">
        <v>121.3</v>
      </c>
      <c r="J67" s="19">
        <v>121.5</v>
      </c>
      <c r="K67" s="19">
        <v>117</v>
      </c>
      <c r="L67" s="19">
        <v>112.8</v>
      </c>
      <c r="M67" s="19">
        <v>109.8</v>
      </c>
      <c r="N67" s="19">
        <v>101.5</v>
      </c>
      <c r="O67" s="19">
        <v>101.8</v>
      </c>
      <c r="P67" s="19">
        <v>101.3</v>
      </c>
      <c r="Q67" s="19">
        <v>108.3</v>
      </c>
      <c r="R67" s="19">
        <v>112.5</v>
      </c>
      <c r="S67" s="19">
        <v>102</v>
      </c>
      <c r="T67" s="19">
        <v>100.8</v>
      </c>
      <c r="U67" s="63">
        <v>100.6</v>
      </c>
      <c r="V67" s="63">
        <v>100.1</v>
      </c>
      <c r="W67" s="63">
        <v>99.8</v>
      </c>
      <c r="X67" s="63">
        <v>99.6</v>
      </c>
      <c r="Y67" s="63">
        <v>99.4</v>
      </c>
      <c r="Z67" s="19">
        <v>82.9</v>
      </c>
      <c r="AA67" s="19">
        <v>83.1</v>
      </c>
      <c r="AB67" s="86">
        <v>88.024138618224498</v>
      </c>
      <c r="AC67" s="66">
        <v>92.6</v>
      </c>
      <c r="AD67" s="66">
        <v>95.5</v>
      </c>
      <c r="AE67" s="19">
        <v>109</v>
      </c>
      <c r="AF67" s="66">
        <v>96.9</v>
      </c>
      <c r="AG67" s="66">
        <v>93.5</v>
      </c>
      <c r="AH67" s="63">
        <v>91</v>
      </c>
      <c r="AI67" s="66">
        <v>99.4</v>
      </c>
      <c r="AJ67" s="66">
        <v>106.2</v>
      </c>
      <c r="AK67" s="66">
        <v>108.6</v>
      </c>
      <c r="AL67" s="66">
        <v>78</v>
      </c>
      <c r="AM67" s="66">
        <v>74.2</v>
      </c>
      <c r="AN67" s="66">
        <v>72.2</v>
      </c>
      <c r="AO67" s="66">
        <v>69.599999999999994</v>
      </c>
      <c r="AP67" s="66">
        <v>67.900000000000006</v>
      </c>
      <c r="AQ67" s="20">
        <v>67.7</v>
      </c>
      <c r="AR67" s="66">
        <v>78.7</v>
      </c>
      <c r="AS67" s="66">
        <v>90.4</v>
      </c>
      <c r="AT67" s="66">
        <v>102.9</v>
      </c>
      <c r="AU67" s="66">
        <v>104</v>
      </c>
      <c r="AV67" s="66">
        <v>104.4</v>
      </c>
      <c r="AW67" s="66">
        <v>103.7</v>
      </c>
      <c r="AX67" s="20">
        <v>103.3</v>
      </c>
      <c r="AY67" s="86">
        <v>102</v>
      </c>
      <c r="AZ67" s="66">
        <v>78.599999999999994</v>
      </c>
      <c r="BA67" s="66">
        <v>99.6</v>
      </c>
      <c r="BB67" s="66">
        <v>101.8</v>
      </c>
      <c r="BC67" s="66">
        <v>103.1</v>
      </c>
      <c r="BD67" s="66">
        <v>108.8</v>
      </c>
      <c r="BE67" s="66">
        <v>106.3</v>
      </c>
      <c r="BF67" s="66">
        <v>104</v>
      </c>
      <c r="BG67" s="66">
        <v>111.2</v>
      </c>
    </row>
    <row r="68" spans="1:59" s="20" customFormat="1" ht="14.1" customHeight="1" x14ac:dyDescent="0.2">
      <c r="A68" s="17" t="s">
        <v>61</v>
      </c>
      <c r="B68" s="19">
        <v>101.7</v>
      </c>
      <c r="C68" s="19">
        <v>101.3</v>
      </c>
      <c r="D68" s="19">
        <v>101.3</v>
      </c>
      <c r="E68" s="19">
        <v>100.4</v>
      </c>
      <c r="F68" s="19">
        <v>100.6</v>
      </c>
      <c r="G68" s="19">
        <v>100.7</v>
      </c>
      <c r="H68" s="19">
        <v>100.8</v>
      </c>
      <c r="I68" s="19">
        <v>100.6</v>
      </c>
      <c r="J68" s="19">
        <v>100.6</v>
      </c>
      <c r="K68" s="19">
        <v>100.6</v>
      </c>
      <c r="L68" s="19">
        <v>97</v>
      </c>
      <c r="M68" s="19">
        <v>97.6</v>
      </c>
      <c r="N68" s="19">
        <v>105.5</v>
      </c>
      <c r="O68" s="19">
        <v>96.6</v>
      </c>
      <c r="P68" s="19">
        <v>98.2</v>
      </c>
      <c r="Q68" s="19">
        <v>95.8</v>
      </c>
      <c r="R68" s="19">
        <v>97.3</v>
      </c>
      <c r="S68" s="19">
        <v>102.3</v>
      </c>
      <c r="T68" s="19">
        <v>105.7</v>
      </c>
      <c r="U68" s="63">
        <v>106.8</v>
      </c>
      <c r="V68" s="63">
        <v>109.7</v>
      </c>
      <c r="W68" s="63">
        <v>113.2</v>
      </c>
      <c r="X68" s="63">
        <v>118.5</v>
      </c>
      <c r="Y68" s="63">
        <v>119.7</v>
      </c>
      <c r="Z68" s="19">
        <v>122.4</v>
      </c>
      <c r="AA68" s="19">
        <v>128.1</v>
      </c>
      <c r="AB68" s="86">
        <v>116.65129548911001</v>
      </c>
      <c r="AC68" s="66">
        <v>102.5</v>
      </c>
      <c r="AD68" s="66">
        <v>94.1</v>
      </c>
      <c r="AE68" s="19">
        <v>86.3</v>
      </c>
      <c r="AF68" s="66">
        <v>80.5</v>
      </c>
      <c r="AG68" s="66">
        <v>76</v>
      </c>
      <c r="AH68" s="63">
        <v>72.400000000000006</v>
      </c>
      <c r="AI68" s="66">
        <v>67.5</v>
      </c>
      <c r="AJ68" s="66">
        <v>64.3</v>
      </c>
      <c r="AK68" s="66">
        <v>66.2</v>
      </c>
      <c r="AL68" s="66">
        <v>78</v>
      </c>
      <c r="AM68" s="66">
        <v>78.2</v>
      </c>
      <c r="AN68" s="66">
        <v>81.099999999999994</v>
      </c>
      <c r="AO68" s="66">
        <v>96.4</v>
      </c>
      <c r="AP68" s="66">
        <v>105.5</v>
      </c>
      <c r="AQ68" s="20">
        <v>112.2</v>
      </c>
      <c r="AR68" s="66">
        <v>117.5</v>
      </c>
      <c r="AS68" s="66">
        <v>119.7</v>
      </c>
      <c r="AT68" s="66">
        <v>114.2</v>
      </c>
      <c r="AU68" s="66">
        <v>110.9</v>
      </c>
      <c r="AV68" s="66">
        <v>110.1</v>
      </c>
      <c r="AW68" s="66">
        <v>103.2</v>
      </c>
      <c r="AX68" s="20">
        <v>127.4</v>
      </c>
      <c r="AY68" s="20">
        <v>116.5</v>
      </c>
      <c r="AZ68" s="66">
        <v>103.7</v>
      </c>
      <c r="BA68" s="66">
        <v>118</v>
      </c>
      <c r="BB68" s="66">
        <v>121.6</v>
      </c>
      <c r="BC68" s="66">
        <v>121.9</v>
      </c>
      <c r="BD68" s="66">
        <v>116.7</v>
      </c>
      <c r="BE68" s="66">
        <v>117.7</v>
      </c>
      <c r="BF68" s="66">
        <v>116.9</v>
      </c>
      <c r="BG68" s="66">
        <v>121</v>
      </c>
    </row>
    <row r="69" spans="1:59" s="20" customFormat="1" ht="14.1" customHeight="1" x14ac:dyDescent="0.2">
      <c r="A69" s="17" t="s">
        <v>62</v>
      </c>
      <c r="B69" s="19">
        <v>137.30000000000001</v>
      </c>
      <c r="C69" s="19">
        <v>143.6</v>
      </c>
      <c r="D69" s="19">
        <v>145.4</v>
      </c>
      <c r="E69" s="19">
        <v>141.69999999999999</v>
      </c>
      <c r="F69" s="19">
        <v>134.5</v>
      </c>
      <c r="G69" s="19">
        <v>126.5</v>
      </c>
      <c r="H69" s="19">
        <v>122</v>
      </c>
      <c r="I69" s="19">
        <v>127.2</v>
      </c>
      <c r="J69" s="19">
        <v>114.4</v>
      </c>
      <c r="K69" s="19">
        <v>112.3</v>
      </c>
      <c r="L69" s="19">
        <v>110.1</v>
      </c>
      <c r="M69" s="19">
        <v>105.8</v>
      </c>
      <c r="N69" s="19">
        <v>95.2</v>
      </c>
      <c r="O69" s="19">
        <v>95.5</v>
      </c>
      <c r="P69" s="19">
        <v>92.3</v>
      </c>
      <c r="Q69" s="19">
        <v>91.1</v>
      </c>
      <c r="R69" s="19">
        <v>92.9</v>
      </c>
      <c r="S69" s="19">
        <v>97.8</v>
      </c>
      <c r="T69" s="19">
        <v>98.1</v>
      </c>
      <c r="U69" s="63">
        <v>98.1</v>
      </c>
      <c r="V69" s="63">
        <v>99.9</v>
      </c>
      <c r="W69" s="63">
        <v>104.1</v>
      </c>
      <c r="X69" s="63">
        <v>107.6</v>
      </c>
      <c r="Y69" s="63">
        <v>112.1</v>
      </c>
      <c r="Z69" s="19">
        <v>141.9</v>
      </c>
      <c r="AA69" s="19">
        <v>125.4</v>
      </c>
      <c r="AB69" s="86">
        <v>116.52829457054767</v>
      </c>
      <c r="AC69" s="66">
        <v>98.3</v>
      </c>
      <c r="AD69" s="66">
        <v>91</v>
      </c>
      <c r="AE69" s="19">
        <v>83.9</v>
      </c>
      <c r="AF69" s="66">
        <v>81.2</v>
      </c>
      <c r="AG69" s="66">
        <v>78.099999999999994</v>
      </c>
      <c r="AH69" s="63">
        <v>75.400000000000006</v>
      </c>
      <c r="AI69" s="66">
        <v>69.900000000000006</v>
      </c>
      <c r="AJ69" s="66">
        <v>66.3</v>
      </c>
      <c r="AK69" s="66">
        <v>68</v>
      </c>
      <c r="AL69" s="66">
        <v>67.2</v>
      </c>
      <c r="AM69" s="66">
        <v>76.400000000000006</v>
      </c>
      <c r="AN69" s="66">
        <v>77.8</v>
      </c>
      <c r="AO69" s="66">
        <v>94.5</v>
      </c>
      <c r="AP69" s="66">
        <v>103.9</v>
      </c>
      <c r="AQ69" s="20">
        <v>111.1</v>
      </c>
      <c r="AR69" s="66">
        <v>111.7</v>
      </c>
      <c r="AS69" s="66">
        <v>114.5</v>
      </c>
      <c r="AT69" s="66">
        <v>109.5</v>
      </c>
      <c r="AU69" s="66">
        <v>106.7</v>
      </c>
      <c r="AV69" s="66">
        <v>104.4</v>
      </c>
      <c r="AW69" s="66">
        <v>101.2</v>
      </c>
      <c r="AX69" s="20">
        <v>130.4</v>
      </c>
      <c r="AY69" s="20">
        <v>102.2</v>
      </c>
      <c r="AZ69" s="66">
        <v>97</v>
      </c>
      <c r="BA69" s="66">
        <v>136.4</v>
      </c>
      <c r="BB69" s="66">
        <v>148.1</v>
      </c>
      <c r="BC69" s="66">
        <v>143.69999999999999</v>
      </c>
      <c r="BD69" s="66">
        <v>194.1</v>
      </c>
      <c r="BE69" s="66">
        <v>184.2</v>
      </c>
      <c r="BF69" s="66">
        <v>199.5</v>
      </c>
      <c r="BG69" s="66">
        <v>198.1</v>
      </c>
    </row>
    <row r="70" spans="1:59" s="20" customFormat="1" ht="14.1" customHeight="1" x14ac:dyDescent="0.2">
      <c r="A70" s="17" t="s">
        <v>63</v>
      </c>
      <c r="B70" s="19">
        <v>99.8</v>
      </c>
      <c r="C70" s="19">
        <v>98.6</v>
      </c>
      <c r="D70" s="19">
        <v>98.4</v>
      </c>
      <c r="E70" s="19">
        <v>98.5</v>
      </c>
      <c r="F70" s="19">
        <v>102.5</v>
      </c>
      <c r="G70" s="19">
        <v>102.9</v>
      </c>
      <c r="H70" s="19">
        <v>102.9</v>
      </c>
      <c r="I70" s="19">
        <v>104.3</v>
      </c>
      <c r="J70" s="19">
        <v>103.6</v>
      </c>
      <c r="K70" s="19">
        <v>103.1</v>
      </c>
      <c r="L70" s="19">
        <v>101.7</v>
      </c>
      <c r="M70" s="19">
        <v>100</v>
      </c>
      <c r="N70" s="19">
        <v>102</v>
      </c>
      <c r="O70" s="19">
        <v>98.3</v>
      </c>
      <c r="P70" s="19">
        <v>99.3</v>
      </c>
      <c r="Q70" s="19">
        <v>98.4</v>
      </c>
      <c r="R70" s="19">
        <v>98.6</v>
      </c>
      <c r="S70" s="19">
        <v>102.3</v>
      </c>
      <c r="T70" s="19">
        <v>100.7</v>
      </c>
      <c r="U70" s="63">
        <v>100.3</v>
      </c>
      <c r="V70" s="63">
        <v>100.2</v>
      </c>
      <c r="W70" s="63">
        <v>99.6</v>
      </c>
      <c r="X70" s="63">
        <v>99.6</v>
      </c>
      <c r="Y70" s="63">
        <v>100</v>
      </c>
      <c r="Z70" s="19">
        <v>96.8</v>
      </c>
      <c r="AA70" s="19">
        <v>97.6</v>
      </c>
      <c r="AB70" s="86">
        <v>99.901890045156676</v>
      </c>
      <c r="AC70" s="66">
        <v>88</v>
      </c>
      <c r="AD70" s="66">
        <v>88.1</v>
      </c>
      <c r="AE70" s="19">
        <v>89.5</v>
      </c>
      <c r="AF70" s="66">
        <v>89.4</v>
      </c>
      <c r="AG70" s="66">
        <v>89.5</v>
      </c>
      <c r="AH70" s="63">
        <v>90.3</v>
      </c>
      <c r="AI70" s="66">
        <v>90.4</v>
      </c>
      <c r="AJ70" s="66">
        <v>91.8</v>
      </c>
      <c r="AK70" s="66">
        <v>92.8</v>
      </c>
      <c r="AL70" s="66">
        <v>87.4</v>
      </c>
      <c r="AM70" s="66">
        <v>85.5</v>
      </c>
      <c r="AN70" s="66">
        <v>82.2</v>
      </c>
      <c r="AO70" s="66">
        <v>92.9</v>
      </c>
      <c r="AP70" s="66">
        <v>89.3</v>
      </c>
      <c r="AQ70" s="20">
        <v>86.7</v>
      </c>
      <c r="AR70" s="66">
        <v>91.9</v>
      </c>
      <c r="AS70" s="66">
        <v>94.7</v>
      </c>
      <c r="AT70" s="66">
        <v>96.3</v>
      </c>
      <c r="AU70" s="66">
        <v>96.7</v>
      </c>
      <c r="AV70" s="66">
        <v>100.2</v>
      </c>
      <c r="AW70" s="66">
        <v>103.9</v>
      </c>
      <c r="AX70" s="20">
        <v>93.9</v>
      </c>
      <c r="AY70" s="20">
        <v>111.6</v>
      </c>
      <c r="AZ70" s="66">
        <v>118.4</v>
      </c>
      <c r="BA70" s="66">
        <v>109.3</v>
      </c>
      <c r="BB70" s="66">
        <v>104.1</v>
      </c>
      <c r="BC70" s="66">
        <v>99.6</v>
      </c>
      <c r="BD70" s="66">
        <v>102.9</v>
      </c>
      <c r="BE70" s="66">
        <v>106.9</v>
      </c>
      <c r="BF70" s="66">
        <v>109.8</v>
      </c>
      <c r="BG70" s="66">
        <v>113.6</v>
      </c>
    </row>
    <row r="71" spans="1:59" s="20" customFormat="1" ht="14.1" customHeight="1" x14ac:dyDescent="0.2">
      <c r="A71" s="17" t="s">
        <v>64</v>
      </c>
      <c r="B71" s="19">
        <v>96</v>
      </c>
      <c r="C71" s="19">
        <v>95.2</v>
      </c>
      <c r="D71" s="19">
        <v>95.3</v>
      </c>
      <c r="E71" s="19">
        <v>95.5</v>
      </c>
      <c r="F71" s="19">
        <v>96.3</v>
      </c>
      <c r="G71" s="19">
        <v>96.5</v>
      </c>
      <c r="H71" s="19">
        <v>103.3</v>
      </c>
      <c r="I71" s="19">
        <v>97.2</v>
      </c>
      <c r="J71" s="19">
        <v>98.1</v>
      </c>
      <c r="K71" s="19">
        <v>99</v>
      </c>
      <c r="L71" s="19">
        <v>100.8</v>
      </c>
      <c r="M71" s="19">
        <v>100.9</v>
      </c>
      <c r="N71" s="19">
        <v>107</v>
      </c>
      <c r="O71" s="19">
        <v>107.3</v>
      </c>
      <c r="P71" s="19">
        <v>110.6</v>
      </c>
      <c r="Q71" s="19">
        <v>115.7</v>
      </c>
      <c r="R71" s="19">
        <v>129.9</v>
      </c>
      <c r="S71" s="19">
        <v>129.1</v>
      </c>
      <c r="T71" s="19">
        <v>122.7</v>
      </c>
      <c r="U71" s="63">
        <v>119.9</v>
      </c>
      <c r="V71" s="63">
        <v>116.7</v>
      </c>
      <c r="W71" s="63">
        <v>114.7</v>
      </c>
      <c r="X71" s="63">
        <v>112.2</v>
      </c>
      <c r="Y71" s="63">
        <v>111.5</v>
      </c>
      <c r="Z71" s="19">
        <v>97.4</v>
      </c>
      <c r="AA71" s="19">
        <v>93.5</v>
      </c>
      <c r="AB71" s="86">
        <v>84.600273677191325</v>
      </c>
      <c r="AC71" s="66">
        <v>68.8</v>
      </c>
      <c r="AD71" s="66">
        <v>61</v>
      </c>
      <c r="AE71" s="19">
        <v>66.2</v>
      </c>
      <c r="AF71" s="66">
        <v>69.5</v>
      </c>
      <c r="AG71" s="66">
        <v>72</v>
      </c>
      <c r="AH71" s="63">
        <v>74.7</v>
      </c>
      <c r="AI71" s="66">
        <v>76.2</v>
      </c>
      <c r="AJ71" s="66">
        <v>78.2</v>
      </c>
      <c r="AK71" s="66">
        <v>79.8</v>
      </c>
      <c r="AL71" s="66">
        <v>86.1</v>
      </c>
      <c r="AM71" s="66">
        <v>89.4</v>
      </c>
      <c r="AN71" s="66">
        <v>89.6</v>
      </c>
      <c r="AO71" s="66">
        <v>104.5</v>
      </c>
      <c r="AP71" s="66">
        <v>104</v>
      </c>
      <c r="AQ71" s="20">
        <v>96.8</v>
      </c>
      <c r="AR71" s="66">
        <v>102.7</v>
      </c>
      <c r="AS71" s="66">
        <v>96.1</v>
      </c>
      <c r="AT71" s="66">
        <v>90.9</v>
      </c>
      <c r="AU71" s="66">
        <v>87</v>
      </c>
      <c r="AV71" s="66">
        <v>84.3</v>
      </c>
      <c r="AW71" s="66">
        <v>84.3</v>
      </c>
      <c r="AX71" s="20">
        <v>89.6</v>
      </c>
      <c r="AY71" s="20">
        <v>90.9</v>
      </c>
      <c r="AZ71" s="66">
        <v>110.2</v>
      </c>
      <c r="BA71" s="66">
        <v>102.6</v>
      </c>
      <c r="BB71" s="66">
        <v>87.3</v>
      </c>
      <c r="BC71" s="66">
        <v>78.8</v>
      </c>
      <c r="BD71" s="66">
        <v>83.7</v>
      </c>
      <c r="BE71" s="66">
        <v>103.5</v>
      </c>
      <c r="BF71" s="66">
        <v>92.1</v>
      </c>
      <c r="BG71" s="66">
        <v>86.4</v>
      </c>
    </row>
    <row r="72" spans="1:59" s="20" customFormat="1" ht="14.1" customHeight="1" x14ac:dyDescent="0.2">
      <c r="A72" s="17" t="s">
        <v>65</v>
      </c>
      <c r="B72" s="19">
        <v>98.1</v>
      </c>
      <c r="C72" s="19">
        <v>99.1</v>
      </c>
      <c r="D72" s="19">
        <v>93</v>
      </c>
      <c r="E72" s="19">
        <v>97.9</v>
      </c>
      <c r="F72" s="19">
        <v>97.4</v>
      </c>
      <c r="G72" s="19">
        <v>98.4</v>
      </c>
      <c r="H72" s="19">
        <v>99.6</v>
      </c>
      <c r="I72" s="19">
        <v>100.2</v>
      </c>
      <c r="J72" s="19">
        <v>100.2</v>
      </c>
      <c r="K72" s="19">
        <v>99.5</v>
      </c>
      <c r="L72" s="19">
        <v>99</v>
      </c>
      <c r="M72" s="19">
        <v>99.2</v>
      </c>
      <c r="N72" s="19">
        <v>101.2</v>
      </c>
      <c r="O72" s="19">
        <v>101.4</v>
      </c>
      <c r="P72" s="19">
        <v>101.2</v>
      </c>
      <c r="Q72" s="19">
        <v>100.8</v>
      </c>
      <c r="R72" s="19">
        <v>100.4</v>
      </c>
      <c r="S72" s="19">
        <v>101</v>
      </c>
      <c r="T72" s="19">
        <v>101.4</v>
      </c>
      <c r="U72" s="63">
        <v>100.6</v>
      </c>
      <c r="V72" s="63">
        <v>101.1</v>
      </c>
      <c r="W72" s="63">
        <v>101.6</v>
      </c>
      <c r="X72" s="63">
        <v>101.9</v>
      </c>
      <c r="Y72" s="63">
        <v>101.6</v>
      </c>
      <c r="Z72" s="19">
        <v>96.6</v>
      </c>
      <c r="AA72" s="19">
        <v>96.8</v>
      </c>
      <c r="AB72" s="86">
        <v>97.763751780167013</v>
      </c>
      <c r="AC72" s="66">
        <v>90.1</v>
      </c>
      <c r="AD72" s="66">
        <v>85.7</v>
      </c>
      <c r="AE72" s="19">
        <v>82.8</v>
      </c>
      <c r="AF72" s="66">
        <v>80.7</v>
      </c>
      <c r="AG72" s="66">
        <v>80</v>
      </c>
      <c r="AH72" s="63">
        <v>78.900000000000006</v>
      </c>
      <c r="AI72" s="66">
        <v>81</v>
      </c>
      <c r="AJ72" s="66">
        <v>82.6</v>
      </c>
      <c r="AK72" s="66">
        <v>83.8</v>
      </c>
      <c r="AL72" s="66">
        <v>83.6</v>
      </c>
      <c r="AM72" s="66">
        <v>83.4</v>
      </c>
      <c r="AN72" s="66">
        <v>85.6</v>
      </c>
      <c r="AO72" s="66">
        <v>93.7</v>
      </c>
      <c r="AP72" s="66">
        <v>98.3</v>
      </c>
      <c r="AQ72" s="20">
        <v>100.5</v>
      </c>
      <c r="AR72" s="66">
        <v>102.3</v>
      </c>
      <c r="AS72" s="66">
        <v>103.5</v>
      </c>
      <c r="AT72" s="66">
        <v>104.6</v>
      </c>
      <c r="AU72" s="66">
        <v>101.2</v>
      </c>
      <c r="AV72" s="66">
        <v>99.4</v>
      </c>
      <c r="AW72" s="66">
        <v>99.9</v>
      </c>
      <c r="AX72" s="20">
        <v>99.9</v>
      </c>
      <c r="AY72" s="20">
        <v>100.1</v>
      </c>
      <c r="AZ72" s="66">
        <v>99.8</v>
      </c>
      <c r="BA72" s="66">
        <v>100.8</v>
      </c>
      <c r="BB72" s="66">
        <v>102</v>
      </c>
      <c r="BC72" s="66">
        <v>102.8</v>
      </c>
      <c r="BD72" s="66">
        <v>103.1</v>
      </c>
      <c r="BE72" s="66">
        <v>103.5</v>
      </c>
      <c r="BF72" s="66">
        <v>103.7</v>
      </c>
      <c r="BG72" s="66">
        <v>105.5</v>
      </c>
    </row>
    <row r="73" spans="1:59" s="20" customFormat="1" ht="14.1" customHeight="1" x14ac:dyDescent="0.2">
      <c r="A73" s="17" t="s">
        <v>66</v>
      </c>
      <c r="B73" s="19">
        <v>98.2</v>
      </c>
      <c r="C73" s="19">
        <v>102.5</v>
      </c>
      <c r="D73" s="19">
        <v>93.6</v>
      </c>
      <c r="E73" s="19">
        <v>97.8</v>
      </c>
      <c r="F73" s="19">
        <v>100.1</v>
      </c>
      <c r="G73" s="19">
        <v>97.7</v>
      </c>
      <c r="H73" s="19">
        <v>99.4</v>
      </c>
      <c r="I73" s="19">
        <v>100.8</v>
      </c>
      <c r="J73" s="19">
        <v>99.9</v>
      </c>
      <c r="K73" s="19">
        <v>99.7</v>
      </c>
      <c r="L73" s="19">
        <v>98.8</v>
      </c>
      <c r="M73" s="19">
        <v>99.6</v>
      </c>
      <c r="N73" s="19">
        <v>101.2</v>
      </c>
      <c r="O73" s="19">
        <v>101.2</v>
      </c>
      <c r="P73" s="19">
        <v>102.4</v>
      </c>
      <c r="Q73" s="19">
        <v>102.3</v>
      </c>
      <c r="R73" s="19">
        <v>101.5</v>
      </c>
      <c r="S73" s="19">
        <v>96.2</v>
      </c>
      <c r="T73" s="19">
        <v>95.1</v>
      </c>
      <c r="U73" s="63">
        <v>93.9</v>
      </c>
      <c r="V73" s="63">
        <v>94.5</v>
      </c>
      <c r="W73" s="63">
        <v>95.7</v>
      </c>
      <c r="X73" s="63">
        <v>96.3</v>
      </c>
      <c r="Y73" s="63">
        <v>99.1</v>
      </c>
      <c r="Z73" s="19">
        <v>96.4</v>
      </c>
      <c r="AA73" s="19">
        <v>96.5</v>
      </c>
      <c r="AB73" s="86">
        <v>98.163928691108012</v>
      </c>
      <c r="AC73" s="66">
        <v>91.3</v>
      </c>
      <c r="AD73" s="66">
        <v>89.1</v>
      </c>
      <c r="AE73" s="19">
        <v>89.4</v>
      </c>
      <c r="AF73" s="66">
        <v>86.5</v>
      </c>
      <c r="AG73" s="66">
        <v>84</v>
      </c>
      <c r="AH73" s="63">
        <v>82.4</v>
      </c>
      <c r="AI73" s="66">
        <v>81.900000000000006</v>
      </c>
      <c r="AJ73" s="66">
        <v>81.599999999999994</v>
      </c>
      <c r="AK73" s="66">
        <v>79</v>
      </c>
      <c r="AL73" s="66">
        <v>87.7</v>
      </c>
      <c r="AM73" s="66">
        <v>87.6</v>
      </c>
      <c r="AN73" s="66">
        <v>86.1</v>
      </c>
      <c r="AO73" s="66">
        <v>93.3</v>
      </c>
      <c r="AP73" s="66">
        <v>94.5</v>
      </c>
      <c r="AQ73" s="20">
        <v>99.2</v>
      </c>
      <c r="AR73" s="66">
        <v>111.8</v>
      </c>
      <c r="AS73" s="66">
        <v>113.2</v>
      </c>
      <c r="AT73" s="66">
        <v>114.8</v>
      </c>
      <c r="AU73" s="66">
        <v>113.7</v>
      </c>
      <c r="AV73" s="66">
        <v>110.9</v>
      </c>
      <c r="AW73" s="66">
        <v>107</v>
      </c>
      <c r="AX73" s="20">
        <v>97.8</v>
      </c>
      <c r="AY73" s="20">
        <v>102.9</v>
      </c>
      <c r="AZ73" s="66">
        <v>110</v>
      </c>
      <c r="BA73" s="66">
        <v>110.9</v>
      </c>
      <c r="BB73" s="66">
        <v>113.1</v>
      </c>
      <c r="BC73" s="66">
        <v>131.30000000000001</v>
      </c>
      <c r="BD73" s="66">
        <v>132.30000000000001</v>
      </c>
      <c r="BE73" s="66">
        <v>133</v>
      </c>
      <c r="BF73" s="66">
        <v>134</v>
      </c>
      <c r="BG73" s="66">
        <v>136.19999999999999</v>
      </c>
    </row>
    <row r="74" spans="1:59" s="16" customFormat="1" ht="14.1" customHeight="1" x14ac:dyDescent="0.2">
      <c r="A74" s="13" t="s">
        <v>67</v>
      </c>
      <c r="B74" s="15">
        <v>106.1</v>
      </c>
      <c r="C74" s="15">
        <v>106.1</v>
      </c>
      <c r="D74" s="15">
        <v>106.5</v>
      </c>
      <c r="E74" s="15">
        <v>106.4</v>
      </c>
      <c r="F74" s="15">
        <v>106.8</v>
      </c>
      <c r="G74" s="15">
        <v>107.1</v>
      </c>
      <c r="H74" s="15">
        <v>107.5</v>
      </c>
      <c r="I74" s="15">
        <v>107.8</v>
      </c>
      <c r="J74" s="15">
        <v>107.9</v>
      </c>
      <c r="K74" s="15">
        <v>108.1</v>
      </c>
      <c r="L74" s="15">
        <v>108.1</v>
      </c>
      <c r="M74" s="15">
        <v>108.8</v>
      </c>
      <c r="N74" s="15">
        <v>106.6</v>
      </c>
      <c r="O74" s="15">
        <v>107.7</v>
      </c>
      <c r="P74" s="15">
        <v>107.7</v>
      </c>
      <c r="Q74" s="15">
        <v>107.6</v>
      </c>
      <c r="R74" s="15">
        <v>107.4</v>
      </c>
      <c r="S74" s="15">
        <v>107.2</v>
      </c>
      <c r="T74" s="15">
        <v>107</v>
      </c>
      <c r="U74" s="62">
        <v>107.2</v>
      </c>
      <c r="V74" s="62">
        <v>106.5</v>
      </c>
      <c r="W74" s="62">
        <v>106</v>
      </c>
      <c r="X74" s="62">
        <v>105.8</v>
      </c>
      <c r="Y74" s="62">
        <v>106.3</v>
      </c>
      <c r="Z74" s="15">
        <v>103.8</v>
      </c>
      <c r="AA74" s="15">
        <v>103.7</v>
      </c>
      <c r="AB74" s="15">
        <v>104.95884600438434</v>
      </c>
      <c r="AC74" s="62">
        <v>89.6</v>
      </c>
      <c r="AD74" s="62">
        <v>82.7</v>
      </c>
      <c r="AE74" s="15">
        <v>78.2</v>
      </c>
      <c r="AF74" s="65">
        <v>77.599999999999994</v>
      </c>
      <c r="AG74" s="65">
        <v>77.3</v>
      </c>
      <c r="AH74" s="62">
        <v>78.3</v>
      </c>
      <c r="AI74" s="65">
        <v>78.7</v>
      </c>
      <c r="AJ74" s="65">
        <v>79.099999999999994</v>
      </c>
      <c r="AK74" s="65">
        <v>80</v>
      </c>
      <c r="AL74" s="65">
        <v>74.3</v>
      </c>
      <c r="AM74" s="65">
        <v>75.400000000000006</v>
      </c>
      <c r="AN74" s="65">
        <v>79.3</v>
      </c>
      <c r="AO74" s="65">
        <v>100.9</v>
      </c>
      <c r="AP74" s="65">
        <v>112</v>
      </c>
      <c r="AQ74" s="16">
        <v>116.3</v>
      </c>
      <c r="AR74" s="65">
        <v>116.7</v>
      </c>
      <c r="AS74" s="65">
        <v>118.7</v>
      </c>
      <c r="AT74" s="65">
        <v>120.7</v>
      </c>
      <c r="AU74" s="65">
        <v>121.3</v>
      </c>
      <c r="AV74" s="65">
        <v>120.9</v>
      </c>
      <c r="AW74" s="65">
        <v>120.9</v>
      </c>
      <c r="AX74" s="16">
        <v>123.2</v>
      </c>
      <c r="AY74" s="16">
        <v>116.5</v>
      </c>
      <c r="AZ74" s="65">
        <v>115.8</v>
      </c>
      <c r="BA74" s="65">
        <v>114.4</v>
      </c>
      <c r="BB74" s="65">
        <v>112.7</v>
      </c>
      <c r="BC74" s="65">
        <v>109.5</v>
      </c>
      <c r="BD74" s="65">
        <v>104.9</v>
      </c>
      <c r="BE74" s="65">
        <v>105.8</v>
      </c>
      <c r="BF74" s="65">
        <v>105.6</v>
      </c>
      <c r="BG74" s="65">
        <v>106.1</v>
      </c>
    </row>
    <row r="75" spans="1:59" s="20" customFormat="1" ht="14.1" customHeight="1" x14ac:dyDescent="0.2">
      <c r="A75" s="17" t="s">
        <v>68</v>
      </c>
      <c r="B75" s="19">
        <v>104.9</v>
      </c>
      <c r="C75" s="19">
        <v>104.8</v>
      </c>
      <c r="D75" s="19">
        <v>105.3</v>
      </c>
      <c r="E75" s="19">
        <v>105</v>
      </c>
      <c r="F75" s="19">
        <v>105.6</v>
      </c>
      <c r="G75" s="19">
        <v>105.9</v>
      </c>
      <c r="H75" s="19">
        <v>107</v>
      </c>
      <c r="I75" s="19">
        <v>107.6</v>
      </c>
      <c r="J75" s="19">
        <v>107.7</v>
      </c>
      <c r="K75" s="19">
        <v>108.1</v>
      </c>
      <c r="L75" s="19">
        <v>107.6</v>
      </c>
      <c r="M75" s="19">
        <v>107.8</v>
      </c>
      <c r="N75" s="19">
        <v>105</v>
      </c>
      <c r="O75" s="19">
        <v>105.7</v>
      </c>
      <c r="P75" s="19">
        <v>105.6</v>
      </c>
      <c r="Q75" s="19">
        <v>105.3</v>
      </c>
      <c r="R75" s="19">
        <v>105</v>
      </c>
      <c r="S75" s="19">
        <v>104.8</v>
      </c>
      <c r="T75" s="19">
        <v>104.3</v>
      </c>
      <c r="U75" s="63">
        <v>104.1</v>
      </c>
      <c r="V75" s="63">
        <v>104.5</v>
      </c>
      <c r="W75" s="63">
        <v>104.5</v>
      </c>
      <c r="X75" s="63">
        <v>103.9</v>
      </c>
      <c r="Y75" s="63">
        <v>108.1</v>
      </c>
      <c r="Z75" s="19">
        <v>102.9</v>
      </c>
      <c r="AA75" s="19">
        <v>102.1</v>
      </c>
      <c r="AB75" s="19">
        <v>104.50428250192283</v>
      </c>
      <c r="AC75" s="66">
        <v>88.1</v>
      </c>
      <c r="AD75" s="66">
        <v>80.099999999999994</v>
      </c>
      <c r="AE75" s="19">
        <v>74.400000000000006</v>
      </c>
      <c r="AF75" s="66">
        <v>74.7</v>
      </c>
      <c r="AG75" s="66">
        <v>74.8</v>
      </c>
      <c r="AH75" s="63">
        <v>76.099999999999994</v>
      </c>
      <c r="AI75" s="66">
        <v>78.599999999999994</v>
      </c>
      <c r="AJ75" s="66">
        <v>79</v>
      </c>
      <c r="AK75" s="66">
        <v>77</v>
      </c>
      <c r="AL75" s="66">
        <v>75.2</v>
      </c>
      <c r="AM75" s="66">
        <v>72.400000000000006</v>
      </c>
      <c r="AN75" s="66">
        <v>82.5</v>
      </c>
      <c r="AO75" s="66">
        <v>104.8</v>
      </c>
      <c r="AP75" s="66">
        <v>111.2</v>
      </c>
      <c r="AQ75" s="20">
        <v>115.5</v>
      </c>
      <c r="AR75" s="66">
        <v>116.6</v>
      </c>
      <c r="AS75" s="66">
        <v>115</v>
      </c>
      <c r="AT75" s="66">
        <v>119.3</v>
      </c>
      <c r="AU75" s="66">
        <v>116.9</v>
      </c>
      <c r="AV75" s="66">
        <v>116.3</v>
      </c>
      <c r="AW75" s="66">
        <v>118.7</v>
      </c>
      <c r="AX75" s="20">
        <v>129.1</v>
      </c>
      <c r="AY75" s="20">
        <v>126.2</v>
      </c>
      <c r="AZ75" s="66">
        <v>123.5</v>
      </c>
      <c r="BA75" s="66">
        <v>110.7</v>
      </c>
      <c r="BB75" s="66">
        <v>108.3</v>
      </c>
      <c r="BC75" s="66">
        <v>107.6</v>
      </c>
      <c r="BD75" s="66">
        <v>101.7</v>
      </c>
      <c r="BE75" s="66">
        <v>104.7</v>
      </c>
      <c r="BF75" s="66">
        <v>104.7</v>
      </c>
      <c r="BG75" s="66">
        <v>105.6</v>
      </c>
    </row>
    <row r="76" spans="1:59" s="20" customFormat="1" ht="14.1" customHeight="1" x14ac:dyDescent="0.2">
      <c r="A76" s="17" t="s">
        <v>69</v>
      </c>
      <c r="B76" s="19">
        <v>107.3</v>
      </c>
      <c r="C76" s="19">
        <v>106.8</v>
      </c>
      <c r="D76" s="19">
        <v>107</v>
      </c>
      <c r="E76" s="19">
        <v>107.5</v>
      </c>
      <c r="F76" s="19">
        <v>108.1</v>
      </c>
      <c r="G76" s="19">
        <v>108.1</v>
      </c>
      <c r="H76" s="19">
        <v>107</v>
      </c>
      <c r="I76" s="19">
        <v>106.8</v>
      </c>
      <c r="J76" s="19">
        <v>106.3</v>
      </c>
      <c r="K76" s="19">
        <v>106.5</v>
      </c>
      <c r="L76" s="19">
        <v>107</v>
      </c>
      <c r="M76" s="19">
        <v>109.9</v>
      </c>
      <c r="N76" s="19">
        <v>106.3</v>
      </c>
      <c r="O76" s="19">
        <v>110.5</v>
      </c>
      <c r="P76" s="19">
        <v>110.3</v>
      </c>
      <c r="Q76" s="19">
        <v>110.5</v>
      </c>
      <c r="R76" s="19">
        <v>109.5</v>
      </c>
      <c r="S76" s="19">
        <v>108.9</v>
      </c>
      <c r="T76" s="19">
        <v>109.2</v>
      </c>
      <c r="U76" s="63">
        <v>109.1</v>
      </c>
      <c r="V76" s="63">
        <v>107.8</v>
      </c>
      <c r="W76" s="63">
        <v>106.8</v>
      </c>
      <c r="X76" s="63">
        <v>105.4</v>
      </c>
      <c r="Y76" s="63">
        <v>104</v>
      </c>
      <c r="Z76" s="19">
        <v>104.9</v>
      </c>
      <c r="AA76" s="19">
        <v>101.5</v>
      </c>
      <c r="AB76" s="19">
        <v>103.97592856140953</v>
      </c>
      <c r="AC76" s="66">
        <v>87.3</v>
      </c>
      <c r="AD76" s="66">
        <v>77</v>
      </c>
      <c r="AE76" s="19">
        <v>70.7</v>
      </c>
      <c r="AF76" s="66">
        <v>70.5</v>
      </c>
      <c r="AG76" s="66">
        <v>72.599999999999994</v>
      </c>
      <c r="AH76" s="63">
        <v>75.599999999999994</v>
      </c>
      <c r="AI76" s="66">
        <v>76</v>
      </c>
      <c r="AJ76" s="66">
        <v>75.599999999999994</v>
      </c>
      <c r="AK76" s="66">
        <v>77</v>
      </c>
      <c r="AL76" s="66">
        <v>75</v>
      </c>
      <c r="AM76" s="66">
        <v>75.099999999999994</v>
      </c>
      <c r="AN76" s="66">
        <v>76.7</v>
      </c>
      <c r="AO76" s="66">
        <v>111.7</v>
      </c>
      <c r="AP76" s="66">
        <v>109</v>
      </c>
      <c r="AQ76" s="20">
        <v>119.9</v>
      </c>
      <c r="AR76" s="66">
        <v>120.1</v>
      </c>
      <c r="AS76" s="66">
        <v>118.6</v>
      </c>
      <c r="AT76" s="66">
        <v>122.5</v>
      </c>
      <c r="AU76" s="66">
        <v>126</v>
      </c>
      <c r="AV76" s="66">
        <v>126.8</v>
      </c>
      <c r="AW76" s="66">
        <v>132.5</v>
      </c>
      <c r="AX76" s="20">
        <v>129.9</v>
      </c>
      <c r="AY76" s="20">
        <v>116.8</v>
      </c>
      <c r="AZ76" s="66">
        <v>125.1</v>
      </c>
      <c r="BA76" s="66">
        <v>118.6</v>
      </c>
      <c r="BB76" s="66">
        <v>123</v>
      </c>
      <c r="BC76" s="66">
        <v>105.5</v>
      </c>
      <c r="BD76" s="66">
        <v>101.7</v>
      </c>
      <c r="BE76" s="66">
        <v>107.5</v>
      </c>
      <c r="BF76" s="66">
        <v>107.6</v>
      </c>
      <c r="BG76" s="66">
        <v>107.6</v>
      </c>
    </row>
    <row r="77" spans="1:59" s="20" customFormat="1" ht="14.1" customHeight="1" x14ac:dyDescent="0.2">
      <c r="A77" s="17" t="s">
        <v>70</v>
      </c>
      <c r="B77" s="19">
        <v>107.6</v>
      </c>
      <c r="C77" s="19">
        <v>107.5</v>
      </c>
      <c r="D77" s="19">
        <v>106.4</v>
      </c>
      <c r="E77" s="19">
        <v>106.7</v>
      </c>
      <c r="F77" s="19">
        <v>107</v>
      </c>
      <c r="G77" s="19">
        <v>107.3</v>
      </c>
      <c r="H77" s="19">
        <v>107.7</v>
      </c>
      <c r="I77" s="19">
        <v>108.4</v>
      </c>
      <c r="J77" s="19">
        <v>109</v>
      </c>
      <c r="K77" s="19">
        <v>109.2</v>
      </c>
      <c r="L77" s="19">
        <v>110</v>
      </c>
      <c r="M77" s="19">
        <v>110.2</v>
      </c>
      <c r="N77" s="19">
        <v>110.1</v>
      </c>
      <c r="O77" s="19">
        <v>110.1</v>
      </c>
      <c r="P77" s="19">
        <v>109.7</v>
      </c>
      <c r="Q77" s="19">
        <v>109.8</v>
      </c>
      <c r="R77" s="19">
        <v>109.6</v>
      </c>
      <c r="S77" s="19">
        <v>109.6</v>
      </c>
      <c r="T77" s="19">
        <v>110.2</v>
      </c>
      <c r="U77" s="63">
        <v>109.9</v>
      </c>
      <c r="V77" s="63">
        <v>109.4</v>
      </c>
      <c r="W77" s="63">
        <v>108.6</v>
      </c>
      <c r="X77" s="63">
        <v>109.9</v>
      </c>
      <c r="Y77" s="63">
        <v>107.5</v>
      </c>
      <c r="Z77" s="19">
        <v>107.3</v>
      </c>
      <c r="AA77" s="19">
        <v>107.7</v>
      </c>
      <c r="AB77" s="19">
        <v>106.71504968456227</v>
      </c>
      <c r="AC77" s="66">
        <v>91.3</v>
      </c>
      <c r="AD77" s="66">
        <v>81.2</v>
      </c>
      <c r="AE77" s="19">
        <v>76</v>
      </c>
      <c r="AF77" s="66">
        <v>77</v>
      </c>
      <c r="AG77" s="66">
        <v>78.7</v>
      </c>
      <c r="AH77" s="63">
        <v>80.900000000000006</v>
      </c>
      <c r="AI77" s="66">
        <v>81.099999999999994</v>
      </c>
      <c r="AJ77" s="66">
        <v>82.2</v>
      </c>
      <c r="AK77" s="66">
        <v>85.5</v>
      </c>
      <c r="AL77" s="66">
        <v>88.7</v>
      </c>
      <c r="AM77" s="66">
        <v>93.1</v>
      </c>
      <c r="AN77" s="66">
        <v>93.5</v>
      </c>
      <c r="AO77" s="66">
        <v>121</v>
      </c>
      <c r="AP77" s="66">
        <v>119.2</v>
      </c>
      <c r="AQ77" s="20">
        <v>120.7</v>
      </c>
      <c r="AR77" s="66">
        <v>121.6</v>
      </c>
      <c r="AS77" s="66">
        <v>137.4</v>
      </c>
      <c r="AT77" s="66">
        <v>137</v>
      </c>
      <c r="AU77" s="66">
        <v>138.19999999999999</v>
      </c>
      <c r="AV77" s="66">
        <v>137.80000000000001</v>
      </c>
      <c r="AW77" s="66">
        <v>137</v>
      </c>
      <c r="AX77" s="20">
        <v>143.9</v>
      </c>
      <c r="AY77" s="20">
        <v>122.2</v>
      </c>
      <c r="AZ77" s="66">
        <v>115.3</v>
      </c>
      <c r="BA77" s="66">
        <v>110.8</v>
      </c>
      <c r="BB77" s="66">
        <v>119.7</v>
      </c>
      <c r="BC77" s="66">
        <v>117.9</v>
      </c>
      <c r="BD77" s="66">
        <v>112.4</v>
      </c>
      <c r="BE77" s="66">
        <v>102.5</v>
      </c>
      <c r="BF77" s="66">
        <v>102.7</v>
      </c>
      <c r="BG77" s="66">
        <v>103.7</v>
      </c>
    </row>
    <row r="78" spans="1:59" s="20" customFormat="1" ht="14.1" customHeight="1" x14ac:dyDescent="0.2">
      <c r="A78" s="17" t="s">
        <v>71</v>
      </c>
      <c r="B78" s="19">
        <v>106.2</v>
      </c>
      <c r="C78" s="19">
        <v>106.3</v>
      </c>
      <c r="D78" s="19">
        <v>107</v>
      </c>
      <c r="E78" s="19">
        <v>106.8</v>
      </c>
      <c r="F78" s="19">
        <v>107.2</v>
      </c>
      <c r="G78" s="19">
        <v>107.5</v>
      </c>
      <c r="H78" s="19">
        <v>107.9</v>
      </c>
      <c r="I78" s="19">
        <v>108.1</v>
      </c>
      <c r="J78" s="19">
        <v>108.3</v>
      </c>
      <c r="K78" s="19">
        <v>108.2</v>
      </c>
      <c r="L78" s="19">
        <v>108.1</v>
      </c>
      <c r="M78" s="19">
        <v>108.8</v>
      </c>
      <c r="N78" s="19">
        <v>106.6</v>
      </c>
      <c r="O78" s="19">
        <v>107.2</v>
      </c>
      <c r="P78" s="19">
        <v>107.3</v>
      </c>
      <c r="Q78" s="19">
        <v>107.3</v>
      </c>
      <c r="R78" s="19">
        <v>109.6</v>
      </c>
      <c r="S78" s="19">
        <v>107.2</v>
      </c>
      <c r="T78" s="19">
        <v>106.6</v>
      </c>
      <c r="U78" s="63">
        <v>107.3</v>
      </c>
      <c r="V78" s="63">
        <v>106</v>
      </c>
      <c r="W78" s="63">
        <v>105.5</v>
      </c>
      <c r="X78" s="63">
        <v>105.4</v>
      </c>
      <c r="Y78" s="63">
        <v>105.5</v>
      </c>
      <c r="Z78" s="19">
        <v>103.1</v>
      </c>
      <c r="AA78" s="19">
        <v>103.9</v>
      </c>
      <c r="AB78" s="19">
        <v>104.86560322267128</v>
      </c>
      <c r="AC78" s="66">
        <v>90.6</v>
      </c>
      <c r="AD78" s="66">
        <v>87.5</v>
      </c>
      <c r="AE78" s="19">
        <v>85.1</v>
      </c>
      <c r="AF78" s="66">
        <v>83.2</v>
      </c>
      <c r="AG78" s="66">
        <v>80.5</v>
      </c>
      <c r="AH78" s="63">
        <v>79.900000000000006</v>
      </c>
      <c r="AI78" s="66">
        <v>78.8</v>
      </c>
      <c r="AJ78" s="66">
        <v>79.2</v>
      </c>
      <c r="AK78" s="66">
        <v>80.8</v>
      </c>
      <c r="AL78" s="66">
        <v>69.7</v>
      </c>
      <c r="AM78" s="66">
        <v>71.099999999999994</v>
      </c>
      <c r="AN78" s="66">
        <v>72.8</v>
      </c>
      <c r="AO78" s="66">
        <v>87.3</v>
      </c>
      <c r="AP78" s="66">
        <v>110.5</v>
      </c>
      <c r="AQ78" s="10">
        <v>113.6</v>
      </c>
      <c r="AR78" s="66">
        <v>113.2</v>
      </c>
      <c r="AS78" s="66">
        <v>132.69999999999999</v>
      </c>
      <c r="AT78" s="66">
        <v>113.1</v>
      </c>
      <c r="AU78" s="66">
        <v>114.3</v>
      </c>
      <c r="AV78" s="66">
        <v>113.6</v>
      </c>
      <c r="AW78" s="66">
        <v>110.9</v>
      </c>
      <c r="AX78" s="20">
        <v>110.6</v>
      </c>
      <c r="AY78" s="20">
        <v>108.2</v>
      </c>
      <c r="AZ78" s="66">
        <v>108</v>
      </c>
      <c r="BA78" s="66">
        <v>117.4</v>
      </c>
      <c r="BB78" s="66">
        <v>108.9</v>
      </c>
      <c r="BC78" s="66">
        <v>108.4</v>
      </c>
      <c r="BD78" s="66">
        <v>104.6</v>
      </c>
      <c r="BE78" s="66">
        <v>107.7</v>
      </c>
      <c r="BF78" s="66">
        <v>107.1</v>
      </c>
      <c r="BG78" s="66">
        <v>107.2</v>
      </c>
    </row>
    <row r="79" spans="1:59" s="20" customFormat="1" ht="14.1" customHeight="1" thickBot="1" x14ac:dyDescent="0.25">
      <c r="A79" s="21" t="s">
        <v>72</v>
      </c>
      <c r="B79" s="32">
        <v>103.6</v>
      </c>
      <c r="C79" s="32">
        <v>103.9</v>
      </c>
      <c r="D79" s="32">
        <v>103.9</v>
      </c>
      <c r="E79" s="32">
        <v>105</v>
      </c>
      <c r="F79" s="32">
        <v>106.2</v>
      </c>
      <c r="G79" s="32">
        <v>106.4</v>
      </c>
      <c r="H79" s="32">
        <v>106.3</v>
      </c>
      <c r="I79" s="32">
        <v>106.1</v>
      </c>
      <c r="J79" s="32">
        <v>105.9</v>
      </c>
      <c r="K79" s="32">
        <v>106</v>
      </c>
      <c r="L79" s="32">
        <v>106.1</v>
      </c>
      <c r="M79" s="32">
        <v>107.4</v>
      </c>
      <c r="N79" s="32">
        <v>103.6</v>
      </c>
      <c r="O79" s="32">
        <v>104.4</v>
      </c>
      <c r="P79" s="32">
        <v>103.9</v>
      </c>
      <c r="Q79" s="32">
        <v>103.8</v>
      </c>
      <c r="R79" s="32">
        <v>103.2</v>
      </c>
      <c r="S79" s="32">
        <v>101.9</v>
      </c>
      <c r="T79" s="32">
        <v>101.2</v>
      </c>
      <c r="U79" s="70">
        <v>101.1</v>
      </c>
      <c r="V79" s="70">
        <v>100.9</v>
      </c>
      <c r="W79" s="70">
        <v>100.9</v>
      </c>
      <c r="X79" s="70">
        <v>100.2</v>
      </c>
      <c r="Y79" s="70">
        <v>99.7</v>
      </c>
      <c r="Z79" s="32">
        <v>100.9</v>
      </c>
      <c r="AA79" s="32">
        <v>100.5</v>
      </c>
      <c r="AB79" s="32">
        <v>99.5</v>
      </c>
      <c r="AC79" s="70">
        <v>83.6</v>
      </c>
      <c r="AD79" s="70">
        <v>83.8</v>
      </c>
      <c r="AE79" s="32">
        <v>85.6</v>
      </c>
      <c r="AF79" s="76">
        <v>83.8</v>
      </c>
      <c r="AG79" s="76">
        <v>82.6</v>
      </c>
      <c r="AH79" s="70">
        <v>82.2</v>
      </c>
      <c r="AI79" s="76">
        <v>82.1</v>
      </c>
      <c r="AJ79" s="76">
        <v>79.3</v>
      </c>
      <c r="AK79" s="76">
        <v>83.2</v>
      </c>
      <c r="AL79" s="76">
        <v>81.5</v>
      </c>
      <c r="AM79" s="76">
        <v>83.7</v>
      </c>
      <c r="AN79" s="76">
        <v>85</v>
      </c>
      <c r="AO79" s="76">
        <v>104.7</v>
      </c>
      <c r="AP79" s="76">
        <v>108.9</v>
      </c>
      <c r="AQ79" s="95">
        <v>109.4</v>
      </c>
      <c r="AR79" s="76">
        <v>110.5</v>
      </c>
      <c r="AS79" s="76">
        <v>113.2</v>
      </c>
      <c r="AT79" s="76">
        <v>114</v>
      </c>
      <c r="AU79" s="76">
        <v>114.8</v>
      </c>
      <c r="AV79" s="76">
        <v>114.9</v>
      </c>
      <c r="AW79" s="76">
        <v>116.6</v>
      </c>
      <c r="AX79" s="92">
        <v>116.4</v>
      </c>
      <c r="AY79" s="92">
        <v>111.6</v>
      </c>
      <c r="AZ79" s="76">
        <v>110.9</v>
      </c>
      <c r="BA79" s="76">
        <v>110</v>
      </c>
      <c r="BB79" s="76">
        <v>113.9</v>
      </c>
      <c r="BC79" s="76">
        <v>111.5</v>
      </c>
      <c r="BD79" s="76">
        <v>110.6</v>
      </c>
      <c r="BE79" s="109">
        <v>111</v>
      </c>
      <c r="BF79" s="76">
        <v>110.9</v>
      </c>
      <c r="BG79" s="76">
        <v>107.9</v>
      </c>
    </row>
    <row r="80" spans="1:59" s="20" customFormat="1" x14ac:dyDescent="0.2">
      <c r="A80" s="118"/>
      <c r="B80" s="119"/>
    </row>
    <row r="81" spans="1:2" s="20" customFormat="1" ht="15" customHeight="1" x14ac:dyDescent="0.2">
      <c r="A81" s="120"/>
      <c r="B81" s="120"/>
    </row>
    <row r="82" spans="1:2" s="20" customFormat="1" ht="15" customHeight="1" x14ac:dyDescent="0.2">
      <c r="A82" s="120"/>
      <c r="B82" s="120"/>
    </row>
  </sheetData>
  <mergeCells count="6">
    <mergeCell ref="Z5:AK5"/>
    <mergeCell ref="A81:B81"/>
    <mergeCell ref="A82:B82"/>
    <mergeCell ref="B5:M5"/>
    <mergeCell ref="A80:B80"/>
    <mergeCell ref="N5:Y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оборот розн. торг</vt:lpstr>
      <vt:lpstr>оборот розн торг. в % к итогу</vt:lpstr>
      <vt:lpstr>индекс физ. объема оборот розн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Tabdyldaeva</dc:creator>
  <cp:lastModifiedBy>Бейшеева Жазгул</cp:lastModifiedBy>
  <cp:lastPrinted>2019-07-24T05:31:15Z</cp:lastPrinted>
  <dcterms:created xsi:type="dcterms:W3CDTF">2019-07-24T04:05:57Z</dcterms:created>
  <dcterms:modified xsi:type="dcterms:W3CDTF">2022-11-18T08:52:18Z</dcterms:modified>
</cp:coreProperties>
</file>