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200" firstSheet="1" activeTab="2"/>
  </bookViews>
  <sheets>
    <sheet name="1990-2003" sheetId="1" r:id="rId1"/>
    <sheet name="2004-2006гг." sheetId="2" r:id="rId2"/>
    <sheet name="2007-2019гг." sheetId="3" r:id="rId3"/>
  </sheets>
  <definedNames/>
  <calcPr fullCalcOnLoad="1"/>
</workbook>
</file>

<file path=xl/sharedStrings.xml><?xml version="1.0" encoding="utf-8"?>
<sst xmlns="http://schemas.openxmlformats.org/spreadsheetml/2006/main" count="578" uniqueCount="75">
  <si>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</si>
  <si>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</si>
  <si>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</si>
  <si>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</si>
  <si>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</si>
  <si>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</si>
  <si>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</si>
  <si>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</si>
  <si>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</si>
  <si>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</si>
  <si>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</si>
  <si>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</si>
  <si>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</si>
  <si>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</si>
  <si>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</si>
  <si>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</si>
  <si>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</si>
  <si>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</si>
  <si>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</si>
  <si>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</si>
  <si>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</si>
  <si>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</si>
  <si>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</si>
  <si>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</si>
  <si>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</si>
  <si>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</si>
  <si>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</si>
  <si>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</si>
  <si>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</si>
  <si>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</si>
  <si>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</si>
  <si>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</si>
  <si>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</si>
  <si>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</si>
  <si>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</si>
  <si>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</si>
  <si>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</si>
  <si>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</si>
  <si>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</si>
  <si>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</si>
  <si>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</si>
  <si>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</si>
  <si>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</si>
  <si>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</si>
  <si>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</si>
  <si>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</si>
  <si>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</si>
  <si>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</si>
  <si>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</si>
  <si>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</si>
  <si>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</si>
  <si>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</si>
  <si>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</si>
  <si>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</si>
  <si>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</si>
  <si>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</si>
  <si>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</si>
  <si>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</si>
  <si>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</si>
  <si>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</si>
  <si>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</si>
  <si>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</si>
  <si>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</si>
  <si>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</si>
  <si>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</si>
  <si>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</si>
  <si>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</si>
  <si>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</si>
  <si>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</si>
  <si>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</si>
  <si>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</si>
  <si>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</si>
  <si>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</si>
  <si>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</si>
  <si>
    <t>Заимствования от других единиц государственного управления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</si>
</sst>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80" fontId="9" fillId="0" borderId="10" xfId="59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wrapText="1"/>
    </xf>
    <xf numFmtId="180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/>
    </xf>
    <xf numFmtId="180" fontId="7" fillId="0" borderId="0" xfId="52" applyNumberFormat="1" applyFont="1" applyBorder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/>
      <protection/>
    </xf>
    <xf numFmtId="180" fontId="10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 wrapText="1"/>
      <protection/>
    </xf>
    <xf numFmtId="180" fontId="10" fillId="0" borderId="12" xfId="52" applyNumberFormat="1" applyFont="1" applyBorder="1" applyAlignment="1">
      <alignment horizontal="right" wrapText="1"/>
      <protection/>
    </xf>
    <xf numFmtId="180" fontId="11" fillId="0" borderId="0" xfId="52" applyNumberFormat="1" applyFont="1" applyAlignment="1">
      <alignment horizontal="right"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right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right" wrapText="1"/>
      <protection/>
    </xf>
    <xf numFmtId="0" fontId="13" fillId="0" borderId="0" xfId="0" applyFont="1" applyBorder="1" applyAlignment="1">
      <alignment vertical="center" wrapText="1"/>
    </xf>
    <xf numFmtId="0" fontId="10" fillId="0" borderId="12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right" wrapText="1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left"/>
      <protection/>
    </xf>
    <xf numFmtId="181" fontId="7" fillId="0" borderId="0" xfId="52" applyNumberFormat="1" applyFont="1" applyAlignment="1">
      <alignment horizontal="right" wrapText="1"/>
      <protection/>
    </xf>
    <xf numFmtId="181" fontId="7" fillId="0" borderId="0" xfId="52" applyNumberFormat="1" applyFont="1" applyBorder="1" applyAlignment="1">
      <alignment horizontal="right" wrapText="1"/>
      <protection/>
    </xf>
    <xf numFmtId="181" fontId="10" fillId="0" borderId="0" xfId="52" applyNumberFormat="1" applyFont="1" applyAlignment="1">
      <alignment horizontal="right" wrapText="1"/>
      <protection/>
    </xf>
    <xf numFmtId="181" fontId="10" fillId="0" borderId="0" xfId="52" applyNumberFormat="1" applyFont="1" applyAlignment="1">
      <alignment horizontal="right"/>
      <protection/>
    </xf>
    <xf numFmtId="181" fontId="10" fillId="0" borderId="0" xfId="52" applyNumberFormat="1" applyFont="1" applyBorder="1" applyAlignment="1">
      <alignment horizontal="right"/>
      <protection/>
    </xf>
    <xf numFmtId="181" fontId="7" fillId="0" borderId="0" xfId="52" applyNumberFormat="1" applyFont="1" applyAlignment="1">
      <alignment horizontal="right"/>
      <protection/>
    </xf>
    <xf numFmtId="181" fontId="7" fillId="0" borderId="0" xfId="52" applyNumberFormat="1" applyFont="1" applyBorder="1" applyAlignment="1">
      <alignment horizontal="right"/>
      <protection/>
    </xf>
    <xf numFmtId="181" fontId="10" fillId="0" borderId="0" xfId="52" applyNumberFormat="1" applyFont="1" applyBorder="1" applyAlignment="1">
      <alignment horizontal="right" wrapText="1"/>
      <protection/>
    </xf>
    <xf numFmtId="181" fontId="10" fillId="0" borderId="1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 wrapText="1"/>
      <protection/>
    </xf>
    <xf numFmtId="181" fontId="10" fillId="0" borderId="0" xfId="52" applyNumberFormat="1" applyFont="1" applyFill="1" applyBorder="1" applyAlignment="1">
      <alignment horizontal="right"/>
      <protection/>
    </xf>
    <xf numFmtId="180" fontId="7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Alignment="1">
      <alignment horizontal="right"/>
      <protection/>
    </xf>
    <xf numFmtId="180" fontId="7" fillId="0" borderId="0" xfId="52" applyNumberFormat="1" applyFont="1" applyAlignment="1">
      <alignment horizontal="right"/>
      <protection/>
    </xf>
    <xf numFmtId="180" fontId="10" fillId="0" borderId="12" xfId="52" applyNumberFormat="1" applyFont="1" applyBorder="1" applyAlignment="1">
      <alignment horizontal="right"/>
      <protection/>
    </xf>
    <xf numFmtId="181" fontId="10" fillId="0" borderId="12" xfId="52" applyNumberFormat="1" applyFont="1" applyBorder="1" applyAlignment="1">
      <alignment horizontal="right" wrapText="1"/>
      <protection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nar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ЕКСТ_B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375" defaultRowHeight="12.75" customHeight="1"/>
  <cols>
    <col min="1" max="1" width="37.00390625" style="13" customWidth="1"/>
    <col min="2" max="5" width="9.375" style="13" customWidth="1"/>
    <col min="6" max="21" width="9.375" style="13" hidden="1" customWidth="1"/>
    <col min="22" max="22" width="9.375" style="13" customWidth="1"/>
    <col min="23" max="38" width="9.375" style="13" hidden="1" customWidth="1"/>
    <col min="39" max="39" width="9.375" style="13" customWidth="1"/>
    <col min="40" max="55" width="9.375" style="13" hidden="1" customWidth="1"/>
    <col min="56" max="56" width="9.375" style="13" customWidth="1"/>
    <col min="57" max="72" width="9.375" style="13" hidden="1" customWidth="1"/>
    <col min="73" max="73" width="9.375" style="13" customWidth="1"/>
    <col min="74" max="89" width="9.375" style="13" hidden="1" customWidth="1"/>
    <col min="90" max="16384" width="9.37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375" defaultRowHeight="12.75" customHeight="1"/>
  <cols>
    <col min="1" max="1" width="37.00390625" style="13" customWidth="1"/>
    <col min="2" max="4" width="9.375" style="13" customWidth="1"/>
    <col min="5" max="16384" width="9.37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60"/>
  <sheetViews>
    <sheetView tabSelected="1" zoomScalePageLayoutView="0" workbookViewId="0" topLeftCell="A1">
      <pane xSplit="2" ySplit="6" topLeftCell="H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D16" sqref="HD16"/>
    </sheetView>
  </sheetViews>
  <sheetFormatPr defaultColWidth="9.375" defaultRowHeight="12.75" customHeight="1"/>
  <cols>
    <col min="1" max="1" width="9.125" style="47" customWidth="1"/>
    <col min="2" max="2" width="34.125" style="45" customWidth="1"/>
    <col min="3" max="3" width="9.375" style="45" customWidth="1"/>
    <col min="4" max="7" width="9.375" style="47" customWidth="1"/>
    <col min="8" max="8" width="9.875" style="47" customWidth="1"/>
    <col min="9" max="23" width="9.375" style="47" customWidth="1"/>
    <col min="24" max="24" width="9.875" style="47" customWidth="1"/>
    <col min="25" max="37" width="9.375" style="47" customWidth="1"/>
    <col min="38" max="38" width="10.50390625" style="47" customWidth="1"/>
    <col min="39" max="40" width="9.375" style="47" customWidth="1"/>
    <col min="41" max="41" width="11.00390625" style="47" customWidth="1"/>
    <col min="42" max="42" width="9.50390625" style="47" customWidth="1"/>
    <col min="43" max="50" width="9.375" style="47" customWidth="1"/>
    <col min="51" max="51" width="11.375" style="47" customWidth="1"/>
    <col min="52" max="52" width="10.875" style="47" customWidth="1"/>
    <col min="53" max="53" width="10.375" style="47" customWidth="1"/>
    <col min="54" max="54" width="10.50390625" style="47" customWidth="1"/>
    <col min="55" max="55" width="11.00390625" style="47" customWidth="1"/>
    <col min="56" max="56" width="9.375" style="47" customWidth="1"/>
    <col min="57" max="58" width="10.375" style="47" customWidth="1"/>
    <col min="59" max="59" width="10.50390625" style="47" customWidth="1"/>
    <col min="60" max="64" width="9.375" style="47" customWidth="1"/>
    <col min="65" max="65" width="10.50390625" style="47" customWidth="1"/>
    <col min="66" max="66" width="11.00390625" style="47" customWidth="1"/>
    <col min="67" max="67" width="10.50390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625" style="47" customWidth="1"/>
    <col min="73" max="73" width="9.375" style="47" customWidth="1"/>
    <col min="74" max="74" width="10.50390625" style="47" customWidth="1"/>
    <col min="75" max="75" width="11.125" style="47" customWidth="1"/>
    <col min="76" max="76" width="11.375" style="47" customWidth="1"/>
    <col min="77" max="82" width="9.375" style="47" customWidth="1"/>
    <col min="83" max="84" width="10.50390625" style="47" customWidth="1"/>
    <col min="85" max="85" width="10.625" style="47" customWidth="1"/>
    <col min="86" max="86" width="10.125" style="47" customWidth="1"/>
    <col min="87" max="87" width="10.50390625" style="47" customWidth="1"/>
    <col min="88" max="88" width="10.625" style="47" customWidth="1"/>
    <col min="89" max="89" width="11.00390625" style="47" customWidth="1"/>
    <col min="90" max="90" width="9.375" style="47" customWidth="1"/>
    <col min="91" max="91" width="9.875" style="47" customWidth="1"/>
    <col min="92" max="92" width="10.00390625" style="47" customWidth="1"/>
    <col min="93" max="93" width="11.50390625" style="47" customWidth="1"/>
    <col min="94" max="97" width="9.375" style="47" customWidth="1"/>
    <col min="98" max="98" width="10.50390625" style="47" customWidth="1"/>
    <col min="99" max="99" width="10.375" style="47" customWidth="1"/>
    <col min="100" max="100" width="10.875" style="47" customWidth="1"/>
    <col min="101" max="101" width="10.375" style="47" customWidth="1"/>
    <col min="102" max="103" width="10.50390625" style="47" customWidth="1"/>
    <col min="104" max="104" width="10.375" style="47" customWidth="1"/>
    <col min="105" max="105" width="11.125" style="47" customWidth="1"/>
    <col min="106" max="106" width="10.875" style="47" customWidth="1"/>
    <col min="107" max="107" width="9.375" style="47" customWidth="1"/>
    <col min="108" max="108" width="11.00390625" style="47" customWidth="1"/>
    <col min="109" max="109" width="10.50390625" style="47" customWidth="1"/>
    <col min="110" max="110" width="10.375" style="47" customWidth="1"/>
    <col min="111" max="111" width="9.375" style="47" customWidth="1"/>
    <col min="112" max="112" width="13.00390625" style="47" customWidth="1"/>
    <col min="113" max="115" width="9.375" style="47" customWidth="1"/>
    <col min="116" max="117" width="10.50390625" style="47" customWidth="1"/>
    <col min="118" max="118" width="10.375" style="47" customWidth="1"/>
    <col min="119" max="120" width="10.625" style="47" customWidth="1"/>
    <col min="121" max="121" width="10.125" style="47" customWidth="1"/>
    <col min="122" max="122" width="10.50390625" style="47" customWidth="1"/>
    <col min="123" max="123" width="12.00390625" style="47" customWidth="1"/>
    <col min="124" max="124" width="9.375" style="47" customWidth="1"/>
    <col min="125" max="126" width="10.625" style="47" customWidth="1"/>
    <col min="127" max="127" width="11.50390625" style="47" customWidth="1"/>
    <col min="128" max="131" width="9.375" style="47" customWidth="1"/>
    <col min="132" max="132" width="10.625" style="47" customWidth="1"/>
    <col min="133" max="133" width="11.00390625" style="47" customWidth="1"/>
    <col min="134" max="134" width="10.50390625" style="47" customWidth="1"/>
    <col min="135" max="135" width="10.375" style="47" customWidth="1"/>
    <col min="136" max="136" width="11.375" style="47" customWidth="1"/>
    <col min="137" max="137" width="10.625" style="47" customWidth="1"/>
    <col min="138" max="138" width="10.375" style="47" customWidth="1"/>
    <col min="139" max="139" width="10.625" style="47" customWidth="1"/>
    <col min="140" max="140" width="11.00390625" style="47" customWidth="1"/>
    <col min="141" max="141" width="10.625" style="47" customWidth="1"/>
    <col min="142" max="142" width="10.00390625" style="47" customWidth="1"/>
    <col min="143" max="144" width="10.50390625" style="47" customWidth="1"/>
    <col min="145" max="145" width="10.625" style="47" customWidth="1"/>
    <col min="146" max="147" width="10.375" style="47" customWidth="1"/>
    <col min="148" max="150" width="10.50390625" style="47" customWidth="1"/>
    <col min="151" max="152" width="10.625" style="47" customWidth="1"/>
    <col min="153" max="153" width="10.375" style="47" customWidth="1"/>
    <col min="154" max="154" width="12.375" style="47" customWidth="1"/>
    <col min="155" max="155" width="11.125" style="47" customWidth="1"/>
    <col min="156" max="156" width="10.625" style="47" customWidth="1"/>
    <col min="157" max="157" width="11.375" style="47" customWidth="1"/>
    <col min="158" max="159" width="10.625" style="47" customWidth="1"/>
    <col min="160" max="160" width="10.50390625" style="47" customWidth="1"/>
    <col min="161" max="161" width="12.50390625" style="47" customWidth="1"/>
    <col min="162" max="162" width="11.00390625" style="47" customWidth="1"/>
    <col min="163" max="163" width="10.125" style="47" customWidth="1"/>
    <col min="164" max="164" width="10.50390625" style="47" customWidth="1"/>
    <col min="165" max="165" width="10.375" style="47" customWidth="1"/>
    <col min="166" max="166" width="11.00390625" style="47" customWidth="1"/>
    <col min="167" max="167" width="12.00390625" style="47" customWidth="1"/>
    <col min="168" max="168" width="12.125" style="47" customWidth="1"/>
    <col min="169" max="169" width="10.875" style="47" customWidth="1"/>
    <col min="170" max="170" width="10.50390625" style="47" customWidth="1"/>
    <col min="171" max="171" width="11.00390625" style="47" customWidth="1"/>
    <col min="172" max="172" width="10.875" style="47" customWidth="1"/>
    <col min="173" max="173" width="10.50390625" style="47" customWidth="1"/>
    <col min="174" max="174" width="10.875" style="47" customWidth="1"/>
    <col min="175" max="175" width="9.875" style="47" customWidth="1"/>
    <col min="176" max="177" width="10.50390625" style="47" customWidth="1"/>
    <col min="178" max="178" width="10.875" style="47" customWidth="1"/>
    <col min="179" max="179" width="9.375" style="47" customWidth="1"/>
    <col min="180" max="180" width="11.00390625" style="47" customWidth="1"/>
    <col min="181" max="182" width="10.50390625" style="47" customWidth="1"/>
    <col min="183" max="183" width="10.625" style="47" customWidth="1"/>
    <col min="184" max="184" width="11.375" style="47" customWidth="1"/>
    <col min="185" max="185" width="10.00390625" style="47" customWidth="1"/>
    <col min="186" max="186" width="10.50390625" style="47" customWidth="1"/>
    <col min="187" max="187" width="11.875" style="47" customWidth="1"/>
    <col min="188" max="188" width="9.875" style="47" customWidth="1"/>
    <col min="189" max="189" width="11.625" style="47" customWidth="1"/>
    <col min="190" max="190" width="12.375" style="47" customWidth="1"/>
    <col min="191" max="191" width="11.50390625" style="47" customWidth="1"/>
    <col min="192" max="192" width="9.375" style="47" customWidth="1"/>
    <col min="193" max="193" width="11.50390625" style="47" customWidth="1"/>
    <col min="194" max="194" width="11.00390625" style="47" customWidth="1"/>
    <col min="195" max="195" width="11.50390625" style="47" customWidth="1"/>
    <col min="196" max="198" width="9.375" style="47" customWidth="1"/>
    <col min="199" max="199" width="10.375" style="47" customWidth="1"/>
    <col min="200" max="200" width="10.875" style="47" customWidth="1"/>
    <col min="201" max="201" width="10.625" style="47" customWidth="1"/>
    <col min="202" max="202" width="11.125" style="47" customWidth="1"/>
    <col min="203" max="203" width="10.875" style="47" customWidth="1"/>
    <col min="204" max="204" width="9.375" style="47" customWidth="1"/>
    <col min="205" max="205" width="11.75390625" style="47" customWidth="1"/>
    <col min="206" max="206" width="10.75390625" style="47" customWidth="1"/>
    <col min="207" max="207" width="11.00390625" style="47" customWidth="1"/>
    <col min="208" max="16384" width="9.37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207" s="26" customFormat="1" ht="14.25" customHeight="1" thickBot="1">
      <c r="A5" s="77"/>
      <c r="B5" s="77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</row>
    <row r="6" spans="1:224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  <c r="DS6" s="10">
        <v>2014</v>
      </c>
      <c r="DT6" s="10" t="s">
        <v>13</v>
      </c>
      <c r="DU6" s="10" t="s">
        <v>14</v>
      </c>
      <c r="DV6" s="10" t="s">
        <v>15</v>
      </c>
      <c r="DW6" s="10" t="s">
        <v>16</v>
      </c>
      <c r="DX6" s="44" t="s">
        <v>17</v>
      </c>
      <c r="DY6" s="44" t="s">
        <v>51</v>
      </c>
      <c r="DZ6" s="44" t="s">
        <v>52</v>
      </c>
      <c r="EA6" s="44" t="s">
        <v>53</v>
      </c>
      <c r="EB6" s="44" t="s">
        <v>54</v>
      </c>
      <c r="EC6" s="44" t="s">
        <v>55</v>
      </c>
      <c r="ED6" s="44" t="s">
        <v>56</v>
      </c>
      <c r="EE6" s="44" t="s">
        <v>57</v>
      </c>
      <c r="EF6" s="10" t="s">
        <v>58</v>
      </c>
      <c r="EG6" s="10" t="s">
        <v>59</v>
      </c>
      <c r="EH6" s="10" t="s">
        <v>60</v>
      </c>
      <c r="EI6" s="10" t="s">
        <v>61</v>
      </c>
      <c r="EJ6" s="10">
        <v>2015</v>
      </c>
      <c r="EK6" s="10" t="s">
        <v>13</v>
      </c>
      <c r="EL6" s="10" t="s">
        <v>14</v>
      </c>
      <c r="EM6" s="10" t="s">
        <v>15</v>
      </c>
      <c r="EN6" s="10" t="s">
        <v>16</v>
      </c>
      <c r="EO6" s="44" t="s">
        <v>17</v>
      </c>
      <c r="EP6" s="44" t="s">
        <v>51</v>
      </c>
      <c r="EQ6" s="44" t="s">
        <v>52</v>
      </c>
      <c r="ER6" s="44" t="s">
        <v>53</v>
      </c>
      <c r="ES6" s="44" t="s">
        <v>54</v>
      </c>
      <c r="ET6" s="44" t="s">
        <v>55</v>
      </c>
      <c r="EU6" s="44" t="s">
        <v>56</v>
      </c>
      <c r="EV6" s="44" t="s">
        <v>57</v>
      </c>
      <c r="EW6" s="10" t="s">
        <v>58</v>
      </c>
      <c r="EX6" s="10" t="s">
        <v>59</v>
      </c>
      <c r="EY6" s="10" t="s">
        <v>60</v>
      </c>
      <c r="EZ6" s="10" t="s">
        <v>61</v>
      </c>
      <c r="FA6" s="10">
        <v>2016</v>
      </c>
      <c r="FB6" s="10" t="s">
        <v>13</v>
      </c>
      <c r="FC6" s="10" t="s">
        <v>14</v>
      </c>
      <c r="FD6" s="10" t="s">
        <v>15</v>
      </c>
      <c r="FE6" s="10" t="s">
        <v>16</v>
      </c>
      <c r="FF6" s="44" t="s">
        <v>17</v>
      </c>
      <c r="FG6" s="44" t="s">
        <v>51</v>
      </c>
      <c r="FH6" s="44" t="s">
        <v>52</v>
      </c>
      <c r="FI6" s="44" t="s">
        <v>53</v>
      </c>
      <c r="FJ6" s="44" t="s">
        <v>54</v>
      </c>
      <c r="FK6" s="44" t="s">
        <v>55</v>
      </c>
      <c r="FL6" s="44" t="s">
        <v>56</v>
      </c>
      <c r="FM6" s="44" t="s">
        <v>57</v>
      </c>
      <c r="FN6" s="10" t="s">
        <v>58</v>
      </c>
      <c r="FO6" s="10" t="s">
        <v>59</v>
      </c>
      <c r="FP6" s="10" t="s">
        <v>60</v>
      </c>
      <c r="FQ6" s="10" t="s">
        <v>61</v>
      </c>
      <c r="FR6" s="10">
        <v>2017</v>
      </c>
      <c r="FS6" s="10" t="s">
        <v>13</v>
      </c>
      <c r="FT6" s="10" t="s">
        <v>14</v>
      </c>
      <c r="FU6" s="10" t="s">
        <v>15</v>
      </c>
      <c r="FV6" s="10" t="s">
        <v>16</v>
      </c>
      <c r="FW6" s="44" t="s">
        <v>17</v>
      </c>
      <c r="FX6" s="44" t="s">
        <v>51</v>
      </c>
      <c r="FY6" s="44" t="s">
        <v>52</v>
      </c>
      <c r="FZ6" s="44" t="s">
        <v>53</v>
      </c>
      <c r="GA6" s="44" t="s">
        <v>54</v>
      </c>
      <c r="GB6" s="44" t="s">
        <v>55</v>
      </c>
      <c r="GC6" s="44" t="s">
        <v>56</v>
      </c>
      <c r="GD6" s="44" t="s">
        <v>57</v>
      </c>
      <c r="GE6" s="10" t="s">
        <v>58</v>
      </c>
      <c r="GF6" s="10" t="s">
        <v>59</v>
      </c>
      <c r="GG6" s="10" t="s">
        <v>60</v>
      </c>
      <c r="GH6" s="10" t="s">
        <v>61</v>
      </c>
      <c r="GI6" s="76">
        <v>2018</v>
      </c>
      <c r="GJ6" s="76" t="s">
        <v>13</v>
      </c>
      <c r="GK6" s="76" t="s">
        <v>14</v>
      </c>
      <c r="GL6" s="76" t="s">
        <v>15</v>
      </c>
      <c r="GM6" s="76" t="s">
        <v>16</v>
      </c>
      <c r="GN6" s="76" t="s">
        <v>17</v>
      </c>
      <c r="GO6" s="76" t="s">
        <v>51</v>
      </c>
      <c r="GP6" s="76" t="s">
        <v>52</v>
      </c>
      <c r="GQ6" s="76" t="s">
        <v>53</v>
      </c>
      <c r="GR6" s="76" t="s">
        <v>54</v>
      </c>
      <c r="GS6" s="76" t="s">
        <v>55</v>
      </c>
      <c r="GT6" s="76" t="s">
        <v>56</v>
      </c>
      <c r="GU6" s="76" t="s">
        <v>57</v>
      </c>
      <c r="GV6" s="76" t="s">
        <v>58</v>
      </c>
      <c r="GW6" s="76" t="s">
        <v>59</v>
      </c>
      <c r="GX6" s="76" t="s">
        <v>60</v>
      </c>
      <c r="GY6" s="76" t="s">
        <v>61</v>
      </c>
      <c r="GZ6" s="76">
        <v>2019</v>
      </c>
      <c r="HA6" s="76" t="s">
        <v>13</v>
      </c>
      <c r="HB6" s="76" t="s">
        <v>14</v>
      </c>
      <c r="HC6" s="76" t="s">
        <v>15</v>
      </c>
      <c r="HD6" s="76" t="s">
        <v>16</v>
      </c>
      <c r="HE6" s="76" t="s">
        <v>17</v>
      </c>
      <c r="HF6" s="76" t="s">
        <v>51</v>
      </c>
      <c r="HG6" s="76" t="s">
        <v>52</v>
      </c>
      <c r="HH6" s="76" t="s">
        <v>53</v>
      </c>
      <c r="HI6" s="76" t="s">
        <v>54</v>
      </c>
      <c r="HJ6" s="76" t="s">
        <v>55</v>
      </c>
      <c r="HK6" s="76" t="s">
        <v>56</v>
      </c>
      <c r="HL6" s="76" t="s">
        <v>57</v>
      </c>
      <c r="HM6" s="76" t="s">
        <v>58</v>
      </c>
      <c r="HN6" s="76" t="s">
        <v>59</v>
      </c>
      <c r="HO6" s="76" t="s">
        <v>60</v>
      </c>
      <c r="HP6" s="76" t="s">
        <v>61</v>
      </c>
    </row>
    <row r="8" spans="1:215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-20232313.4</v>
      </c>
      <c r="CL8" s="60">
        <v>-946659.5</v>
      </c>
      <c r="CM8" s="60">
        <v>-2962219.7</v>
      </c>
      <c r="CN8" s="60">
        <v>-7683580.600000001</v>
      </c>
      <c r="CO8" s="60">
        <v>-8639853.599999998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-20232313.4</v>
      </c>
      <c r="DB8" s="60">
        <v>-2330482.278000001</v>
      </c>
      <c r="DC8" s="60">
        <v>3057579.3</v>
      </c>
      <c r="DD8" s="60">
        <v>-4418004.8</v>
      </c>
      <c r="DE8" s="60">
        <v>1349987.6</v>
      </c>
      <c r="DF8" s="60">
        <v>-2320044.378000001</v>
      </c>
      <c r="DG8" s="60">
        <v>3955692.4</v>
      </c>
      <c r="DH8" s="60">
        <v>4341521.2</v>
      </c>
      <c r="DI8" s="60">
        <v>3057579.3</v>
      </c>
      <c r="DJ8" s="60">
        <v>3380945.2</v>
      </c>
      <c r="DK8" s="60">
        <v>3485122.7</v>
      </c>
      <c r="DL8" s="60">
        <v>-1360425.5</v>
      </c>
      <c r="DM8" s="60">
        <v>-3073522.5</v>
      </c>
      <c r="DN8" s="60">
        <v>-5363374.8</v>
      </c>
      <c r="DO8" s="60">
        <v>-10437.9</v>
      </c>
      <c r="DP8" s="60">
        <v>-1230112.4</v>
      </c>
      <c r="DQ8" s="60">
        <v>1207613.6</v>
      </c>
      <c r="DR8" s="60">
        <v>-2330482.278000001</v>
      </c>
      <c r="DS8" s="60">
        <v>-1875543.1</v>
      </c>
      <c r="DT8" s="60">
        <v>1989491.2</v>
      </c>
      <c r="DU8" s="60">
        <v>-4306883.3</v>
      </c>
      <c r="DV8" s="60">
        <v>3749672.1</v>
      </c>
      <c r="DW8" s="60">
        <v>-3307823.1</v>
      </c>
      <c r="DX8" s="60">
        <v>2259783.1</v>
      </c>
      <c r="DY8" s="60">
        <v>1143553</v>
      </c>
      <c r="DZ8" s="60">
        <v>1989491.2</v>
      </c>
      <c r="EA8" s="60">
        <v>-496581.6</v>
      </c>
      <c r="EB8" s="60">
        <v>-268194.6</v>
      </c>
      <c r="EC8" s="60">
        <v>-2317392.1</v>
      </c>
      <c r="ED8" s="60">
        <v>1035151</v>
      </c>
      <c r="EE8" s="60">
        <v>1402657.4</v>
      </c>
      <c r="EF8" s="60">
        <v>1432280</v>
      </c>
      <c r="EG8" s="60">
        <v>171984.4</v>
      </c>
      <c r="EH8" s="60">
        <v>4100088.2</v>
      </c>
      <c r="EI8" s="60">
        <v>-1875543.1</v>
      </c>
      <c r="EJ8" s="60">
        <v>-6149321.3</v>
      </c>
      <c r="EK8" s="60">
        <v>517623.2</v>
      </c>
      <c r="EL8" s="60">
        <v>4143423.5</v>
      </c>
      <c r="EM8" s="60">
        <v>-1435322.5</v>
      </c>
      <c r="EN8" s="60">
        <v>-9375045.5</v>
      </c>
      <c r="EO8" s="60">
        <v>1612242.8</v>
      </c>
      <c r="EP8" s="60">
        <v>1241521.7</v>
      </c>
      <c r="EQ8" s="60">
        <v>517623.2</v>
      </c>
      <c r="ER8" s="60">
        <v>2422705.9</v>
      </c>
      <c r="ES8" s="60">
        <v>2774245.6</v>
      </c>
      <c r="ET8" s="60">
        <v>4661046.7</v>
      </c>
      <c r="EU8" s="60">
        <v>2887856.9</v>
      </c>
      <c r="EV8" s="60">
        <v>4210492</v>
      </c>
      <c r="EW8" s="60">
        <v>3225724.2</v>
      </c>
      <c r="EX8" s="60">
        <v>3540397.6</v>
      </c>
      <c r="EY8" s="60">
        <v>-526599</v>
      </c>
      <c r="EZ8" s="60">
        <v>-6149321.3</v>
      </c>
      <c r="FA8" s="60">
        <v>-20878143.3</v>
      </c>
      <c r="FB8" s="60">
        <v>2711539.3</v>
      </c>
      <c r="FC8" s="60">
        <v>-15092118.2</v>
      </c>
      <c r="FD8" s="60">
        <v>-4370359.1</v>
      </c>
      <c r="FE8" s="60">
        <v>-4127205.3000000007</v>
      </c>
      <c r="FF8" s="60">
        <v>166835.2</v>
      </c>
      <c r="FG8" s="60">
        <v>1878406.9</v>
      </c>
      <c r="FH8" s="60">
        <v>2711539.3</v>
      </c>
      <c r="FI8" s="60">
        <v>-5846326.5</v>
      </c>
      <c r="FJ8" s="60">
        <v>-7464865.1</v>
      </c>
      <c r="FK8" s="60">
        <v>-12380578.9</v>
      </c>
      <c r="FL8" s="60">
        <v>-13671775.5</v>
      </c>
      <c r="FM8" s="60">
        <v>-14786308.2</v>
      </c>
      <c r="FN8" s="60">
        <v>-16750938</v>
      </c>
      <c r="FO8" s="60">
        <v>-16625788</v>
      </c>
      <c r="FP8" s="60">
        <v>-16533482.4</v>
      </c>
      <c r="FQ8" s="60">
        <v>-20878143.3</v>
      </c>
      <c r="FR8" s="60">
        <v>-16476160.2</v>
      </c>
      <c r="FS8" s="60">
        <v>-813829.2</v>
      </c>
      <c r="FT8" s="60">
        <v>-3159339</v>
      </c>
      <c r="FU8" s="60">
        <v>-2512398.8</v>
      </c>
      <c r="FV8" s="60">
        <v>-9990593.2</v>
      </c>
      <c r="FW8" s="60">
        <v>2304438.3</v>
      </c>
      <c r="FX8" s="60">
        <v>-1072570.3</v>
      </c>
      <c r="FY8" s="60">
        <v>-813829.2</v>
      </c>
      <c r="FZ8" s="60">
        <v>-4248860.8</v>
      </c>
      <c r="GA8" s="60">
        <v>-3405148.2</v>
      </c>
      <c r="GB8" s="60">
        <v>-3973168.2</v>
      </c>
      <c r="GC8" s="60">
        <v>-5573860.7</v>
      </c>
      <c r="GD8" s="60">
        <v>-8204409.5</v>
      </c>
      <c r="GE8" s="60">
        <v>-6485567</v>
      </c>
      <c r="GF8" s="60">
        <v>-9013649.8</v>
      </c>
      <c r="GG8" s="60">
        <v>-10249892.2</v>
      </c>
      <c r="GH8" s="60">
        <v>-16476160.2</v>
      </c>
      <c r="GI8" s="60">
        <v>-6369038.5</v>
      </c>
      <c r="GJ8" s="60">
        <v>1050152.8</v>
      </c>
      <c r="GK8" s="60">
        <v>-1407640.3</v>
      </c>
      <c r="GL8" s="60">
        <v>280954.5</v>
      </c>
      <c r="GM8" s="60">
        <v>-6292505.5</v>
      </c>
      <c r="GN8" s="60">
        <v>3361239.4</v>
      </c>
      <c r="GO8" s="60">
        <v>3119857.5</v>
      </c>
      <c r="GP8" s="60">
        <v>1050152.8</v>
      </c>
      <c r="GQ8" s="60">
        <v>1601366.9</v>
      </c>
      <c r="GR8" s="60">
        <v>1544850.3</v>
      </c>
      <c r="GS8" s="60">
        <v>-357487.5</v>
      </c>
      <c r="GT8" s="60">
        <v>-1971488.5</v>
      </c>
      <c r="GU8" s="60">
        <v>-1259889.1</v>
      </c>
      <c r="GV8" s="60">
        <v>-76533</v>
      </c>
      <c r="GW8" s="60">
        <v>-2548533.3</v>
      </c>
      <c r="GX8" s="60">
        <v>-4667251.8</v>
      </c>
      <c r="GY8" s="60">
        <v>-6369038.5</v>
      </c>
      <c r="HA8" s="60">
        <v>2649609.8</v>
      </c>
      <c r="HE8" s="60">
        <v>2131447.9</v>
      </c>
      <c r="HF8" s="60">
        <v>1135633.9</v>
      </c>
      <c r="HG8" s="60">
        <v>2649609.8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215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AQ11+AQ26</f>
        <v>601524</v>
      </c>
      <c r="AR10" s="73">
        <f>AR11+AR26</f>
        <v>455188.4000000001</v>
      </c>
      <c r="AS10" s="65">
        <v>2107664.6</v>
      </c>
      <c r="AT10" s="65">
        <v>1834703.6</v>
      </c>
      <c r="AU10" s="73">
        <f>AU11+AU24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B10" s="65">
        <v>7856068.400000002</v>
      </c>
      <c r="DC10" s="65">
        <v>2222452.5</v>
      </c>
      <c r="DD10" s="65">
        <v>6260336</v>
      </c>
      <c r="DE10" s="65">
        <v>-1225125.9</v>
      </c>
      <c r="DF10" s="65">
        <v>598405.8000000026</v>
      </c>
      <c r="DG10" s="65">
        <v>2213992.7</v>
      </c>
      <c r="DH10" s="65">
        <v>2441944.5</v>
      </c>
      <c r="DI10" s="65">
        <v>2222452.5</v>
      </c>
      <c r="DJ10" s="65">
        <v>2074819.6</v>
      </c>
      <c r="DK10" s="65">
        <v>4188675.9</v>
      </c>
      <c r="DL10" s="65">
        <v>8482788.5</v>
      </c>
      <c r="DM10" s="65">
        <v>9911631.2</v>
      </c>
      <c r="DN10" s="65">
        <v>12531432.2</v>
      </c>
      <c r="DO10" s="65">
        <v>7257662.6</v>
      </c>
      <c r="DP10" s="65">
        <v>8289698.8</v>
      </c>
      <c r="DQ10" s="65">
        <v>8026599.2</v>
      </c>
      <c r="DR10" s="65">
        <v>7856068.400000002</v>
      </c>
      <c r="DS10" s="65">
        <v>12095457.999999998</v>
      </c>
      <c r="DT10" s="65">
        <v>6189628.899999999</v>
      </c>
      <c r="DU10" s="65">
        <v>3646569.4</v>
      </c>
      <c r="DV10" s="65">
        <v>2244127.8</v>
      </c>
      <c r="DW10" s="65">
        <v>15131.899999996647</v>
      </c>
      <c r="DX10" s="65">
        <v>5931609.1</v>
      </c>
      <c r="DY10" s="65">
        <v>5933012.2</v>
      </c>
      <c r="DZ10" s="65">
        <v>6189628.899999999</v>
      </c>
      <c r="EA10" s="65">
        <v>9246947.7</v>
      </c>
      <c r="EB10" s="65">
        <v>10142497.899999999</v>
      </c>
      <c r="EC10" s="65">
        <v>9836198.299999999</v>
      </c>
      <c r="ED10" s="65">
        <v>13272921.9</v>
      </c>
      <c r="EE10" s="65">
        <v>11735921.099999998</v>
      </c>
      <c r="EF10" s="65">
        <v>12080326.100000001</v>
      </c>
      <c r="EG10" s="65">
        <v>12586032.099999998</v>
      </c>
      <c r="EH10" s="65">
        <v>10640252.100000001</v>
      </c>
      <c r="EI10" s="65">
        <v>12095457.999999998</v>
      </c>
      <c r="EJ10" s="65">
        <v>19397606.5</v>
      </c>
      <c r="EK10" s="65">
        <v>10410391.3</v>
      </c>
      <c r="EL10" s="65">
        <v>-334224.80000000075</v>
      </c>
      <c r="EM10" s="65">
        <v>1189475.1999999993</v>
      </c>
      <c r="EN10" s="65">
        <v>8131964.800000001</v>
      </c>
      <c r="EO10" s="65">
        <f>EO11+EO24</f>
        <v>10671631.4</v>
      </c>
      <c r="EP10" s="65">
        <v>10721882.299999999</v>
      </c>
      <c r="EQ10" s="65">
        <v>10410391.3</v>
      </c>
      <c r="ER10" s="65">
        <v>10261633.8</v>
      </c>
      <c r="ES10" s="65">
        <v>10182000.7</v>
      </c>
      <c r="ET10" s="65">
        <v>10076166.5</v>
      </c>
      <c r="EU10" s="65">
        <v>10319793.600000001</v>
      </c>
      <c r="EV10" s="65">
        <v>12531109</v>
      </c>
      <c r="EW10" s="65">
        <v>11265641.7</v>
      </c>
      <c r="EX10" s="65">
        <v>13322803.100000001</v>
      </c>
      <c r="EY10" s="65">
        <v>18751707.9</v>
      </c>
      <c r="EZ10" s="65">
        <v>19397606.5</v>
      </c>
      <c r="FA10" s="65">
        <v>26871837.9</v>
      </c>
      <c r="FB10" s="65">
        <v>14175065.9</v>
      </c>
      <c r="FC10" s="65">
        <v>6368525.299999999</v>
      </c>
      <c r="FD10" s="65">
        <v>4765638.700000003</v>
      </c>
      <c r="FE10" s="65">
        <v>1562607.9999999963</v>
      </c>
      <c r="FF10" s="65">
        <v>15389580.200000001</v>
      </c>
      <c r="FG10" s="65">
        <v>15110988.8</v>
      </c>
      <c r="FH10" s="65">
        <v>14175065.9</v>
      </c>
      <c r="FI10" s="65">
        <v>17545432.8</v>
      </c>
      <c r="FJ10" s="65">
        <v>20326517.400000002</v>
      </c>
      <c r="FK10" s="65">
        <v>20543591.2</v>
      </c>
      <c r="FL10" s="65">
        <v>26339454.7</v>
      </c>
      <c r="FM10" s="65">
        <v>26269669.8</v>
      </c>
      <c r="FN10" s="65">
        <v>25309229.900000002</v>
      </c>
      <c r="FO10" s="65">
        <v>24238173.6</v>
      </c>
      <c r="FP10" s="65">
        <v>25062617.5</v>
      </c>
      <c r="FQ10" s="65">
        <v>26871837.9</v>
      </c>
      <c r="FR10" s="65">
        <v>22806790.7</v>
      </c>
      <c r="FS10" s="65">
        <v>9928768.4</v>
      </c>
      <c r="FT10" s="65">
        <v>1798236.7999999989</v>
      </c>
      <c r="FU10" s="65">
        <v>1487759.8000000007</v>
      </c>
      <c r="FV10" s="65">
        <v>9592025.7</v>
      </c>
      <c r="FW10" s="65">
        <v>6597547.299999999</v>
      </c>
      <c r="FX10" s="65">
        <v>10627238.8</v>
      </c>
      <c r="FY10" s="65">
        <v>9928768.4</v>
      </c>
      <c r="FZ10" s="65">
        <v>12021040.3</v>
      </c>
      <c r="GA10" s="65">
        <v>12190783.4</v>
      </c>
      <c r="GB10" s="65">
        <v>11727005.2</v>
      </c>
      <c r="GC10" s="65">
        <v>12483181.5</v>
      </c>
      <c r="GD10" s="65">
        <v>13321286.399999999</v>
      </c>
      <c r="GE10" s="65">
        <v>13214765</v>
      </c>
      <c r="GF10" s="65">
        <v>13528481.3</v>
      </c>
      <c r="GG10" s="65">
        <v>18303766.4</v>
      </c>
      <c r="GH10" s="65">
        <v>22806790.7</v>
      </c>
      <c r="GI10" s="65">
        <v>13355938.799999999</v>
      </c>
      <c r="GJ10" s="65">
        <v>8587984.6</v>
      </c>
      <c r="GK10" s="65">
        <v>2415183.1000000015</v>
      </c>
      <c r="GL10" s="65">
        <v>-1723060.1999999993</v>
      </c>
      <c r="GM10" s="65">
        <v>4075831.299999997</v>
      </c>
      <c r="GN10" s="65">
        <v>7537876.7</v>
      </c>
      <c r="GO10" s="65">
        <v>8740192.1</v>
      </c>
      <c r="GP10" s="65">
        <v>8587984.6</v>
      </c>
      <c r="GQ10" s="65">
        <v>10347694.900000002</v>
      </c>
      <c r="GR10" s="65">
        <v>10770267.5</v>
      </c>
      <c r="GS10" s="65">
        <v>11003167.700000001</v>
      </c>
      <c r="GT10" s="65">
        <v>10817484.8</v>
      </c>
      <c r="GU10" s="65">
        <v>10063732.700000001</v>
      </c>
      <c r="GV10" s="65">
        <v>9280107.500000002</v>
      </c>
      <c r="GW10" s="65">
        <v>10971292.2</v>
      </c>
      <c r="GX10" s="65">
        <v>12653162.6</v>
      </c>
      <c r="GY10" s="65">
        <v>13355938.799999999</v>
      </c>
      <c r="HA10" s="65">
        <v>6538952.000000001</v>
      </c>
      <c r="HE10" s="65">
        <v>7050598.500000001</v>
      </c>
      <c r="HF10" s="65">
        <v>7285344.100000001</v>
      </c>
      <c r="HG10" s="65">
        <v>6538952.000000001</v>
      </c>
    </row>
    <row r="11" spans="1:215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B11" s="66">
        <v>-9853650.7</v>
      </c>
      <c r="DC11" s="66">
        <v>2256653.4</v>
      </c>
      <c r="DD11" s="66">
        <v>1095100.7</v>
      </c>
      <c r="DE11" s="66">
        <v>-5139680</v>
      </c>
      <c r="DF11" s="66">
        <v>-8065724.799999999</v>
      </c>
      <c r="DG11" s="66">
        <v>2241210.2</v>
      </c>
      <c r="DH11" s="66">
        <v>2596460.4</v>
      </c>
      <c r="DI11" s="66">
        <v>2256653.4</v>
      </c>
      <c r="DJ11" s="66">
        <v>2282427.9</v>
      </c>
      <c r="DK11" s="66">
        <v>2510448</v>
      </c>
      <c r="DL11" s="66">
        <v>3351754.1</v>
      </c>
      <c r="DM11" s="66">
        <v>3536771.5</v>
      </c>
      <c r="DN11" s="66">
        <v>3532249</v>
      </c>
      <c r="DO11" s="66">
        <v>-1787925.9</v>
      </c>
      <c r="DP11" s="66">
        <v>-4936010.2</v>
      </c>
      <c r="DQ11" s="66">
        <v>-5318898.3</v>
      </c>
      <c r="DR11" s="66">
        <v>-9853650.7</v>
      </c>
      <c r="DS11" s="66">
        <v>-10042433.500000002</v>
      </c>
      <c r="DT11" s="66">
        <v>6012685.899999999</v>
      </c>
      <c r="DU11" s="66">
        <v>-7731504.700000001</v>
      </c>
      <c r="DV11" s="66">
        <v>-3502271.7</v>
      </c>
      <c r="DW11" s="66">
        <v>-4821343.000000003</v>
      </c>
      <c r="DX11" s="66">
        <v>5633544</v>
      </c>
      <c r="DY11" s="66">
        <v>5710974.9</v>
      </c>
      <c r="DZ11" s="66">
        <v>6012685.899999999</v>
      </c>
      <c r="EA11" s="66">
        <v>5900524.399999999</v>
      </c>
      <c r="EB11" s="66">
        <v>6158719.699999999</v>
      </c>
      <c r="EC11" s="66">
        <v>-1718818.8</v>
      </c>
      <c r="ED11" s="66">
        <v>-1661144.9</v>
      </c>
      <c r="EE11" s="66">
        <v>-3470487.6</v>
      </c>
      <c r="EF11" s="66">
        <v>-5221090.5</v>
      </c>
      <c r="EG11" s="66">
        <v>-4961831.8</v>
      </c>
      <c r="EH11" s="66">
        <v>-7590134.2</v>
      </c>
      <c r="EI11" s="66">
        <v>-10042433.500000002</v>
      </c>
      <c r="EJ11" s="66">
        <v>3099459.1000000006</v>
      </c>
      <c r="EK11" s="66">
        <v>10755116.600000001</v>
      </c>
      <c r="EL11" s="66">
        <v>-1017583.2000000011</v>
      </c>
      <c r="EM11" s="66">
        <v>-491899.4000000004</v>
      </c>
      <c r="EN11" s="66">
        <v>-6146174.899999999</v>
      </c>
      <c r="EO11" s="66">
        <f>EO12+EO15+EO16+EO17</f>
        <v>10668321.8</v>
      </c>
      <c r="EP11" s="66">
        <v>10764965.899999999</v>
      </c>
      <c r="EQ11" s="66">
        <v>10755116.600000001</v>
      </c>
      <c r="ER11" s="66">
        <v>10901912.9</v>
      </c>
      <c r="ES11" s="66">
        <v>10505342.1</v>
      </c>
      <c r="ET11" s="66">
        <v>9737533.4</v>
      </c>
      <c r="EU11" s="66">
        <v>9688890.000000002</v>
      </c>
      <c r="EV11" s="66">
        <v>10532984.3</v>
      </c>
      <c r="EW11" s="66">
        <v>9245634</v>
      </c>
      <c r="EX11" s="66">
        <v>9632979.600000001</v>
      </c>
      <c r="EY11" s="66">
        <v>9446110.5</v>
      </c>
      <c r="EZ11" s="66">
        <v>3099459.1000000006</v>
      </c>
      <c r="FA11" s="66">
        <v>7688027.499999999</v>
      </c>
      <c r="FB11" s="66">
        <v>12492886.8</v>
      </c>
      <c r="FC11" s="66">
        <v>-1077675.3000000007</v>
      </c>
      <c r="FD11" s="66">
        <v>3844407.1000000015</v>
      </c>
      <c r="FE11" s="66">
        <v>-7571591.100000002</v>
      </c>
      <c r="FF11" s="66">
        <v>12840748.3</v>
      </c>
      <c r="FG11" s="66">
        <v>12521033.8</v>
      </c>
      <c r="FH11" s="66">
        <v>12492886.8</v>
      </c>
      <c r="FI11" s="66">
        <v>13427935.9</v>
      </c>
      <c r="FJ11" s="66">
        <v>14139031.100000001</v>
      </c>
      <c r="FK11" s="66">
        <v>11415211.5</v>
      </c>
      <c r="FL11" s="66">
        <v>15587423.7</v>
      </c>
      <c r="FM11" s="66">
        <v>15711297</v>
      </c>
      <c r="FN11" s="66">
        <v>15259618.600000001</v>
      </c>
      <c r="FO11" s="66">
        <v>14240653.1</v>
      </c>
      <c r="FP11" s="66">
        <v>10173997.6</v>
      </c>
      <c r="FQ11" s="66">
        <v>7688027.499999999</v>
      </c>
      <c r="FR11" s="66">
        <v>5204590.399999999</v>
      </c>
      <c r="FS11" s="66">
        <v>5509926</v>
      </c>
      <c r="FT11" s="66">
        <v>-121239.40000000037</v>
      </c>
      <c r="FU11" s="66">
        <v>-3103716.8999999994</v>
      </c>
      <c r="FV11" s="66">
        <v>2919620.6999999993</v>
      </c>
      <c r="FW11" s="66">
        <v>6582117.999999999</v>
      </c>
      <c r="FX11" s="66">
        <v>7792528</v>
      </c>
      <c r="FY11" s="66">
        <v>5509926</v>
      </c>
      <c r="FZ11" s="66">
        <v>5751941.5</v>
      </c>
      <c r="GA11" s="66">
        <v>5479181.5</v>
      </c>
      <c r="GB11" s="66">
        <v>5388686.6</v>
      </c>
      <c r="GC11" s="66">
        <v>6085229.3</v>
      </c>
      <c r="GD11" s="66">
        <v>2481136.1999999993</v>
      </c>
      <c r="GE11" s="66">
        <v>2284969.7</v>
      </c>
      <c r="GF11" s="66">
        <v>2158653.3</v>
      </c>
      <c r="GG11" s="66">
        <v>4346009.1</v>
      </c>
      <c r="GH11" s="66">
        <v>5204590.399999999</v>
      </c>
      <c r="GI11" s="66">
        <v>11375500.2</v>
      </c>
      <c r="GJ11" s="66">
        <v>8923532.4</v>
      </c>
      <c r="GK11" s="66">
        <v>2956452.200000001</v>
      </c>
      <c r="GL11" s="66">
        <v>-447170.5</v>
      </c>
      <c r="GM11" s="66">
        <v>-57313.900000002235</v>
      </c>
      <c r="GN11" s="66">
        <v>7251912.5</v>
      </c>
      <c r="GO11" s="66">
        <v>8542139.2</v>
      </c>
      <c r="GP11" s="66">
        <v>8923532.4</v>
      </c>
      <c r="GQ11" s="66">
        <v>10684611.600000001</v>
      </c>
      <c r="GR11" s="66">
        <v>11251401.5</v>
      </c>
      <c r="GS11" s="66">
        <v>11879984.600000001</v>
      </c>
      <c r="GT11" s="66">
        <v>11630479.3</v>
      </c>
      <c r="GU11" s="66">
        <v>11216244.9</v>
      </c>
      <c r="GV11" s="66">
        <v>11432814.100000001</v>
      </c>
      <c r="GW11" s="66">
        <v>12270405.2</v>
      </c>
      <c r="GX11" s="66">
        <v>11961449.2</v>
      </c>
      <c r="GY11" s="66">
        <v>11375500.2</v>
      </c>
      <c r="HA11" s="66">
        <v>8552852.200000001</v>
      </c>
      <c r="HE11" s="66">
        <v>7392579.800000001</v>
      </c>
      <c r="HF11" s="66">
        <v>8240181.800000001</v>
      </c>
      <c r="HG11" s="66">
        <v>8552852.200000001</v>
      </c>
    </row>
    <row r="12" spans="1:215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B12" s="66">
        <v>-1257090.2</v>
      </c>
      <c r="DC12" s="66">
        <v>138513.8</v>
      </c>
      <c r="DD12" s="66">
        <v>590757.5</v>
      </c>
      <c r="DE12" s="66">
        <v>-26557.499999999884</v>
      </c>
      <c r="DF12" s="66">
        <v>-1959804</v>
      </c>
      <c r="DG12" s="66">
        <v>180059.3</v>
      </c>
      <c r="DH12" s="66">
        <v>453468.6</v>
      </c>
      <c r="DI12" s="66">
        <v>138513.8</v>
      </c>
      <c r="DJ12" s="66">
        <v>-3021.600000000035</v>
      </c>
      <c r="DK12" s="66">
        <v>77460.2</v>
      </c>
      <c r="DL12" s="66">
        <v>729271.3</v>
      </c>
      <c r="DM12" s="66">
        <v>845873</v>
      </c>
      <c r="DN12" s="66">
        <v>771184.8</v>
      </c>
      <c r="DO12" s="66">
        <v>702713.8</v>
      </c>
      <c r="DP12" s="66">
        <v>453910.3</v>
      </c>
      <c r="DQ12" s="66">
        <v>194409.4</v>
      </c>
      <c r="DR12" s="66">
        <v>-1257090.2</v>
      </c>
      <c r="DS12" s="66">
        <v>326903.09999999986</v>
      </c>
      <c r="DT12" s="66">
        <v>345356.8</v>
      </c>
      <c r="DU12" s="66">
        <v>433163.7</v>
      </c>
      <c r="DV12" s="66">
        <v>-273378.4</v>
      </c>
      <c r="DW12" s="66">
        <v>-178239.00000000023</v>
      </c>
      <c r="DX12" s="66">
        <v>134767.7</v>
      </c>
      <c r="DY12" s="66">
        <v>182409.2</v>
      </c>
      <c r="DZ12" s="66">
        <v>345356.8</v>
      </c>
      <c r="EA12" s="66">
        <v>668912</v>
      </c>
      <c r="EB12" s="66">
        <v>883444.4</v>
      </c>
      <c r="EC12" s="66">
        <v>778520.5</v>
      </c>
      <c r="ED12" s="66">
        <v>783746.8</v>
      </c>
      <c r="EE12" s="66">
        <v>443152.1</v>
      </c>
      <c r="EF12" s="66">
        <v>505142.1</v>
      </c>
      <c r="EG12" s="66">
        <v>439280.5</v>
      </c>
      <c r="EH12" s="66">
        <v>458655.4</v>
      </c>
      <c r="EI12" s="66">
        <v>326903.09999999986</v>
      </c>
      <c r="EJ12" s="66">
        <v>2556345.5</v>
      </c>
      <c r="EK12" s="66">
        <v>863647.5</v>
      </c>
      <c r="EL12" s="66">
        <v>-161169.40000000002</v>
      </c>
      <c r="EM12" s="66">
        <v>1581797.1999999997</v>
      </c>
      <c r="EN12" s="66">
        <v>272070.2000000002</v>
      </c>
      <c r="EO12" s="66">
        <f>EO13+EO14</f>
        <v>345015.60000000003</v>
      </c>
      <c r="EP12" s="66">
        <v>480827.2</v>
      </c>
      <c r="EQ12" s="66">
        <v>863647.5</v>
      </c>
      <c r="ER12" s="66">
        <v>794283.7</v>
      </c>
      <c r="ES12" s="66">
        <v>724565.3</v>
      </c>
      <c r="ET12" s="66">
        <v>702478.1</v>
      </c>
      <c r="EU12" s="66">
        <v>1269977.1</v>
      </c>
      <c r="EV12" s="66">
        <v>2229468.9</v>
      </c>
      <c r="EW12" s="66">
        <v>2284275.3</v>
      </c>
      <c r="EX12" s="66">
        <v>2532938.6</v>
      </c>
      <c r="EY12" s="66">
        <v>2581299.9</v>
      </c>
      <c r="EZ12" s="66">
        <v>2556345.5</v>
      </c>
      <c r="FA12" s="66">
        <v>6243519.2</v>
      </c>
      <c r="FB12" s="66">
        <v>-365069.1</v>
      </c>
      <c r="FC12" s="66">
        <v>1599003.6999999997</v>
      </c>
      <c r="FD12" s="66">
        <v>4391170.4</v>
      </c>
      <c r="FE12" s="66">
        <v>618414.2000000002</v>
      </c>
      <c r="FF12" s="66">
        <v>-134237.6</v>
      </c>
      <c r="FG12" s="66">
        <v>-235311.2</v>
      </c>
      <c r="FH12" s="66">
        <v>-365069.1</v>
      </c>
      <c r="FI12" s="66">
        <v>424354.9</v>
      </c>
      <c r="FJ12" s="66">
        <v>1002495.3</v>
      </c>
      <c r="FK12" s="66">
        <v>1233934.5999999999</v>
      </c>
      <c r="FL12" s="66">
        <v>5152744.6</v>
      </c>
      <c r="FM12" s="66">
        <v>5498154.3</v>
      </c>
      <c r="FN12" s="66">
        <v>5625105</v>
      </c>
      <c r="FO12" s="66">
        <v>5250566.3</v>
      </c>
      <c r="FP12" s="66">
        <v>5363869.1</v>
      </c>
      <c r="FQ12" s="66">
        <v>6243519.2</v>
      </c>
      <c r="FR12" s="66">
        <v>7388930.100000001</v>
      </c>
      <c r="FS12" s="66">
        <v>2055946.7000000002</v>
      </c>
      <c r="FT12" s="66">
        <v>1273145.7999999998</v>
      </c>
      <c r="FU12" s="66">
        <v>1193725.3000000007</v>
      </c>
      <c r="FV12" s="66">
        <v>2866112.3</v>
      </c>
      <c r="FW12" s="66">
        <v>510904.30000000005</v>
      </c>
      <c r="FX12" s="66">
        <v>1688449.9</v>
      </c>
      <c r="FY12" s="66">
        <v>2055946.7000000002</v>
      </c>
      <c r="FZ12" s="66">
        <v>2683408.9</v>
      </c>
      <c r="GA12" s="66">
        <v>3039091.6</v>
      </c>
      <c r="GB12" s="66">
        <v>3329092.5</v>
      </c>
      <c r="GC12" s="66">
        <v>4027557.5</v>
      </c>
      <c r="GD12" s="66">
        <v>4326015.2</v>
      </c>
      <c r="GE12" s="66">
        <v>4522817.800000001</v>
      </c>
      <c r="GF12" s="66">
        <v>4594215</v>
      </c>
      <c r="GG12" s="66">
        <v>6566154</v>
      </c>
      <c r="GH12" s="66">
        <v>7388930.100000001</v>
      </c>
      <c r="GI12" s="66">
        <v>9928258.399999999</v>
      </c>
      <c r="GJ12" s="66">
        <v>3653372.5</v>
      </c>
      <c r="GK12" s="66">
        <v>3675695.1000000006</v>
      </c>
      <c r="GL12" s="66">
        <v>242924</v>
      </c>
      <c r="GM12" s="66">
        <v>2356266.799999998</v>
      </c>
      <c r="GN12" s="66">
        <v>1629603.5</v>
      </c>
      <c r="GO12" s="66">
        <v>3089732.5</v>
      </c>
      <c r="GP12" s="66">
        <v>3653372.5</v>
      </c>
      <c r="GQ12" s="66">
        <v>5642267.600000001</v>
      </c>
      <c r="GR12" s="66">
        <v>6515796.9</v>
      </c>
      <c r="GS12" s="66">
        <v>7329067.600000001</v>
      </c>
      <c r="GT12" s="66">
        <v>7501793.8</v>
      </c>
      <c r="GU12" s="66">
        <v>7330950.8</v>
      </c>
      <c r="GV12" s="66">
        <v>7571991.600000001</v>
      </c>
      <c r="GW12" s="66">
        <v>8746052.1</v>
      </c>
      <c r="GX12" s="66">
        <v>9992809.899999999</v>
      </c>
      <c r="GY12" s="66">
        <v>9928258.399999999</v>
      </c>
      <c r="HA12" s="66">
        <v>1143827.5</v>
      </c>
      <c r="HE12" s="66">
        <v>199882.89999999997</v>
      </c>
      <c r="HF12" s="66">
        <v>915015.2999999999</v>
      </c>
      <c r="HG12" s="66">
        <v>1143827.5</v>
      </c>
    </row>
    <row r="13" spans="1:215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B13" s="66">
        <v>538986.3</v>
      </c>
      <c r="DC13" s="66">
        <v>447840</v>
      </c>
      <c r="DD13" s="66">
        <v>193154.1</v>
      </c>
      <c r="DE13" s="66">
        <v>-103625.8</v>
      </c>
      <c r="DF13" s="66">
        <v>1618</v>
      </c>
      <c r="DG13" s="66">
        <v>94260.6</v>
      </c>
      <c r="DH13" s="66">
        <v>258640.6</v>
      </c>
      <c r="DI13" s="66">
        <v>447840</v>
      </c>
      <c r="DJ13" s="66">
        <v>396240.1</v>
      </c>
      <c r="DK13" s="66">
        <v>471150.6</v>
      </c>
      <c r="DL13" s="66">
        <v>640994.1</v>
      </c>
      <c r="DM13" s="66">
        <v>647419</v>
      </c>
      <c r="DN13" s="66">
        <v>715340.3</v>
      </c>
      <c r="DO13" s="66">
        <v>537368.3</v>
      </c>
      <c r="DP13" s="66">
        <v>578531.1</v>
      </c>
      <c r="DQ13" s="66">
        <v>442965.2</v>
      </c>
      <c r="DR13" s="66">
        <v>538986.3</v>
      </c>
      <c r="DS13" s="66">
        <v>-1506924.1</v>
      </c>
      <c r="DT13" s="66">
        <v>-563207.2</v>
      </c>
      <c r="DU13" s="66">
        <v>-632124.7</v>
      </c>
      <c r="DV13" s="66">
        <v>-283305</v>
      </c>
      <c r="DW13" s="66">
        <v>-28287.200000000186</v>
      </c>
      <c r="DX13" s="66">
        <v>-156961.6</v>
      </c>
      <c r="DY13" s="66">
        <v>-220971</v>
      </c>
      <c r="DZ13" s="66">
        <v>-563207.2</v>
      </c>
      <c r="EA13" s="66">
        <v>-659577.4</v>
      </c>
      <c r="EB13" s="66">
        <v>-852141.7</v>
      </c>
      <c r="EC13" s="66">
        <v>-1195331.9</v>
      </c>
      <c r="ED13" s="66">
        <v>-1170164.5</v>
      </c>
      <c r="EE13" s="66">
        <v>-1404850</v>
      </c>
      <c r="EF13" s="66">
        <v>-1478636.9</v>
      </c>
      <c r="EG13" s="66">
        <v>-1552552.9</v>
      </c>
      <c r="EH13" s="66">
        <v>-1507404.4</v>
      </c>
      <c r="EI13" s="66">
        <v>-1506924.1</v>
      </c>
      <c r="EJ13" s="66">
        <v>207399.4</v>
      </c>
      <c r="EK13" s="66">
        <v>-19187</v>
      </c>
      <c r="EL13" s="66">
        <v>295341.6</v>
      </c>
      <c r="EM13" s="66">
        <v>426580.20000000007</v>
      </c>
      <c r="EN13" s="66">
        <v>-495335.4</v>
      </c>
      <c r="EO13" s="66">
        <v>27270.2</v>
      </c>
      <c r="EP13" s="66">
        <v>-43774.2</v>
      </c>
      <c r="EQ13" s="66">
        <v>-19187</v>
      </c>
      <c r="ER13" s="66">
        <v>5949.2</v>
      </c>
      <c r="ES13" s="66">
        <v>-19533.2</v>
      </c>
      <c r="ET13" s="66">
        <v>276154.6</v>
      </c>
      <c r="EU13" s="66">
        <v>544110.6</v>
      </c>
      <c r="EV13" s="66">
        <v>733746</v>
      </c>
      <c r="EW13" s="66">
        <v>702734.8</v>
      </c>
      <c r="EX13" s="66">
        <v>607091.6</v>
      </c>
      <c r="EY13" s="66">
        <v>354485</v>
      </c>
      <c r="EZ13" s="66">
        <v>207399.4</v>
      </c>
      <c r="FA13" s="66">
        <v>938591</v>
      </c>
      <c r="FB13" s="66">
        <v>116533.7</v>
      </c>
      <c r="FC13" s="66">
        <v>1086060.7</v>
      </c>
      <c r="FD13" s="66">
        <v>190109.6000000001</v>
      </c>
      <c r="FE13" s="66">
        <v>-454113</v>
      </c>
      <c r="FF13" s="66">
        <v>-148720</v>
      </c>
      <c r="FG13" s="66">
        <v>-201352.2</v>
      </c>
      <c r="FH13" s="66">
        <v>116533.7</v>
      </c>
      <c r="FI13" s="66">
        <v>493780.8</v>
      </c>
      <c r="FJ13" s="66">
        <v>1076274.6</v>
      </c>
      <c r="FK13" s="66">
        <v>1202594.4</v>
      </c>
      <c r="FL13" s="66">
        <v>1378625</v>
      </c>
      <c r="FM13" s="66">
        <v>1510861.3</v>
      </c>
      <c r="FN13" s="66">
        <v>1392704</v>
      </c>
      <c r="FO13" s="66">
        <v>1569778.5</v>
      </c>
      <c r="FP13" s="66">
        <v>1199120.6</v>
      </c>
      <c r="FQ13" s="66">
        <v>938591</v>
      </c>
      <c r="FR13" s="66">
        <v>-1161467.7</v>
      </c>
      <c r="FS13" s="66">
        <v>637981.1</v>
      </c>
      <c r="FT13" s="66">
        <v>-728783.7999999999</v>
      </c>
      <c r="FU13" s="66">
        <v>-699597.9</v>
      </c>
      <c r="FV13" s="66">
        <v>-371067.1</v>
      </c>
      <c r="FW13" s="66">
        <v>199547.9</v>
      </c>
      <c r="FX13" s="66">
        <v>1098853.5</v>
      </c>
      <c r="FY13" s="66">
        <v>637981.1</v>
      </c>
      <c r="FZ13" s="66">
        <v>499133.4</v>
      </c>
      <c r="GA13" s="66">
        <v>44548.1</v>
      </c>
      <c r="GB13" s="66">
        <v>-90802.7</v>
      </c>
      <c r="GC13" s="66">
        <v>-489038.8</v>
      </c>
      <c r="GD13" s="66">
        <v>-672126</v>
      </c>
      <c r="GE13" s="66">
        <v>-790400.6</v>
      </c>
      <c r="GF13" s="66">
        <v>-995630.9</v>
      </c>
      <c r="GG13" s="66">
        <v>-1104122.4</v>
      </c>
      <c r="GH13" s="66">
        <v>-1161467.7</v>
      </c>
      <c r="GI13" s="66">
        <v>-286025.3</v>
      </c>
      <c r="GJ13" s="66">
        <v>-470310.2</v>
      </c>
      <c r="GK13" s="66">
        <v>351873.1</v>
      </c>
      <c r="GL13" s="66">
        <v>-230127.19999999998</v>
      </c>
      <c r="GM13" s="66">
        <v>62539</v>
      </c>
      <c r="GN13" s="66">
        <v>-225644.5</v>
      </c>
      <c r="GO13" s="66">
        <v>-371100.8</v>
      </c>
      <c r="GP13" s="66">
        <v>-470310.2</v>
      </c>
      <c r="GQ13" s="66">
        <v>-449735.1</v>
      </c>
      <c r="GR13" s="66">
        <v>-287361.1</v>
      </c>
      <c r="GS13" s="66">
        <v>-118437.1</v>
      </c>
      <c r="GT13" s="66">
        <v>-184379</v>
      </c>
      <c r="GU13" s="66">
        <v>-311780.5</v>
      </c>
      <c r="GV13" s="66">
        <v>-348564.3</v>
      </c>
      <c r="GW13" s="66">
        <v>-386268.4</v>
      </c>
      <c r="GX13" s="66">
        <v>-286025.3</v>
      </c>
      <c r="GY13" s="66">
        <v>-286025.3</v>
      </c>
      <c r="HA13" s="66">
        <v>-427890.7</v>
      </c>
      <c r="HE13" s="66">
        <v>-84014.7</v>
      </c>
      <c r="HF13" s="66">
        <v>-260182.9</v>
      </c>
      <c r="HG13" s="66">
        <v>-427890.7</v>
      </c>
    </row>
    <row r="14" spans="1:215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B14" s="66">
        <v>-1796076.5</v>
      </c>
      <c r="DC14" s="66">
        <v>-309326.2</v>
      </c>
      <c r="DD14" s="66">
        <v>397603.4</v>
      </c>
      <c r="DE14" s="66">
        <v>77068.3</v>
      </c>
      <c r="DF14" s="66">
        <v>-1961422</v>
      </c>
      <c r="DG14" s="66">
        <v>85798.7</v>
      </c>
      <c r="DH14" s="66">
        <v>194828</v>
      </c>
      <c r="DI14" s="66">
        <v>-309326.2</v>
      </c>
      <c r="DJ14" s="66">
        <v>-399261.7</v>
      </c>
      <c r="DK14" s="66">
        <v>-393690.4</v>
      </c>
      <c r="DL14" s="66">
        <v>88277.2</v>
      </c>
      <c r="DM14" s="66">
        <v>198454</v>
      </c>
      <c r="DN14" s="66">
        <v>55844.5</v>
      </c>
      <c r="DO14" s="66">
        <v>165345.5</v>
      </c>
      <c r="DP14" s="66">
        <v>-124620.8</v>
      </c>
      <c r="DQ14" s="66">
        <v>-248555.8</v>
      </c>
      <c r="DR14" s="66">
        <v>-1796076.5</v>
      </c>
      <c r="DS14" s="66">
        <v>1833827.2</v>
      </c>
      <c r="DT14" s="66">
        <v>908564</v>
      </c>
      <c r="DU14" s="66">
        <v>1065288.4</v>
      </c>
      <c r="DV14" s="66">
        <v>9926.600000000093</v>
      </c>
      <c r="DW14" s="66">
        <v>-149951.80000000005</v>
      </c>
      <c r="DX14" s="66">
        <v>291729.3</v>
      </c>
      <c r="DY14" s="66">
        <v>403380.2</v>
      </c>
      <c r="DZ14" s="66">
        <v>908564</v>
      </c>
      <c r="EA14" s="66">
        <v>1328489.4</v>
      </c>
      <c r="EB14" s="66">
        <v>1735586.1</v>
      </c>
      <c r="EC14" s="66">
        <v>1973852.4</v>
      </c>
      <c r="ED14" s="66">
        <v>1953911.3</v>
      </c>
      <c r="EE14" s="66">
        <v>1848002.1</v>
      </c>
      <c r="EF14" s="66">
        <v>1983779</v>
      </c>
      <c r="EG14" s="66">
        <v>1991833.4</v>
      </c>
      <c r="EH14" s="66">
        <v>1966059.8</v>
      </c>
      <c r="EI14" s="66">
        <v>1833827.2</v>
      </c>
      <c r="EJ14" s="66">
        <v>2348946.1</v>
      </c>
      <c r="EK14" s="66">
        <v>882834.5</v>
      </c>
      <c r="EL14" s="66">
        <v>-456511</v>
      </c>
      <c r="EM14" s="66">
        <v>1155217</v>
      </c>
      <c r="EN14" s="66">
        <v>767405.6000000001</v>
      </c>
      <c r="EO14" s="66">
        <v>317745.4</v>
      </c>
      <c r="EP14" s="66">
        <v>524601.4</v>
      </c>
      <c r="EQ14" s="66">
        <v>882834.5</v>
      </c>
      <c r="ER14" s="66">
        <v>788334.5</v>
      </c>
      <c r="ES14" s="66">
        <v>744098.5</v>
      </c>
      <c r="ET14" s="66">
        <v>426323.5</v>
      </c>
      <c r="EU14" s="66">
        <v>725866.5</v>
      </c>
      <c r="EV14" s="66">
        <v>1495722.9</v>
      </c>
      <c r="EW14" s="66">
        <v>1581540.5</v>
      </c>
      <c r="EX14" s="66">
        <v>1925847</v>
      </c>
      <c r="EY14" s="66">
        <v>2226814.9</v>
      </c>
      <c r="EZ14" s="66">
        <v>2348946.1</v>
      </c>
      <c r="FA14" s="66">
        <v>5304928.2</v>
      </c>
      <c r="FB14" s="66">
        <v>-481602.8</v>
      </c>
      <c r="FC14" s="66">
        <v>512943</v>
      </c>
      <c r="FD14" s="66">
        <v>4201060.8</v>
      </c>
      <c r="FE14" s="66">
        <v>1072527.2000000002</v>
      </c>
      <c r="FF14" s="66">
        <v>14482.4</v>
      </c>
      <c r="FG14" s="66">
        <v>-33959</v>
      </c>
      <c r="FH14" s="66">
        <v>-481602.8</v>
      </c>
      <c r="FI14" s="66">
        <v>-69425.9</v>
      </c>
      <c r="FJ14" s="66">
        <v>-73779.3</v>
      </c>
      <c r="FK14" s="66">
        <v>31340.2</v>
      </c>
      <c r="FL14" s="66">
        <v>3774119.6</v>
      </c>
      <c r="FM14" s="66">
        <v>3987293</v>
      </c>
      <c r="FN14" s="66">
        <v>4232401</v>
      </c>
      <c r="FO14" s="66">
        <v>3680787.8</v>
      </c>
      <c r="FP14" s="66">
        <v>4164748.5</v>
      </c>
      <c r="FQ14" s="66">
        <v>5304928.2</v>
      </c>
      <c r="FR14" s="66">
        <v>8550397.8</v>
      </c>
      <c r="FS14" s="66">
        <v>1417965.6</v>
      </c>
      <c r="FT14" s="66">
        <v>2001929.6</v>
      </c>
      <c r="FU14" s="66">
        <v>1893323.2000000002</v>
      </c>
      <c r="FV14" s="66">
        <v>3237179.4000000004</v>
      </c>
      <c r="FW14" s="66">
        <v>311356.4</v>
      </c>
      <c r="FX14" s="66">
        <v>589596.4</v>
      </c>
      <c r="FY14" s="66">
        <v>1417965.6</v>
      </c>
      <c r="FZ14" s="66">
        <v>2184275.5</v>
      </c>
      <c r="GA14" s="66">
        <v>2994543.5</v>
      </c>
      <c r="GB14" s="66">
        <v>3419895.2</v>
      </c>
      <c r="GC14" s="66">
        <v>4516596.3</v>
      </c>
      <c r="GD14" s="66">
        <v>4998141.2</v>
      </c>
      <c r="GE14" s="66">
        <v>5313218.4</v>
      </c>
      <c r="GF14" s="66">
        <v>5589845.9</v>
      </c>
      <c r="GG14" s="66">
        <v>7670276.4</v>
      </c>
      <c r="GH14" s="66">
        <v>8550397.8</v>
      </c>
      <c r="GI14" s="66">
        <v>10214283.7</v>
      </c>
      <c r="GJ14" s="66">
        <v>4123682.7</v>
      </c>
      <c r="GK14" s="66">
        <v>3323822</v>
      </c>
      <c r="GL14" s="66">
        <v>473051.2000000002</v>
      </c>
      <c r="GM14" s="66">
        <v>2293727.799999999</v>
      </c>
      <c r="GN14" s="66">
        <v>1855248</v>
      </c>
      <c r="GO14" s="66">
        <v>3460833.3</v>
      </c>
      <c r="GP14" s="66">
        <v>4123682.7</v>
      </c>
      <c r="GQ14" s="66">
        <v>6092002.7</v>
      </c>
      <c r="GR14" s="66">
        <v>6803158</v>
      </c>
      <c r="GS14" s="66">
        <v>7447504.7</v>
      </c>
      <c r="GT14" s="66">
        <v>7686172.8</v>
      </c>
      <c r="GU14" s="66">
        <v>7642731.3</v>
      </c>
      <c r="GV14" s="66">
        <v>7920555.9</v>
      </c>
      <c r="GW14" s="66">
        <v>9132320.5</v>
      </c>
      <c r="GX14" s="66">
        <v>10278835.2</v>
      </c>
      <c r="GY14" s="66">
        <v>10214283.7</v>
      </c>
      <c r="HA14" s="66">
        <v>1571718.2</v>
      </c>
      <c r="HE14" s="66">
        <v>283897.6</v>
      </c>
      <c r="HF14" s="66">
        <v>1175198.2</v>
      </c>
      <c r="HG14" s="66">
        <v>1571718.2</v>
      </c>
    </row>
    <row r="15" spans="1:207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  <c r="DB15" s="66">
        <v>-4068.4</v>
      </c>
      <c r="DC15" s="66">
        <v>3965.7</v>
      </c>
      <c r="DD15" s="66">
        <v>2848.2</v>
      </c>
      <c r="DE15" s="66">
        <v>283.5</v>
      </c>
      <c r="DF15" s="66">
        <v>-11165.8</v>
      </c>
      <c r="DH15" s="66">
        <v>3915.7</v>
      </c>
      <c r="DI15" s="66">
        <v>3965.7</v>
      </c>
      <c r="DJ15" s="66">
        <v>5954.7</v>
      </c>
      <c r="DK15" s="66">
        <v>6813.9</v>
      </c>
      <c r="DL15" s="66">
        <v>6813.9</v>
      </c>
      <c r="DM15" s="66">
        <v>6813.9</v>
      </c>
      <c r="DN15" s="66">
        <v>6813.9</v>
      </c>
      <c r="DO15" s="66">
        <v>7097.4</v>
      </c>
      <c r="DP15" s="66">
        <v>3520.4</v>
      </c>
      <c r="DQ15" s="66">
        <v>3820.4</v>
      </c>
      <c r="DR15" s="66">
        <v>-4068.4</v>
      </c>
      <c r="DS15" s="66">
        <v>-52800</v>
      </c>
      <c r="DT15" s="66">
        <v>82</v>
      </c>
      <c r="DU15" s="66">
        <v>227.6</v>
      </c>
      <c r="DV15" s="66">
        <v>0</v>
      </c>
      <c r="DW15" s="66">
        <v>-53109.6</v>
      </c>
      <c r="DZ15" s="66">
        <v>82</v>
      </c>
      <c r="EA15" s="66">
        <v>82</v>
      </c>
      <c r="EB15" s="66">
        <v>309.6</v>
      </c>
      <c r="EC15" s="66">
        <v>309.6</v>
      </c>
      <c r="ED15" s="66">
        <v>309.6</v>
      </c>
      <c r="EE15" s="66">
        <v>309.6</v>
      </c>
      <c r="EF15" s="66">
        <v>309.6</v>
      </c>
      <c r="EG15" s="66">
        <v>359.2</v>
      </c>
      <c r="EH15" s="66">
        <v>359.2</v>
      </c>
      <c r="EI15" s="66">
        <v>-52800</v>
      </c>
      <c r="EJ15" s="66">
        <v>-813235.2</v>
      </c>
      <c r="EK15" s="66">
        <v>-7827.2</v>
      </c>
      <c r="EL15" s="66">
        <v>0</v>
      </c>
      <c r="EM15" s="66">
        <v>-655041.7000000001</v>
      </c>
      <c r="EN15" s="66">
        <v>-150366.29999999993</v>
      </c>
      <c r="EO15" s="66">
        <v>-7827.2</v>
      </c>
      <c r="EP15" s="66">
        <v>-7827.2</v>
      </c>
      <c r="EQ15" s="66">
        <v>-7827.2</v>
      </c>
      <c r="ER15" s="66">
        <v>-7827.2</v>
      </c>
      <c r="ES15" s="66">
        <v>-7827.2</v>
      </c>
      <c r="ET15" s="66">
        <v>-7827.2</v>
      </c>
      <c r="EU15" s="66">
        <v>-79327.2</v>
      </c>
      <c r="EV15" s="66">
        <v>-79327.2</v>
      </c>
      <c r="EW15" s="66">
        <v>-662868.9</v>
      </c>
      <c r="EX15" s="66">
        <v>-762868.9</v>
      </c>
      <c r="EY15" s="66">
        <v>-762868.9</v>
      </c>
      <c r="EZ15" s="66">
        <v>-813235.2</v>
      </c>
      <c r="FA15" s="66">
        <v>-647000</v>
      </c>
      <c r="FB15" s="66">
        <v>-305000</v>
      </c>
      <c r="FC15" s="66">
        <v>10.200000000011642</v>
      </c>
      <c r="FD15" s="66">
        <v>-81980.5</v>
      </c>
      <c r="FE15" s="66">
        <v>-260029.7</v>
      </c>
      <c r="FF15" s="66">
        <v>-305000</v>
      </c>
      <c r="FG15" s="66">
        <v>-305000</v>
      </c>
      <c r="FH15" s="66">
        <v>-305000</v>
      </c>
      <c r="FI15" s="66">
        <v>-305000</v>
      </c>
      <c r="FJ15" s="66">
        <v>-305000</v>
      </c>
      <c r="FK15" s="66">
        <v>-304989.8</v>
      </c>
      <c r="FL15" s="66">
        <v>-304989.8</v>
      </c>
      <c r="FM15" s="66">
        <v>-314970.3</v>
      </c>
      <c r="FN15" s="66">
        <v>-386970.3</v>
      </c>
      <c r="FO15" s="66">
        <v>-386970.3</v>
      </c>
      <c r="FP15" s="66">
        <v>-386970.3</v>
      </c>
      <c r="FQ15" s="66">
        <v>-647000</v>
      </c>
      <c r="FR15" s="66">
        <v>86573.8</v>
      </c>
      <c r="FS15" s="66">
        <v>0</v>
      </c>
      <c r="FT15" s="66">
        <v>0</v>
      </c>
      <c r="FU15" s="66">
        <v>-37852.2</v>
      </c>
      <c r="FV15" s="66">
        <v>124426</v>
      </c>
      <c r="GD15" s="66">
        <v>-38222.2</v>
      </c>
      <c r="GE15" s="66">
        <v>-37852.2</v>
      </c>
      <c r="GF15" s="66">
        <v>105576.8</v>
      </c>
      <c r="GG15" s="66">
        <v>105576.7</v>
      </c>
      <c r="GH15" s="66">
        <v>86573.8</v>
      </c>
      <c r="GI15" s="66">
        <v>-1254000</v>
      </c>
      <c r="GJ15" s="66">
        <v>166000</v>
      </c>
      <c r="GK15" s="66">
        <v>0</v>
      </c>
      <c r="GL15" s="66">
        <v>-300000</v>
      </c>
      <c r="GM15" s="66">
        <v>-1120000</v>
      </c>
      <c r="GP15" s="66">
        <v>166000</v>
      </c>
      <c r="GQ15" s="66">
        <v>166000</v>
      </c>
      <c r="GR15" s="66">
        <v>166000</v>
      </c>
      <c r="GS15" s="66">
        <v>166000</v>
      </c>
      <c r="GT15" s="66">
        <v>-34000</v>
      </c>
      <c r="GU15" s="66">
        <v>-134000</v>
      </c>
      <c r="GV15" s="66">
        <v>-134000</v>
      </c>
      <c r="GW15" s="66">
        <v>-134000</v>
      </c>
      <c r="GX15" s="66">
        <v>-1254000</v>
      </c>
      <c r="GY15" s="66">
        <v>-1254000</v>
      </c>
    </row>
    <row r="16" spans="1:178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  <c r="CO16" s="66">
        <v>0</v>
      </c>
      <c r="DD16" s="66">
        <v>0</v>
      </c>
      <c r="DE16" s="66">
        <v>0</v>
      </c>
      <c r="DF16" s="66">
        <v>0</v>
      </c>
      <c r="DU16" s="66">
        <v>0</v>
      </c>
      <c r="DV16" s="66">
        <v>0</v>
      </c>
      <c r="DW16" s="66">
        <v>0</v>
      </c>
      <c r="EL16" s="66">
        <v>0</v>
      </c>
      <c r="EM16" s="66">
        <v>0</v>
      </c>
      <c r="EN16" s="66">
        <v>0</v>
      </c>
      <c r="FC16" s="66">
        <v>0</v>
      </c>
      <c r="FD16" s="66">
        <v>0</v>
      </c>
      <c r="FE16" s="66">
        <v>0</v>
      </c>
      <c r="FS16" s="66">
        <v>0</v>
      </c>
      <c r="FT16" s="66">
        <v>0</v>
      </c>
      <c r="FU16" s="66">
        <v>0</v>
      </c>
      <c r="FV16" s="66">
        <v>0</v>
      </c>
    </row>
    <row r="17" spans="1:215" s="66" customFormat="1" ht="48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AQ18+AQ20+AQ23</f>
        <v>671197.9</v>
      </c>
      <c r="AR17" s="37">
        <f>AR18+AR20+AR23</f>
        <v>736110.9</v>
      </c>
      <c r="AS17" s="66">
        <v>1961020</v>
      </c>
      <c r="AT17" s="66">
        <v>1862438.3</v>
      </c>
      <c r="AU17" s="37">
        <f>AU18+AU20+AU21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B17" s="66">
        <v>-8592492.1</v>
      </c>
      <c r="DC17" s="66">
        <v>2114173.9</v>
      </c>
      <c r="DD17" s="66">
        <v>501495</v>
      </c>
      <c r="DE17" s="66">
        <v>-5113406</v>
      </c>
      <c r="DF17" s="66">
        <v>-6094755</v>
      </c>
      <c r="DG17" s="66">
        <v>2061150.9</v>
      </c>
      <c r="DH17" s="66">
        <v>2139076.1</v>
      </c>
      <c r="DI17" s="66">
        <v>2114173.9</v>
      </c>
      <c r="DJ17" s="66">
        <v>2279494.8</v>
      </c>
      <c r="DK17" s="66">
        <v>2426173.9</v>
      </c>
      <c r="DL17" s="66">
        <v>2615668.9</v>
      </c>
      <c r="DM17" s="66">
        <v>2684084.6</v>
      </c>
      <c r="DN17" s="66">
        <v>2754250.3</v>
      </c>
      <c r="DO17" s="66">
        <v>-2497737.1</v>
      </c>
      <c r="DP17" s="66">
        <v>-5393440.9</v>
      </c>
      <c r="DQ17" s="66">
        <v>-5517128.1</v>
      </c>
      <c r="DR17" s="66">
        <v>-8592492.1</v>
      </c>
      <c r="DS17" s="66">
        <v>-10316536.600000001</v>
      </c>
      <c r="DT17" s="66">
        <v>5667247.1</v>
      </c>
      <c r="DU17" s="66">
        <v>-8164896.000000001</v>
      </c>
      <c r="DV17" s="66">
        <v>-3228893.3</v>
      </c>
      <c r="DW17" s="66">
        <v>-4589994.400000002</v>
      </c>
      <c r="DX17" s="66">
        <v>5498776.3</v>
      </c>
      <c r="DY17" s="66">
        <v>5528565.7</v>
      </c>
      <c r="DZ17" s="66">
        <v>5667247.1</v>
      </c>
      <c r="EA17" s="66">
        <v>5231530.4</v>
      </c>
      <c r="EB17" s="66">
        <v>5274965.7</v>
      </c>
      <c r="EC17" s="66">
        <v>-2497648.9</v>
      </c>
      <c r="ED17" s="66">
        <v>-2445201.3</v>
      </c>
      <c r="EE17" s="66">
        <v>-3913949.3</v>
      </c>
      <c r="EF17" s="66">
        <v>-5726542.199999999</v>
      </c>
      <c r="EG17" s="66">
        <v>-5401471.5</v>
      </c>
      <c r="EH17" s="66">
        <v>-8049148.800000001</v>
      </c>
      <c r="EI17" s="66">
        <v>-10316536.600000001</v>
      </c>
      <c r="EJ17" s="66">
        <v>1356348.8000000007</v>
      </c>
      <c r="EK17" s="66">
        <v>9899296.3</v>
      </c>
      <c r="EL17" s="66">
        <v>-856413.8000000007</v>
      </c>
      <c r="EM17" s="66">
        <v>-1418654.8999999994</v>
      </c>
      <c r="EN17" s="66">
        <v>-6267878.8</v>
      </c>
      <c r="EO17" s="66">
        <f>EO18+EO20+EO21</f>
        <v>10331133.4</v>
      </c>
      <c r="EP17" s="66">
        <v>10291965.899999999</v>
      </c>
      <c r="EQ17" s="66">
        <v>9899296.3</v>
      </c>
      <c r="ER17" s="66">
        <v>10115456.4</v>
      </c>
      <c r="ES17" s="66">
        <v>9788604</v>
      </c>
      <c r="ET17" s="66">
        <v>9042882.5</v>
      </c>
      <c r="EU17" s="66">
        <v>8498240.100000001</v>
      </c>
      <c r="EV17" s="66">
        <v>8382842.600000001</v>
      </c>
      <c r="EW17" s="66">
        <v>7624227.600000001</v>
      </c>
      <c r="EX17" s="66">
        <v>7862909.9</v>
      </c>
      <c r="EY17" s="66">
        <v>7627679.500000001</v>
      </c>
      <c r="EZ17" s="66">
        <v>1356348.8000000007</v>
      </c>
      <c r="FA17" s="66">
        <v>2091508.2999999989</v>
      </c>
      <c r="FB17" s="66">
        <v>13162955.9</v>
      </c>
      <c r="FC17" s="66">
        <v>-2676689.200000001</v>
      </c>
      <c r="FD17" s="66">
        <v>-464782.7999999989</v>
      </c>
      <c r="FE17" s="66">
        <v>-7929975.6000000015</v>
      </c>
      <c r="FF17" s="66">
        <v>13279985.9</v>
      </c>
      <c r="FG17" s="66">
        <v>13061345</v>
      </c>
      <c r="FH17" s="66">
        <v>13162955.9</v>
      </c>
      <c r="FI17" s="66">
        <v>13308581</v>
      </c>
      <c r="FJ17" s="66">
        <v>13441535.8</v>
      </c>
      <c r="FK17" s="66">
        <v>10486266.7</v>
      </c>
      <c r="FL17" s="66">
        <v>10739668.9</v>
      </c>
      <c r="FM17" s="66">
        <v>10528113</v>
      </c>
      <c r="FN17" s="66">
        <v>10021483.9</v>
      </c>
      <c r="FO17" s="66">
        <v>9377057.1</v>
      </c>
      <c r="FP17" s="66">
        <v>5197098.8</v>
      </c>
      <c r="FQ17" s="66">
        <v>2091508.2999999989</v>
      </c>
      <c r="FR17" s="66">
        <v>-2270913.500000001</v>
      </c>
      <c r="FS17" s="66">
        <v>3453979.3</v>
      </c>
      <c r="FT17" s="66">
        <v>-1394385.2000000002</v>
      </c>
      <c r="FU17" s="66">
        <v>-4259590</v>
      </c>
      <c r="FV17" s="66">
        <v>-70917.60000000056</v>
      </c>
      <c r="FW17" s="66">
        <v>6071213.699999999</v>
      </c>
      <c r="FX17" s="66">
        <v>6104078.1</v>
      </c>
      <c r="FY17" s="66">
        <v>3453979.3</v>
      </c>
      <c r="FZ17" s="66">
        <v>3068532.5999999996</v>
      </c>
      <c r="GA17" s="66">
        <v>2440089.8999999994</v>
      </c>
      <c r="GB17" s="66">
        <v>2059594.0999999996</v>
      </c>
      <c r="GC17" s="66">
        <v>2057671.7999999998</v>
      </c>
      <c r="GD17" s="66">
        <v>-1806656.8000000007</v>
      </c>
      <c r="GE17" s="66">
        <v>-2199995.9000000004</v>
      </c>
      <c r="GF17" s="66">
        <v>-2541138.5</v>
      </c>
      <c r="GG17" s="66">
        <v>-2325721.6000000006</v>
      </c>
      <c r="GH17" s="66">
        <v>-2270913.500000001</v>
      </c>
      <c r="GI17" s="66">
        <v>2701241.8000000003</v>
      </c>
      <c r="GJ17" s="66">
        <v>5104159.9</v>
      </c>
      <c r="GK17" s="66">
        <v>-719242.8999999994</v>
      </c>
      <c r="GL17" s="66">
        <v>-390094.50000000093</v>
      </c>
      <c r="GM17" s="66">
        <v>-1293580.6999999997</v>
      </c>
      <c r="GN17" s="66">
        <v>5622309</v>
      </c>
      <c r="GO17" s="66">
        <v>5452406.699999999</v>
      </c>
      <c r="GP17" s="66">
        <v>5104159.9</v>
      </c>
      <c r="GQ17" s="66">
        <v>4876344.000000001</v>
      </c>
      <c r="GR17" s="66">
        <v>4569604.600000001</v>
      </c>
      <c r="GS17" s="66">
        <v>4384917.000000001</v>
      </c>
      <c r="GT17" s="66">
        <v>4162685.500000001</v>
      </c>
      <c r="GU17" s="66">
        <v>4019294.100000001</v>
      </c>
      <c r="GV17" s="66">
        <v>3994822.5</v>
      </c>
      <c r="GW17" s="66">
        <v>3658353.1000000006</v>
      </c>
      <c r="GX17" s="66">
        <v>3222639.3000000003</v>
      </c>
      <c r="GY17" s="66">
        <v>2701241.8000000003</v>
      </c>
      <c r="HA17" s="66">
        <v>7409024.700000001</v>
      </c>
      <c r="HE17" s="66">
        <v>7192696.9</v>
      </c>
      <c r="HF17" s="66">
        <v>7325166.500000001</v>
      </c>
      <c r="HG17" s="66">
        <v>7409024.700000001</v>
      </c>
    </row>
    <row r="18" spans="1:215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B18" s="66">
        <v>-10581162.2</v>
      </c>
      <c r="DC18" s="66">
        <v>125504.2</v>
      </c>
      <c r="DD18" s="66">
        <v>501494.6</v>
      </c>
      <c r="DE18" s="66">
        <v>-5113406</v>
      </c>
      <c r="DF18" s="66">
        <v>-6094754.999999999</v>
      </c>
      <c r="DG18" s="66">
        <v>72554</v>
      </c>
      <c r="DH18" s="66">
        <v>150406.4</v>
      </c>
      <c r="DI18" s="66">
        <v>125504.2</v>
      </c>
      <c r="DJ18" s="66">
        <v>290824.7</v>
      </c>
      <c r="DK18" s="66">
        <v>437503.8</v>
      </c>
      <c r="DL18" s="66">
        <v>626998.8</v>
      </c>
      <c r="DM18" s="66">
        <v>695414.5</v>
      </c>
      <c r="DN18" s="66">
        <v>765580.2</v>
      </c>
      <c r="DO18" s="66">
        <v>-4486407.2</v>
      </c>
      <c r="DP18" s="66">
        <v>-7382111</v>
      </c>
      <c r="DQ18" s="66">
        <v>-7505798.2</v>
      </c>
      <c r="DR18" s="66">
        <v>-10581162.2</v>
      </c>
      <c r="DS18" s="66">
        <v>-15791797.4</v>
      </c>
      <c r="DT18" s="66">
        <v>149732.9</v>
      </c>
      <c r="DU18" s="66">
        <v>-8148701.300000001</v>
      </c>
      <c r="DV18" s="66">
        <v>-3228893.3</v>
      </c>
      <c r="DW18" s="66">
        <v>-4563935.700000001</v>
      </c>
      <c r="DY18" s="66">
        <v>7700.8</v>
      </c>
      <c r="DZ18" s="66">
        <v>149732.9</v>
      </c>
      <c r="EA18" s="66">
        <v>-282983.3</v>
      </c>
      <c r="EB18" s="66">
        <v>-229730</v>
      </c>
      <c r="EC18" s="66">
        <v>-7998968.4</v>
      </c>
      <c r="ED18" s="66">
        <v>-7946520.8</v>
      </c>
      <c r="EE18" s="66">
        <v>-9415268.8</v>
      </c>
      <c r="EF18" s="66">
        <v>-11227861.7</v>
      </c>
      <c r="EG18" s="66">
        <v>-10902791</v>
      </c>
      <c r="EH18" s="66">
        <v>-13544165.9</v>
      </c>
      <c r="EI18" s="66">
        <v>-15791797.4</v>
      </c>
      <c r="EJ18" s="66">
        <v>-8730615.3</v>
      </c>
      <c r="EK18" s="66">
        <v>-242618.5</v>
      </c>
      <c r="EL18" s="66">
        <v>-842143.8</v>
      </c>
      <c r="EM18" s="66">
        <v>-1390254.9000000001</v>
      </c>
      <c r="EN18" s="66">
        <v>-6255598.100000001</v>
      </c>
      <c r="EO18" s="66">
        <v>117257.4</v>
      </c>
      <c r="EP18" s="66">
        <v>107087.2</v>
      </c>
      <c r="EQ18" s="66">
        <v>-242618.5</v>
      </c>
      <c r="ER18" s="66">
        <v>-16188.4</v>
      </c>
      <c r="ES18" s="66">
        <v>-341040.8</v>
      </c>
      <c r="ET18" s="66">
        <v>-1084762.3</v>
      </c>
      <c r="EU18" s="66">
        <v>-1606804.7</v>
      </c>
      <c r="EV18" s="66">
        <v>-1719202.2</v>
      </c>
      <c r="EW18" s="66">
        <v>-2475017.2</v>
      </c>
      <c r="EX18" s="66">
        <v>-2234334.9</v>
      </c>
      <c r="EY18" s="66">
        <v>-2464565.3</v>
      </c>
      <c r="EZ18" s="66">
        <v>-8730615.3</v>
      </c>
      <c r="FA18" s="66">
        <v>-11046266.8</v>
      </c>
      <c r="FB18" s="66">
        <v>-40181.1</v>
      </c>
      <c r="FC18" s="66">
        <v>-2649839.1999999997</v>
      </c>
      <c r="FD18" s="66">
        <v>-431526</v>
      </c>
      <c r="FE18" s="66">
        <v>-7924720.500000001</v>
      </c>
      <c r="FF18" s="66">
        <v>249279.4</v>
      </c>
      <c r="FG18" s="66">
        <v>46849.5</v>
      </c>
      <c r="FH18" s="66">
        <v>-40181.1</v>
      </c>
      <c r="FI18" s="66">
        <v>108194</v>
      </c>
      <c r="FJ18" s="66">
        <v>241248.8</v>
      </c>
      <c r="FK18" s="66">
        <v>-2690020.3</v>
      </c>
      <c r="FL18" s="66">
        <v>-2405018.1</v>
      </c>
      <c r="FM18" s="66">
        <v>-2616574</v>
      </c>
      <c r="FN18" s="66">
        <v>-3121546.3</v>
      </c>
      <c r="FO18" s="66">
        <v>-3762232.8</v>
      </c>
      <c r="FP18" s="66">
        <v>-7940829.3</v>
      </c>
      <c r="FQ18" s="66">
        <v>-11046266.8</v>
      </c>
      <c r="FR18" s="66">
        <v>-8113737.2</v>
      </c>
      <c r="FS18" s="66">
        <v>-2467536.3</v>
      </c>
      <c r="FT18" s="66">
        <v>-1384930.2000000002</v>
      </c>
      <c r="FU18" s="66">
        <v>-4193394.8</v>
      </c>
      <c r="FV18" s="66">
        <v>-67875.90000000037</v>
      </c>
      <c r="FW18" s="66">
        <v>146638</v>
      </c>
      <c r="FX18" s="66">
        <v>180617.3</v>
      </c>
      <c r="FY18" s="66">
        <v>-2467536.3</v>
      </c>
      <c r="FZ18" s="66">
        <v>-2847378</v>
      </c>
      <c r="GA18" s="66">
        <v>-3473470.7</v>
      </c>
      <c r="GB18" s="66">
        <v>-3852466.5</v>
      </c>
      <c r="GC18" s="66">
        <v>-3803454.8</v>
      </c>
      <c r="GD18" s="66">
        <v>-7662883.4</v>
      </c>
      <c r="GE18" s="66">
        <v>-8045861.3</v>
      </c>
      <c r="GF18" s="66">
        <v>-8386603.9</v>
      </c>
      <c r="GG18" s="66">
        <v>-8170397</v>
      </c>
      <c r="GH18" s="66">
        <v>-8113737.2</v>
      </c>
      <c r="GI18" s="66">
        <v>-3256727.7</v>
      </c>
      <c r="GJ18" s="66">
        <v>-955370.5</v>
      </c>
      <c r="GK18" s="66">
        <v>-708747.8999999999</v>
      </c>
      <c r="GL18" s="66">
        <v>-311499.2000000002</v>
      </c>
      <c r="GM18" s="66">
        <v>-1281110.1</v>
      </c>
      <c r="GN18" s="66">
        <v>-441244.1</v>
      </c>
      <c r="GO18" s="66">
        <v>-618605.9</v>
      </c>
      <c r="GP18" s="66">
        <v>-955370.5</v>
      </c>
      <c r="GQ18" s="66">
        <v>-1175838.6</v>
      </c>
      <c r="GR18" s="66">
        <v>-1481178</v>
      </c>
      <c r="GS18" s="66">
        <v>-1664118.4</v>
      </c>
      <c r="GT18" s="66">
        <v>-1834899.9</v>
      </c>
      <c r="GU18" s="66">
        <v>-1978820</v>
      </c>
      <c r="GV18" s="66">
        <v>-1975617.6</v>
      </c>
      <c r="GW18" s="66">
        <v>-2311558.3</v>
      </c>
      <c r="GX18" s="66">
        <v>-2738009.8</v>
      </c>
      <c r="GY18" s="66">
        <v>-3256727.7</v>
      </c>
      <c r="HA18" s="66">
        <v>517383.4</v>
      </c>
      <c r="HE18" s="66">
        <v>261908.6</v>
      </c>
      <c r="HF18" s="66">
        <v>395378.2</v>
      </c>
      <c r="HG18" s="66">
        <v>517383.4</v>
      </c>
    </row>
    <row r="19" spans="1:215" s="66" customFormat="1" ht="24">
      <c r="A19" s="53"/>
      <c r="B19" s="54" t="s">
        <v>74</v>
      </c>
      <c r="C19" s="5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AG19" s="37"/>
      <c r="AQ19" s="37"/>
      <c r="AR19" s="37"/>
      <c r="AU19" s="37"/>
      <c r="BV19" s="38"/>
      <c r="FV19" s="66">
        <v>0</v>
      </c>
      <c r="GI19" s="66">
        <v>-18632.2</v>
      </c>
      <c r="GJ19" s="66">
        <v>-48.4</v>
      </c>
      <c r="GK19" s="66">
        <v>-9077.1</v>
      </c>
      <c r="GL19" s="66">
        <v>-7865.200000000001</v>
      </c>
      <c r="GM19" s="66">
        <v>-1641.5</v>
      </c>
      <c r="GP19" s="66">
        <v>-48.4</v>
      </c>
      <c r="GQ19" s="66">
        <v>-7378.3</v>
      </c>
      <c r="GR19" s="66">
        <v>-7378.3</v>
      </c>
      <c r="GS19" s="66">
        <v>-9125.5</v>
      </c>
      <c r="GT19" s="66">
        <v>-9125.5</v>
      </c>
      <c r="GU19" s="66">
        <v>-8596.8</v>
      </c>
      <c r="GV19" s="66">
        <v>-16990.7</v>
      </c>
      <c r="GW19" s="66">
        <v>-17519.4</v>
      </c>
      <c r="GX19" s="66">
        <v>-18331.7</v>
      </c>
      <c r="GY19" s="66">
        <v>-18632.2</v>
      </c>
      <c r="HA19" s="66">
        <v>-5340</v>
      </c>
      <c r="HG19" s="66">
        <v>-5340</v>
      </c>
    </row>
    <row r="20" spans="1:215" s="66" customFormat="1" ht="23.25" customHeight="1">
      <c r="A20" s="53"/>
      <c r="B20" s="54" t="s">
        <v>70</v>
      </c>
      <c r="C20" s="52"/>
      <c r="D20" s="61">
        <v>-118981.6</v>
      </c>
      <c r="E20" s="61">
        <v>-118981.6</v>
      </c>
      <c r="F20" s="61"/>
      <c r="G20" s="61"/>
      <c r="H20" s="61">
        <v>0</v>
      </c>
      <c r="I20" s="61"/>
      <c r="J20" s="61"/>
      <c r="K20" s="61">
        <v>-118981.6</v>
      </c>
      <c r="L20" s="61">
        <v>-118981.6</v>
      </c>
      <c r="M20" s="61">
        <v>-118981.6</v>
      </c>
      <c r="N20" s="61">
        <v>-118981.6</v>
      </c>
      <c r="O20" s="61">
        <v>-118981.6</v>
      </c>
      <c r="P20" s="61">
        <v>-118981.6</v>
      </c>
      <c r="Q20" s="61">
        <v>-118981.6</v>
      </c>
      <c r="R20" s="61">
        <v>-118981.6</v>
      </c>
      <c r="S20" s="61">
        <v>-118981.6</v>
      </c>
      <c r="T20" s="61">
        <v>-118981.6</v>
      </c>
      <c r="AG20" s="37"/>
      <c r="AQ20" s="37"/>
      <c r="AR20" s="37"/>
      <c r="AU20" s="37"/>
      <c r="BC20" s="66">
        <v>0</v>
      </c>
      <c r="BG20" s="66">
        <v>0</v>
      </c>
      <c r="BV20" s="38"/>
      <c r="DS20" s="66">
        <v>-51252.9</v>
      </c>
      <c r="DT20" s="66">
        <v>-9000</v>
      </c>
      <c r="DU20" s="66">
        <v>-16194.2</v>
      </c>
      <c r="DV20" s="66">
        <v>0</v>
      </c>
      <c r="DW20" s="66">
        <v>-26058.7</v>
      </c>
      <c r="DX20" s="66">
        <v>-24127.5</v>
      </c>
      <c r="DY20" s="66">
        <v>-6000</v>
      </c>
      <c r="DZ20" s="66">
        <v>-9000</v>
      </c>
      <c r="EA20" s="66">
        <v>-12000</v>
      </c>
      <c r="EB20" s="66">
        <v>-21818</v>
      </c>
      <c r="EC20" s="66">
        <v>-25194.2</v>
      </c>
      <c r="ED20" s="66">
        <v>-25194.2</v>
      </c>
      <c r="EE20" s="66">
        <v>-25194.2</v>
      </c>
      <c r="EF20" s="66">
        <v>-25194.2</v>
      </c>
      <c r="EG20" s="66">
        <v>-25194.2</v>
      </c>
      <c r="EH20" s="66">
        <v>-31496.6</v>
      </c>
      <c r="EI20" s="66">
        <v>-51252.9</v>
      </c>
      <c r="EJ20" s="66">
        <v>-132950.7</v>
      </c>
      <c r="EK20" s="66">
        <v>-78000</v>
      </c>
      <c r="EL20" s="66">
        <v>-14270</v>
      </c>
      <c r="EM20" s="66">
        <v>-28400</v>
      </c>
      <c r="EN20" s="66">
        <v>-12280.700000000012</v>
      </c>
      <c r="EO20" s="66">
        <v>-6000</v>
      </c>
      <c r="EP20" s="66">
        <v>-35000</v>
      </c>
      <c r="EQ20" s="66">
        <v>-78000</v>
      </c>
      <c r="ER20" s="66">
        <v>-88270</v>
      </c>
      <c r="ES20" s="66">
        <v>-90270</v>
      </c>
      <c r="ET20" s="66">
        <v>-92270</v>
      </c>
      <c r="EU20" s="66">
        <v>-114870</v>
      </c>
      <c r="EV20" s="66">
        <v>-117870</v>
      </c>
      <c r="EW20" s="66">
        <v>-120670</v>
      </c>
      <c r="EX20" s="66">
        <v>-122670</v>
      </c>
      <c r="EY20" s="66">
        <v>-127670</v>
      </c>
      <c r="EZ20" s="66">
        <v>-132950.7</v>
      </c>
      <c r="FA20" s="66">
        <v>-111211.9</v>
      </c>
      <c r="FB20" s="66">
        <v>-45850</v>
      </c>
      <c r="FC20" s="66">
        <v>-26850</v>
      </c>
      <c r="FD20" s="66">
        <v>-33256.8</v>
      </c>
      <c r="FE20" s="66">
        <v>-5255.099999999991</v>
      </c>
      <c r="FF20" s="66">
        <v>-21150</v>
      </c>
      <c r="FG20" s="66">
        <v>-43850</v>
      </c>
      <c r="FH20" s="66">
        <v>-45850</v>
      </c>
      <c r="FI20" s="66">
        <v>-48600</v>
      </c>
      <c r="FJ20" s="66">
        <v>-48700</v>
      </c>
      <c r="FK20" s="66">
        <v>-72700</v>
      </c>
      <c r="FL20" s="66">
        <v>-104300</v>
      </c>
      <c r="FM20" s="66">
        <v>-104300</v>
      </c>
      <c r="FN20" s="66">
        <v>-105956.8</v>
      </c>
      <c r="FO20" s="66">
        <v>-109697.1</v>
      </c>
      <c r="FP20" s="66">
        <v>-111058.9</v>
      </c>
      <c r="FQ20" s="66">
        <v>-111211.9</v>
      </c>
      <c r="FR20" s="66">
        <v>-140101.9</v>
      </c>
      <c r="FS20" s="66">
        <v>-61410</v>
      </c>
      <c r="FT20" s="66">
        <v>-9455</v>
      </c>
      <c r="FU20" s="66">
        <v>-66195.20000000001</v>
      </c>
      <c r="FV20" s="66">
        <v>-3041.6999999999825</v>
      </c>
      <c r="FW20" s="66">
        <v>-58350</v>
      </c>
      <c r="FX20" s="66">
        <v>-59465</v>
      </c>
      <c r="FY20" s="66">
        <v>-61410</v>
      </c>
      <c r="FZ20" s="66">
        <v>-67015</v>
      </c>
      <c r="GA20" s="66">
        <v>-69365</v>
      </c>
      <c r="GB20" s="66">
        <v>-70865</v>
      </c>
      <c r="GC20" s="66">
        <v>-121799</v>
      </c>
      <c r="GD20" s="66">
        <v>-126699</v>
      </c>
      <c r="GE20" s="66">
        <v>-137060.2</v>
      </c>
      <c r="GF20" s="66">
        <v>-137460.2</v>
      </c>
      <c r="GG20" s="66">
        <v>-138250.2</v>
      </c>
      <c r="GH20" s="66">
        <v>-140101.9</v>
      </c>
      <c r="GI20" s="66">
        <v>-147052.6</v>
      </c>
      <c r="GJ20" s="66">
        <v>-64075.5</v>
      </c>
      <c r="GK20" s="66">
        <v>-1417.9000000000015</v>
      </c>
      <c r="GL20" s="66">
        <v>-70730</v>
      </c>
      <c r="GM20" s="66">
        <v>-10829.200000000012</v>
      </c>
      <c r="GN20" s="66">
        <v>-50955.5</v>
      </c>
      <c r="GO20" s="66">
        <v>-52655.5</v>
      </c>
      <c r="GP20" s="66">
        <v>-64075.5</v>
      </c>
      <c r="GQ20" s="66">
        <v>-64093.4</v>
      </c>
      <c r="GR20" s="66">
        <v>-65493.4</v>
      </c>
      <c r="GS20" s="66">
        <v>-65493.4</v>
      </c>
      <c r="GT20" s="66">
        <v>-116943.4</v>
      </c>
      <c r="GU20" s="66">
        <v>-116943.4</v>
      </c>
      <c r="GV20" s="66">
        <v>-136223.4</v>
      </c>
      <c r="GW20" s="66">
        <v>-136223.4</v>
      </c>
      <c r="GX20" s="66">
        <v>-144673.4</v>
      </c>
      <c r="GY20" s="66">
        <v>-147052.6</v>
      </c>
      <c r="HA20" s="66">
        <v>-83807</v>
      </c>
      <c r="HE20" s="66">
        <v>-50000</v>
      </c>
      <c r="HF20" s="66">
        <v>-51000</v>
      </c>
      <c r="HG20" s="66">
        <v>-83807</v>
      </c>
    </row>
    <row r="21" spans="1:215" s="66" customFormat="1" ht="12.75" customHeight="1">
      <c r="A21" s="53"/>
      <c r="B21" s="54" t="s">
        <v>71</v>
      </c>
      <c r="C21" s="52"/>
      <c r="D21" s="66">
        <v>730854.6</v>
      </c>
      <c r="E21" s="61">
        <v>730854.6</v>
      </c>
      <c r="F21" s="61">
        <v>0</v>
      </c>
      <c r="G21" s="61">
        <v>0</v>
      </c>
      <c r="H21" s="53">
        <v>0.2000000000698492</v>
      </c>
      <c r="I21" s="61">
        <v>561014.2</v>
      </c>
      <c r="J21" s="61">
        <v>559353.4</v>
      </c>
      <c r="K21" s="61">
        <v>730854.6</v>
      </c>
      <c r="L21" s="61">
        <v>730854.6</v>
      </c>
      <c r="M21" s="66">
        <v>730854.6</v>
      </c>
      <c r="N21" s="66">
        <v>730854.6</v>
      </c>
      <c r="O21" s="66">
        <v>730854.6</v>
      </c>
      <c r="P21" s="66">
        <v>730854.6</v>
      </c>
      <c r="Q21" s="66">
        <v>730854.6</v>
      </c>
      <c r="R21" s="66">
        <v>730854.6</v>
      </c>
      <c r="S21" s="66">
        <v>730854.6</v>
      </c>
      <c r="T21" s="53">
        <v>730854.8</v>
      </c>
      <c r="U21" s="66">
        <v>954795.5</v>
      </c>
      <c r="V21" s="66">
        <v>955536</v>
      </c>
      <c r="W21" s="66">
        <v>-740.1000000000931</v>
      </c>
      <c r="X21" s="66">
        <v>-0.39999999990686774</v>
      </c>
      <c r="Y21" s="66">
        <v>0</v>
      </c>
      <c r="Z21" s="66">
        <v>955697.3</v>
      </c>
      <c r="AA21" s="66">
        <v>955532.7</v>
      </c>
      <c r="AB21" s="66">
        <v>955536</v>
      </c>
      <c r="AC21" s="66">
        <v>954560.4</v>
      </c>
      <c r="AD21" s="66">
        <v>954795.9</v>
      </c>
      <c r="AE21" s="66">
        <v>954795.9</v>
      </c>
      <c r="AF21" s="66">
        <v>954795.5</v>
      </c>
      <c r="AG21" s="38">
        <v>954795.5</v>
      </c>
      <c r="AH21" s="66">
        <v>954795.5</v>
      </c>
      <c r="AI21" s="66">
        <v>954795.5</v>
      </c>
      <c r="AJ21" s="66">
        <v>954795.5</v>
      </c>
      <c r="AK21" s="66">
        <v>954795.5</v>
      </c>
      <c r="AL21" s="66">
        <v>1725177.7</v>
      </c>
      <c r="AM21" s="53">
        <v>1725256.6</v>
      </c>
      <c r="AN21" s="53">
        <v>-78.9000000001397</v>
      </c>
      <c r="AO21" s="38">
        <v>0</v>
      </c>
      <c r="AP21" s="38">
        <v>0</v>
      </c>
      <c r="AQ21" s="38">
        <f>AQ22+AQ23</f>
        <v>1725228.4</v>
      </c>
      <c r="AR21" s="38">
        <f>AR22+AR23</f>
        <v>1725256.6</v>
      </c>
      <c r="AS21" s="66">
        <v>1725256.6</v>
      </c>
      <c r="AT21" s="66">
        <v>1725177.6</v>
      </c>
      <c r="AU21" s="38">
        <f>AU22+AU23</f>
        <v>1725177.7</v>
      </c>
      <c r="AV21" s="66">
        <v>1725177.7</v>
      </c>
      <c r="AW21" s="66">
        <v>1725177.7</v>
      </c>
      <c r="AX21" s="66">
        <v>1725177.7</v>
      </c>
      <c r="AY21" s="66">
        <v>1725177.7</v>
      </c>
      <c r="AZ21" s="66">
        <v>1725177.7</v>
      </c>
      <c r="BA21" s="66">
        <v>1725177.7</v>
      </c>
      <c r="BB21" s="66">
        <v>1725177.7</v>
      </c>
      <c r="BC21" s="53">
        <v>1411562.7</v>
      </c>
      <c r="BD21" s="53">
        <v>1408357.7</v>
      </c>
      <c r="BE21" s="53">
        <v>-45.3000000002794</v>
      </c>
      <c r="BF21" s="66">
        <v>0</v>
      </c>
      <c r="BG21" s="66">
        <v>3250.3000000000466</v>
      </c>
      <c r="BH21" s="38">
        <v>1408408.3</v>
      </c>
      <c r="BI21" s="53">
        <v>1408357.7</v>
      </c>
      <c r="BJ21" s="53">
        <v>1408357.7</v>
      </c>
      <c r="BK21" s="53">
        <v>1408312.4</v>
      </c>
      <c r="BL21" s="53">
        <v>1408312.4</v>
      </c>
      <c r="BM21" s="53">
        <v>1408312.4</v>
      </c>
      <c r="BN21" s="53">
        <v>1408312.4</v>
      </c>
      <c r="BO21" s="53">
        <v>1408312.4</v>
      </c>
      <c r="BP21" s="53">
        <v>1408312.4</v>
      </c>
      <c r="BQ21" s="53">
        <v>1408312.4</v>
      </c>
      <c r="BR21" s="53">
        <v>1408312.4</v>
      </c>
      <c r="BS21" s="53">
        <v>1411562.7</v>
      </c>
      <c r="BT21" s="66">
        <v>2297482.4</v>
      </c>
      <c r="BU21" s="53">
        <v>2297477.4</v>
      </c>
      <c r="BV21" s="38">
        <v>25</v>
      </c>
      <c r="BW21" s="66">
        <v>0</v>
      </c>
      <c r="BX21" s="38">
        <v>-20</v>
      </c>
      <c r="BY21" s="53">
        <v>2295526.7</v>
      </c>
      <c r="BZ21" s="53">
        <v>2296093.5</v>
      </c>
      <c r="CA21" s="53">
        <v>2297477.4</v>
      </c>
      <c r="CB21" s="66">
        <v>2297482.4</v>
      </c>
      <c r="CC21" s="66">
        <v>2297502.4</v>
      </c>
      <c r="CD21" s="66">
        <v>2297502.4</v>
      </c>
      <c r="CE21" s="66">
        <v>2297502.4</v>
      </c>
      <c r="CF21" s="66">
        <v>2297502.4</v>
      </c>
      <c r="CG21" s="66">
        <v>2297502.4</v>
      </c>
      <c r="CH21" s="66">
        <v>2297502.4</v>
      </c>
      <c r="CI21" s="66">
        <v>2297482.4</v>
      </c>
      <c r="CJ21" s="53">
        <v>2297482.4</v>
      </c>
      <c r="CK21" s="53">
        <v>4892109.4</v>
      </c>
      <c r="CL21" s="66">
        <v>4892109.4</v>
      </c>
      <c r="CM21" s="66">
        <v>0</v>
      </c>
      <c r="CN21" s="66">
        <v>0</v>
      </c>
      <c r="CO21" s="66">
        <v>0</v>
      </c>
      <c r="CP21" s="66">
        <v>4892138.4</v>
      </c>
      <c r="CQ21" s="66">
        <v>4892138.4</v>
      </c>
      <c r="CR21" s="66">
        <v>4892109.4</v>
      </c>
      <c r="CS21" s="66">
        <v>4892109.4</v>
      </c>
      <c r="CT21" s="66">
        <v>4892109.4</v>
      </c>
      <c r="CU21" s="66">
        <v>4892109.4</v>
      </c>
      <c r="CV21" s="66">
        <v>4892109.4</v>
      </c>
      <c r="CW21" s="66">
        <v>4892109.4</v>
      </c>
      <c r="CX21" s="66">
        <v>4892109.4</v>
      </c>
      <c r="CY21" s="66">
        <v>4892109.4</v>
      </c>
      <c r="CZ21" s="66">
        <v>4892109.4</v>
      </c>
      <c r="DA21" s="53">
        <v>4892109.4</v>
      </c>
      <c r="DB21" s="66">
        <v>1988670.1</v>
      </c>
      <c r="DC21" s="66">
        <v>1988669.7</v>
      </c>
      <c r="DD21" s="66">
        <v>0.4</v>
      </c>
      <c r="DE21" s="66">
        <v>0</v>
      </c>
      <c r="DF21" s="66">
        <v>0</v>
      </c>
      <c r="DG21" s="66">
        <v>1988596.9</v>
      </c>
      <c r="DH21" s="53">
        <v>1988669.7</v>
      </c>
      <c r="DI21" s="66">
        <v>1988669.7</v>
      </c>
      <c r="DJ21" s="66">
        <v>1988670.1</v>
      </c>
      <c r="DK21" s="66">
        <v>1988670.1</v>
      </c>
      <c r="DL21" s="66">
        <v>1988670.1</v>
      </c>
      <c r="DM21" s="66">
        <v>1988670.1</v>
      </c>
      <c r="DN21" s="66">
        <v>1988670.1</v>
      </c>
      <c r="DO21" s="66">
        <v>1988670.1</v>
      </c>
      <c r="DP21" s="66">
        <v>1988670.1</v>
      </c>
      <c r="DQ21" s="66">
        <v>1988670.1</v>
      </c>
      <c r="DR21" s="66">
        <v>1988670.1</v>
      </c>
      <c r="DS21" s="66">
        <v>5526513.699999999</v>
      </c>
      <c r="DT21" s="66">
        <v>5526514.199999999</v>
      </c>
      <c r="DU21" s="66">
        <v>-0.5</v>
      </c>
      <c r="DV21" s="66">
        <v>0</v>
      </c>
      <c r="DW21" s="66">
        <v>0</v>
      </c>
      <c r="DX21" s="66">
        <v>5522903.8</v>
      </c>
      <c r="DY21" s="66">
        <v>5526864.9</v>
      </c>
      <c r="DZ21" s="66">
        <v>5526514.199999999</v>
      </c>
      <c r="EA21" s="66">
        <v>5526513.699999999</v>
      </c>
      <c r="EB21" s="66">
        <v>5526513.699999999</v>
      </c>
      <c r="EC21" s="66">
        <v>5526513.699999999</v>
      </c>
      <c r="ED21" s="66">
        <f>ED22+ED23</f>
        <v>5526513.699999999</v>
      </c>
      <c r="EE21" s="66">
        <v>5526513.699999999</v>
      </c>
      <c r="EF21" s="66">
        <v>5526513.699999999</v>
      </c>
      <c r="EG21" s="66">
        <v>5526513.699999999</v>
      </c>
      <c r="EH21" s="66">
        <v>5526513.699999999</v>
      </c>
      <c r="EI21" s="53">
        <v>5526513.699999999</v>
      </c>
      <c r="EJ21" s="66">
        <v>10219914.8</v>
      </c>
      <c r="EK21" s="66">
        <v>10219914.8</v>
      </c>
      <c r="EL21" s="66">
        <v>0</v>
      </c>
      <c r="EM21" s="66">
        <v>0</v>
      </c>
      <c r="EN21" s="66">
        <v>0</v>
      </c>
      <c r="EO21" s="66">
        <f>EO22+EO23</f>
        <v>10219876</v>
      </c>
      <c r="EP21" s="66">
        <v>10219878.7</v>
      </c>
      <c r="EQ21" s="66">
        <v>10219914.8</v>
      </c>
      <c r="ER21" s="66">
        <v>10219914.8</v>
      </c>
      <c r="ES21" s="66">
        <v>10219914.8</v>
      </c>
      <c r="ET21" s="66">
        <v>10219914.8</v>
      </c>
      <c r="EU21" s="66">
        <v>10219914.8</v>
      </c>
      <c r="EV21" s="66">
        <v>10219914.8</v>
      </c>
      <c r="EW21" s="66">
        <v>10219914.8</v>
      </c>
      <c r="EX21" s="66">
        <v>10219914.8</v>
      </c>
      <c r="EY21" s="66">
        <v>10219914.8</v>
      </c>
      <c r="EZ21" s="66">
        <v>10219914.8</v>
      </c>
      <c r="FA21" s="66">
        <v>13248987</v>
      </c>
      <c r="FB21" s="66">
        <v>13248987</v>
      </c>
      <c r="FC21" s="66">
        <v>0</v>
      </c>
      <c r="FD21" s="66">
        <v>0</v>
      </c>
      <c r="FE21" s="66">
        <v>0</v>
      </c>
      <c r="FF21" s="66">
        <v>13051856.5</v>
      </c>
      <c r="FG21" s="66">
        <v>13058345.5</v>
      </c>
      <c r="FH21" s="66">
        <v>13248987</v>
      </c>
      <c r="FI21" s="66">
        <v>13248987</v>
      </c>
      <c r="FJ21" s="66">
        <v>13248987</v>
      </c>
      <c r="FK21" s="66">
        <v>13248987</v>
      </c>
      <c r="FL21" s="66">
        <v>13248987</v>
      </c>
      <c r="FM21" s="66">
        <v>13248987</v>
      </c>
      <c r="FN21" s="66">
        <v>13248987</v>
      </c>
      <c r="FO21" s="66">
        <v>13248987</v>
      </c>
      <c r="FP21" s="66">
        <v>13248987</v>
      </c>
      <c r="FQ21" s="66">
        <v>13248987</v>
      </c>
      <c r="FR21" s="66">
        <v>5982925.6</v>
      </c>
      <c r="FS21" s="66">
        <v>5982925.6</v>
      </c>
      <c r="FT21" s="66">
        <v>0</v>
      </c>
      <c r="FU21" s="66">
        <v>0</v>
      </c>
      <c r="FV21" s="66">
        <v>0</v>
      </c>
      <c r="FW21" s="66">
        <v>5982925.699999999</v>
      </c>
      <c r="FX21" s="66">
        <v>5982925.8</v>
      </c>
      <c r="FY21" s="66">
        <v>5982925.6</v>
      </c>
      <c r="FZ21" s="66">
        <v>5982925.6</v>
      </c>
      <c r="GA21" s="66">
        <v>5982925.6</v>
      </c>
      <c r="GB21" s="66">
        <v>5982925.6</v>
      </c>
      <c r="GC21" s="66">
        <v>5982925.6</v>
      </c>
      <c r="GD21" s="66">
        <v>5982925.6</v>
      </c>
      <c r="GE21" s="66">
        <v>5982925.6</v>
      </c>
      <c r="GF21" s="66">
        <v>5982925.6</v>
      </c>
      <c r="GG21" s="66">
        <v>5982925.6</v>
      </c>
      <c r="GH21" s="66">
        <v>5982925.6</v>
      </c>
      <c r="GI21" s="66">
        <v>6123654.300000001</v>
      </c>
      <c r="GJ21" s="66">
        <v>6123654.300000001</v>
      </c>
      <c r="GK21" s="66">
        <v>0</v>
      </c>
      <c r="GL21" s="66">
        <v>-0.10000000055879354</v>
      </c>
      <c r="GM21" s="66">
        <v>0</v>
      </c>
      <c r="GN21" s="66">
        <v>6114508.6</v>
      </c>
      <c r="GO21" s="66">
        <v>6123668.1</v>
      </c>
      <c r="GP21" s="66">
        <v>6123654.300000001</v>
      </c>
      <c r="GQ21" s="66">
        <v>6123654.300000001</v>
      </c>
      <c r="GR21" s="66">
        <v>6123654.300000001</v>
      </c>
      <c r="GS21" s="66">
        <v>6123654.300000001</v>
      </c>
      <c r="GT21" s="66">
        <v>6123654.300000001</v>
      </c>
      <c r="GU21" s="66">
        <v>6123654.300000001</v>
      </c>
      <c r="GV21" s="66">
        <v>6123654.2</v>
      </c>
      <c r="GW21" s="66">
        <v>6123654.2</v>
      </c>
      <c r="GX21" s="66">
        <v>6123654.2</v>
      </c>
      <c r="GY21" s="66">
        <v>6123654.300000001</v>
      </c>
      <c r="HA21" s="66">
        <v>6980788.300000001</v>
      </c>
      <c r="HE21" s="66">
        <v>6980788.300000001</v>
      </c>
      <c r="HF21" s="66">
        <v>6980788.300000001</v>
      </c>
      <c r="HG21" s="66">
        <v>6980788.300000001</v>
      </c>
    </row>
    <row r="22" spans="1:215" s="66" customFormat="1" ht="12.75" customHeight="1">
      <c r="A22" s="53"/>
      <c r="B22" s="54" t="s">
        <v>46</v>
      </c>
      <c r="C22" s="52"/>
      <c r="D22" s="63">
        <v>285600.3</v>
      </c>
      <c r="E22" s="61">
        <v>285600.3</v>
      </c>
      <c r="F22" s="61">
        <v>0</v>
      </c>
      <c r="G22" s="61">
        <v>0</v>
      </c>
      <c r="H22" s="47">
        <v>0.20000000001164153</v>
      </c>
      <c r="I22" s="61">
        <v>113915.8</v>
      </c>
      <c r="J22" s="61">
        <v>113905.8</v>
      </c>
      <c r="K22" s="61">
        <v>285600.3</v>
      </c>
      <c r="L22" s="61">
        <v>285600.3</v>
      </c>
      <c r="M22" s="63">
        <v>285600.3</v>
      </c>
      <c r="N22" s="63">
        <v>285600.3</v>
      </c>
      <c r="O22" s="63">
        <v>285600.3</v>
      </c>
      <c r="P22" s="63">
        <v>285600.3</v>
      </c>
      <c r="Q22" s="63">
        <v>285600.3</v>
      </c>
      <c r="R22" s="63">
        <v>285600.3</v>
      </c>
      <c r="S22" s="63">
        <v>285600.3</v>
      </c>
      <c r="T22" s="47">
        <v>285600.5</v>
      </c>
      <c r="U22" s="70">
        <v>210859.7</v>
      </c>
      <c r="V22" s="63">
        <v>211908.5</v>
      </c>
      <c r="W22" s="63">
        <v>-1048.7999999999884</v>
      </c>
      <c r="X22" s="66">
        <v>0</v>
      </c>
      <c r="Y22" s="66">
        <v>0</v>
      </c>
      <c r="Z22" s="63">
        <v>212073.1</v>
      </c>
      <c r="AA22" s="63">
        <v>211908.5</v>
      </c>
      <c r="AB22" s="63">
        <v>211908.5</v>
      </c>
      <c r="AC22" s="63">
        <v>210932.9</v>
      </c>
      <c r="AD22" s="63">
        <v>210859.7</v>
      </c>
      <c r="AE22" s="63">
        <v>210859.7</v>
      </c>
      <c r="AF22" s="63">
        <v>210859.7</v>
      </c>
      <c r="AG22" s="37">
        <v>210859.7</v>
      </c>
      <c r="AH22" s="66">
        <v>210859.7</v>
      </c>
      <c r="AI22" s="63">
        <v>210859.7</v>
      </c>
      <c r="AJ22" s="70">
        <v>210859.7</v>
      </c>
      <c r="AK22" s="70">
        <v>210859.7</v>
      </c>
      <c r="AL22" s="63">
        <v>1125611</v>
      </c>
      <c r="AM22" s="47">
        <v>1125667.1</v>
      </c>
      <c r="AN22" s="47">
        <v>-56.10000000009313</v>
      </c>
      <c r="AO22" s="36">
        <v>0</v>
      </c>
      <c r="AP22" s="36">
        <v>0</v>
      </c>
      <c r="AQ22" s="37">
        <v>1125638.9</v>
      </c>
      <c r="AR22" s="37">
        <v>1125667.1</v>
      </c>
      <c r="AS22" s="63">
        <v>1125667.1</v>
      </c>
      <c r="AT22" s="63">
        <v>1125610.9</v>
      </c>
      <c r="AU22" s="37">
        <v>1125611</v>
      </c>
      <c r="AV22" s="63">
        <v>1125611</v>
      </c>
      <c r="AW22" s="63">
        <v>1125611</v>
      </c>
      <c r="AX22" s="63">
        <v>1125611</v>
      </c>
      <c r="AY22" s="63">
        <v>1125611</v>
      </c>
      <c r="AZ22" s="63">
        <v>1125611</v>
      </c>
      <c r="BA22" s="63">
        <v>1125611</v>
      </c>
      <c r="BB22" s="63">
        <v>1125611</v>
      </c>
      <c r="BC22" s="47">
        <v>793667.2</v>
      </c>
      <c r="BD22" s="47">
        <v>790416.3</v>
      </c>
      <c r="BE22" s="47">
        <v>0</v>
      </c>
      <c r="BF22" s="63">
        <v>0</v>
      </c>
      <c r="BG22" s="63">
        <v>3250.899999999907</v>
      </c>
      <c r="BH22" s="47">
        <v>790416.3</v>
      </c>
      <c r="BI22" s="47">
        <v>790416.3</v>
      </c>
      <c r="BJ22" s="47">
        <v>790416.3</v>
      </c>
      <c r="BK22" s="47">
        <v>790416.3</v>
      </c>
      <c r="BL22" s="47">
        <v>790416.3</v>
      </c>
      <c r="BM22" s="47">
        <v>790416.3</v>
      </c>
      <c r="BN22" s="47">
        <v>790416.3</v>
      </c>
      <c r="BO22" s="47">
        <v>790416.3</v>
      </c>
      <c r="BP22" s="47">
        <v>790416.3</v>
      </c>
      <c r="BQ22" s="47">
        <v>790416.3</v>
      </c>
      <c r="BR22" s="47">
        <v>790416.3</v>
      </c>
      <c r="BS22" s="47">
        <v>793667.2</v>
      </c>
      <c r="BT22" s="63">
        <v>1671704.1</v>
      </c>
      <c r="BU22" s="47">
        <v>1671699.1</v>
      </c>
      <c r="BV22" s="36">
        <v>5</v>
      </c>
      <c r="BW22" s="63">
        <v>0</v>
      </c>
      <c r="BX22" s="36">
        <v>0</v>
      </c>
      <c r="BY22" s="47">
        <v>1671108.8</v>
      </c>
      <c r="BZ22" s="47">
        <v>1671699.1</v>
      </c>
      <c r="CA22" s="47">
        <v>1671699.1</v>
      </c>
      <c r="CB22" s="63">
        <v>1671704.1</v>
      </c>
      <c r="CC22" s="63">
        <v>1671704.1</v>
      </c>
      <c r="CD22" s="63">
        <v>1671704.1</v>
      </c>
      <c r="CE22" s="63">
        <v>1671704.1</v>
      </c>
      <c r="CF22" s="63">
        <v>1671704.1</v>
      </c>
      <c r="CG22" s="63">
        <v>1671704.1</v>
      </c>
      <c r="CH22" s="63">
        <v>1671704.1</v>
      </c>
      <c r="CI22" s="63">
        <v>1671704.1</v>
      </c>
      <c r="CJ22" s="47">
        <v>1671704.1</v>
      </c>
      <c r="CK22" s="47">
        <v>3874677.4</v>
      </c>
      <c r="CL22" s="66">
        <v>3874677.4</v>
      </c>
      <c r="CM22" s="66">
        <v>0</v>
      </c>
      <c r="CN22" s="66">
        <v>0</v>
      </c>
      <c r="CO22" s="66">
        <v>0</v>
      </c>
      <c r="CP22" s="63">
        <v>3874677.4</v>
      </c>
      <c r="CQ22" s="63">
        <v>3874677.4</v>
      </c>
      <c r="CR22" s="63">
        <v>3874677.4</v>
      </c>
      <c r="CS22" s="63">
        <v>3874677.4</v>
      </c>
      <c r="CT22" s="63">
        <v>3874677.4</v>
      </c>
      <c r="CU22" s="63">
        <v>3874677.4</v>
      </c>
      <c r="CV22" s="63">
        <v>3874677.4</v>
      </c>
      <c r="CW22" s="63">
        <v>3874677.4</v>
      </c>
      <c r="CX22" s="63">
        <v>3874677.4</v>
      </c>
      <c r="CY22" s="63">
        <v>3874677.4</v>
      </c>
      <c r="CZ22" s="63">
        <v>3874677.4</v>
      </c>
      <c r="DA22" s="47">
        <v>3874677.4</v>
      </c>
      <c r="DB22" s="63">
        <v>941757.7</v>
      </c>
      <c r="DC22" s="66">
        <v>941757.3</v>
      </c>
      <c r="DD22" s="66">
        <v>0.4</v>
      </c>
      <c r="DE22" s="66">
        <v>0</v>
      </c>
      <c r="DF22" s="66">
        <v>0</v>
      </c>
      <c r="DG22" s="63">
        <v>941757.4</v>
      </c>
      <c r="DH22" s="47">
        <v>941757.3</v>
      </c>
      <c r="DI22" s="63">
        <v>941757.3</v>
      </c>
      <c r="DJ22" s="63">
        <v>941757.7</v>
      </c>
      <c r="DK22" s="63">
        <v>941757.7</v>
      </c>
      <c r="DL22" s="63">
        <v>941757.7</v>
      </c>
      <c r="DM22" s="63">
        <v>941757.7</v>
      </c>
      <c r="DN22" s="66">
        <v>941757.7</v>
      </c>
      <c r="DO22" s="66">
        <v>941757.7</v>
      </c>
      <c r="DP22" s="63">
        <v>941757.7</v>
      </c>
      <c r="DQ22" s="63">
        <v>941757.7</v>
      </c>
      <c r="DR22" s="63">
        <v>941757.7</v>
      </c>
      <c r="DS22" s="63">
        <v>3886423.3</v>
      </c>
      <c r="DT22" s="63">
        <v>3886423.3</v>
      </c>
      <c r="DU22" s="63">
        <v>0</v>
      </c>
      <c r="DV22" s="66">
        <v>0</v>
      </c>
      <c r="DW22" s="63">
        <v>0</v>
      </c>
      <c r="DX22" s="63">
        <v>3886374.1</v>
      </c>
      <c r="DY22" s="63">
        <v>3886774</v>
      </c>
      <c r="DZ22" s="63">
        <v>3886423.3</v>
      </c>
      <c r="EA22" s="66">
        <v>3886423.3</v>
      </c>
      <c r="EB22" s="63">
        <v>3886423.3</v>
      </c>
      <c r="EC22" s="63">
        <v>3886423.3</v>
      </c>
      <c r="ED22" s="66">
        <v>3886423.3</v>
      </c>
      <c r="EE22" s="63">
        <v>3886423.3</v>
      </c>
      <c r="EF22" s="63">
        <v>3886423.3</v>
      </c>
      <c r="EG22" s="63">
        <v>3886423.3</v>
      </c>
      <c r="EH22" s="63">
        <v>3886423.3</v>
      </c>
      <c r="EI22" s="47">
        <v>3886423.3</v>
      </c>
      <c r="EJ22" s="66">
        <v>7784447</v>
      </c>
      <c r="EK22" s="63">
        <v>7784447</v>
      </c>
      <c r="EL22" s="66">
        <v>0</v>
      </c>
      <c r="EM22" s="66">
        <v>0</v>
      </c>
      <c r="EN22" s="66">
        <v>0</v>
      </c>
      <c r="EO22" s="66">
        <v>7784408.2</v>
      </c>
      <c r="EP22" s="63">
        <v>7784410.9</v>
      </c>
      <c r="EQ22" s="63">
        <v>7784447</v>
      </c>
      <c r="ER22" s="63">
        <v>7784447</v>
      </c>
      <c r="ES22" s="63">
        <v>7784447</v>
      </c>
      <c r="ET22" s="66">
        <v>7784447</v>
      </c>
      <c r="EU22" s="63">
        <v>7784447</v>
      </c>
      <c r="EV22" s="63">
        <v>7784447</v>
      </c>
      <c r="EW22" s="63">
        <v>7784447</v>
      </c>
      <c r="EX22" s="63">
        <v>7784447</v>
      </c>
      <c r="EY22" s="63">
        <v>7784447</v>
      </c>
      <c r="EZ22" s="66">
        <v>7784447</v>
      </c>
      <c r="FA22" s="66">
        <v>10074059.5</v>
      </c>
      <c r="FB22" s="66">
        <v>10074059.5</v>
      </c>
      <c r="FC22" s="66">
        <v>0</v>
      </c>
      <c r="FD22" s="66">
        <v>0</v>
      </c>
      <c r="FE22" s="66">
        <v>0</v>
      </c>
      <c r="FF22" s="63">
        <v>10068096.4</v>
      </c>
      <c r="FG22" s="63">
        <v>10073918</v>
      </c>
      <c r="FH22" s="63">
        <v>10074059.5</v>
      </c>
      <c r="FI22" s="63">
        <v>10074059.5</v>
      </c>
      <c r="FJ22" s="66">
        <v>10074059.5</v>
      </c>
      <c r="FK22" s="63">
        <v>10074059.5</v>
      </c>
      <c r="FL22" s="63">
        <v>10074059.5</v>
      </c>
      <c r="FM22" s="66">
        <v>10074059.5</v>
      </c>
      <c r="FN22" s="63">
        <v>10074059.5</v>
      </c>
      <c r="FO22" s="66">
        <v>10074059.5</v>
      </c>
      <c r="FP22" s="66">
        <v>10074059.5</v>
      </c>
      <c r="FQ22" s="66">
        <v>10074059.5</v>
      </c>
      <c r="FR22" s="66">
        <v>2839812.9</v>
      </c>
      <c r="FS22" s="66">
        <v>2839812.9</v>
      </c>
      <c r="FT22" s="66">
        <v>0</v>
      </c>
      <c r="FU22" s="66">
        <v>0</v>
      </c>
      <c r="FV22" s="66">
        <v>0</v>
      </c>
      <c r="FW22" s="66">
        <v>2839813.1</v>
      </c>
      <c r="FX22" s="66">
        <v>2839813.1</v>
      </c>
      <c r="FY22" s="66">
        <v>2839812.9</v>
      </c>
      <c r="FZ22" s="66">
        <v>2839812.9</v>
      </c>
      <c r="GA22" s="66">
        <v>2839812.9</v>
      </c>
      <c r="GB22" s="66">
        <v>2839812.9</v>
      </c>
      <c r="GC22" s="66">
        <v>2839812.9</v>
      </c>
      <c r="GD22" s="66">
        <v>2839812.9</v>
      </c>
      <c r="GE22" s="66">
        <v>2839812.9</v>
      </c>
      <c r="GF22" s="66">
        <v>2839812.9</v>
      </c>
      <c r="GG22" s="66">
        <v>2839812.9</v>
      </c>
      <c r="GH22" s="63">
        <v>2839812.9</v>
      </c>
      <c r="GI22" s="66">
        <v>3743101.2</v>
      </c>
      <c r="GJ22" s="63">
        <v>3743101.2</v>
      </c>
      <c r="GK22" s="63">
        <v>0</v>
      </c>
      <c r="GL22" s="63">
        <v>0</v>
      </c>
      <c r="GM22" s="66">
        <v>0</v>
      </c>
      <c r="GN22" s="66">
        <v>3734845.1</v>
      </c>
      <c r="GO22" s="66">
        <v>3743101.2</v>
      </c>
      <c r="GP22" s="63">
        <v>3743101.2</v>
      </c>
      <c r="GQ22" s="66">
        <v>3743101.2</v>
      </c>
      <c r="GR22" s="66">
        <v>3743101.2</v>
      </c>
      <c r="GS22" s="63">
        <v>3743101.2</v>
      </c>
      <c r="GT22" s="63">
        <v>3743101.2</v>
      </c>
      <c r="GU22" s="66">
        <v>3743101.2</v>
      </c>
      <c r="GV22" s="66">
        <v>3743101.2</v>
      </c>
      <c r="GW22" s="66">
        <v>3743101.2</v>
      </c>
      <c r="GX22" s="66">
        <v>3743101.2</v>
      </c>
      <c r="GY22" s="66">
        <v>3743101.2</v>
      </c>
      <c r="HA22" s="66">
        <v>4169433.2</v>
      </c>
      <c r="HE22" s="63">
        <v>4169433.2</v>
      </c>
      <c r="HF22" s="66">
        <v>4169433.2</v>
      </c>
      <c r="HG22" s="63">
        <v>4169433.2</v>
      </c>
    </row>
    <row r="23" spans="1:215" s="66" customFormat="1" ht="12.75" customHeight="1">
      <c r="A23" s="49"/>
      <c r="B23" s="54" t="s">
        <v>47</v>
      </c>
      <c r="C23" s="57"/>
      <c r="D23" s="53">
        <v>445254.3</v>
      </c>
      <c r="E23" s="66">
        <v>445254.3</v>
      </c>
      <c r="F23" s="66">
        <v>0</v>
      </c>
      <c r="G23" s="66">
        <v>0</v>
      </c>
      <c r="H23" s="53">
        <v>0</v>
      </c>
      <c r="I23" s="66">
        <v>447098.4</v>
      </c>
      <c r="J23" s="66">
        <v>445447.6</v>
      </c>
      <c r="K23" s="66">
        <v>445254.3</v>
      </c>
      <c r="L23" s="66">
        <v>445254.3</v>
      </c>
      <c r="M23" s="53">
        <v>445254.3</v>
      </c>
      <c r="N23" s="53">
        <v>445254.3</v>
      </c>
      <c r="O23" s="53">
        <v>445254.3</v>
      </c>
      <c r="P23" s="53">
        <v>445254.3</v>
      </c>
      <c r="Q23" s="53">
        <v>445254.3</v>
      </c>
      <c r="R23" s="53">
        <v>445254.3</v>
      </c>
      <c r="S23" s="53">
        <v>445254.3</v>
      </c>
      <c r="T23" s="53">
        <v>445254.3</v>
      </c>
      <c r="U23" s="53">
        <v>743935.8</v>
      </c>
      <c r="V23" s="53">
        <v>743627.5</v>
      </c>
      <c r="W23" s="37">
        <f>AE23-AB23</f>
        <v>308.69999999995343</v>
      </c>
      <c r="X23" s="63">
        <v>-0.39999999990686774</v>
      </c>
      <c r="Y23" s="66">
        <v>0</v>
      </c>
      <c r="Z23" s="53">
        <v>743624.2</v>
      </c>
      <c r="AA23" s="53">
        <v>743624.2</v>
      </c>
      <c r="AB23" s="53">
        <v>743627.5</v>
      </c>
      <c r="AC23" s="53">
        <v>743627.5</v>
      </c>
      <c r="AD23" s="53">
        <v>743936.2</v>
      </c>
      <c r="AE23" s="53">
        <v>743936.2</v>
      </c>
      <c r="AF23" s="53">
        <v>743935.8</v>
      </c>
      <c r="AG23" s="37">
        <v>743935.8</v>
      </c>
      <c r="AH23" s="66">
        <v>743935.8</v>
      </c>
      <c r="AI23" s="53">
        <v>743935.8</v>
      </c>
      <c r="AJ23" s="53">
        <v>743935.8</v>
      </c>
      <c r="AK23" s="53">
        <v>743935.8</v>
      </c>
      <c r="AL23" s="53">
        <v>599566.7</v>
      </c>
      <c r="AM23" s="53">
        <v>599589.5</v>
      </c>
      <c r="AN23" s="53">
        <v>-22.800000000046566</v>
      </c>
      <c r="AO23" s="38">
        <v>0</v>
      </c>
      <c r="AP23" s="38">
        <v>0</v>
      </c>
      <c r="AQ23" s="37">
        <v>599589.5</v>
      </c>
      <c r="AR23" s="37">
        <v>599589.5</v>
      </c>
      <c r="AS23" s="53">
        <v>599589.5</v>
      </c>
      <c r="AT23" s="53">
        <v>599566.7</v>
      </c>
      <c r="AU23" s="37">
        <v>599566.7</v>
      </c>
      <c r="AV23" s="53">
        <v>599566.7</v>
      </c>
      <c r="AW23" s="63">
        <v>599566.7</v>
      </c>
      <c r="AX23" s="63">
        <v>599566.7</v>
      </c>
      <c r="AY23" s="53">
        <v>599566.7</v>
      </c>
      <c r="AZ23" s="53">
        <v>599566.7</v>
      </c>
      <c r="BA23" s="53">
        <v>599566.7</v>
      </c>
      <c r="BB23" s="53">
        <v>599566.7</v>
      </c>
      <c r="BC23" s="53">
        <v>617895.5</v>
      </c>
      <c r="BD23" s="53">
        <v>617941.4</v>
      </c>
      <c r="BE23" s="53">
        <v>-45.300000000046566</v>
      </c>
      <c r="BF23" s="53">
        <v>0</v>
      </c>
      <c r="BG23" s="53">
        <v>-0.5999999999767169</v>
      </c>
      <c r="BH23" s="53">
        <v>617992</v>
      </c>
      <c r="BI23" s="53">
        <v>617941.4</v>
      </c>
      <c r="BJ23" s="53">
        <v>617941.4</v>
      </c>
      <c r="BK23" s="53">
        <v>617896.1</v>
      </c>
      <c r="BL23" s="53">
        <v>617896.1</v>
      </c>
      <c r="BM23" s="53">
        <v>617896.1</v>
      </c>
      <c r="BN23" s="53">
        <v>617896.1</v>
      </c>
      <c r="BO23" s="53">
        <v>617896.1</v>
      </c>
      <c r="BP23" s="53">
        <v>617896.1</v>
      </c>
      <c r="BQ23" s="53">
        <v>617896.1</v>
      </c>
      <c r="BR23" s="53">
        <v>617896.1</v>
      </c>
      <c r="BS23" s="53">
        <v>617895.5</v>
      </c>
      <c r="BT23" s="53">
        <v>625778.3</v>
      </c>
      <c r="BU23" s="53">
        <v>625778.3</v>
      </c>
      <c r="BV23" s="38">
        <v>20</v>
      </c>
      <c r="BW23" s="38">
        <v>0</v>
      </c>
      <c r="BX23" s="38">
        <v>-20</v>
      </c>
      <c r="BY23" s="53">
        <v>624417.9</v>
      </c>
      <c r="BZ23" s="53">
        <v>624394.4</v>
      </c>
      <c r="CA23" s="53">
        <v>625778.3</v>
      </c>
      <c r="CB23" s="53">
        <v>625778.3</v>
      </c>
      <c r="CC23" s="53">
        <v>625798.3</v>
      </c>
      <c r="CD23" s="53">
        <v>625798.3</v>
      </c>
      <c r="CE23" s="53">
        <v>625798.3</v>
      </c>
      <c r="CF23" s="53">
        <v>625798.3</v>
      </c>
      <c r="CG23" s="53">
        <v>625798.3</v>
      </c>
      <c r="CH23" s="53">
        <v>625798.3</v>
      </c>
      <c r="CI23" s="53">
        <v>625778.3</v>
      </c>
      <c r="CJ23" s="53">
        <v>625778.3</v>
      </c>
      <c r="CK23" s="53">
        <v>1017432</v>
      </c>
      <c r="CL23" s="66">
        <v>1017432</v>
      </c>
      <c r="CM23" s="66">
        <v>0</v>
      </c>
      <c r="CN23" s="63">
        <v>0</v>
      </c>
      <c r="CO23" s="66">
        <v>0</v>
      </c>
      <c r="CP23" s="53">
        <v>1017461</v>
      </c>
      <c r="CQ23" s="53">
        <v>1017461</v>
      </c>
      <c r="CR23" s="53">
        <v>1017432</v>
      </c>
      <c r="CS23" s="53">
        <v>1017432</v>
      </c>
      <c r="CT23" s="53">
        <v>1017432</v>
      </c>
      <c r="CU23" s="53">
        <v>1017432</v>
      </c>
      <c r="CV23" s="53">
        <v>1017432</v>
      </c>
      <c r="CW23" s="53">
        <v>1017432</v>
      </c>
      <c r="CX23" s="53">
        <v>1017432</v>
      </c>
      <c r="CY23" s="53">
        <v>1017432</v>
      </c>
      <c r="CZ23" s="53">
        <v>1017432</v>
      </c>
      <c r="DA23" s="53">
        <v>1017432</v>
      </c>
      <c r="DB23" s="53">
        <v>1046912.4</v>
      </c>
      <c r="DC23" s="66">
        <v>1046912.4</v>
      </c>
      <c r="DD23" s="66">
        <v>0</v>
      </c>
      <c r="DE23" s="66">
        <v>0</v>
      </c>
      <c r="DF23" s="66">
        <v>0</v>
      </c>
      <c r="DG23" s="53">
        <v>1046839.5</v>
      </c>
      <c r="DH23" s="53">
        <v>1046912.4</v>
      </c>
      <c r="DI23" s="53">
        <v>1046912.4</v>
      </c>
      <c r="DJ23" s="66">
        <v>1046912.4</v>
      </c>
      <c r="DK23" s="66">
        <v>1046912.4</v>
      </c>
      <c r="DL23" s="66">
        <v>1046912.4</v>
      </c>
      <c r="DM23" s="66">
        <v>1046912.4</v>
      </c>
      <c r="DN23" s="66">
        <v>1046912.4</v>
      </c>
      <c r="DO23" s="66">
        <v>1046912.4</v>
      </c>
      <c r="DP23" s="53">
        <v>1046912.4</v>
      </c>
      <c r="DQ23" s="53">
        <v>1046912.4</v>
      </c>
      <c r="DR23" s="53">
        <v>1046912.4</v>
      </c>
      <c r="DS23" s="53">
        <v>1640090.4</v>
      </c>
      <c r="DT23" s="53">
        <v>1640090.9</v>
      </c>
      <c r="DU23" s="53">
        <v>-0.5</v>
      </c>
      <c r="DV23" s="66">
        <v>0</v>
      </c>
      <c r="DW23" s="53">
        <v>0</v>
      </c>
      <c r="DX23" s="53">
        <v>1636529.7</v>
      </c>
      <c r="DY23" s="53">
        <v>1640090.9</v>
      </c>
      <c r="DZ23" s="53">
        <v>1640090.9</v>
      </c>
      <c r="EA23" s="66">
        <v>1640090.4</v>
      </c>
      <c r="EB23" s="53">
        <v>1640090.4</v>
      </c>
      <c r="EC23" s="53">
        <v>1640090.4</v>
      </c>
      <c r="ED23" s="66">
        <f>1433554.5+206535.9</f>
        <v>1640090.4</v>
      </c>
      <c r="EE23" s="53">
        <v>1640090.4</v>
      </c>
      <c r="EF23" s="53">
        <v>1640090.4</v>
      </c>
      <c r="EG23" s="53">
        <v>1640090.4</v>
      </c>
      <c r="EH23" s="53">
        <v>1640090.4</v>
      </c>
      <c r="EI23" s="53">
        <v>1640090.4</v>
      </c>
      <c r="EJ23" s="66">
        <v>2435467.8</v>
      </c>
      <c r="EK23" s="53">
        <v>2435467.8</v>
      </c>
      <c r="EL23" s="66">
        <v>0</v>
      </c>
      <c r="EM23" s="66">
        <v>0</v>
      </c>
      <c r="EN23" s="66">
        <v>0</v>
      </c>
      <c r="EO23" s="66">
        <f>2221932.4+213535.4</f>
        <v>2435467.8</v>
      </c>
      <c r="EP23" s="66">
        <v>2435467.8</v>
      </c>
      <c r="EQ23" s="53">
        <v>2435467.8</v>
      </c>
      <c r="ER23" s="53">
        <v>2435467.8</v>
      </c>
      <c r="ES23" s="53">
        <v>2435467.8</v>
      </c>
      <c r="ET23" s="66">
        <v>2435467.8</v>
      </c>
      <c r="EU23" s="53">
        <v>2435467.8</v>
      </c>
      <c r="EV23" s="53">
        <v>2435467.8</v>
      </c>
      <c r="EW23" s="53">
        <v>2435467.8</v>
      </c>
      <c r="EX23" s="53">
        <v>2435467.8</v>
      </c>
      <c r="EY23" s="53">
        <v>2435467.8</v>
      </c>
      <c r="EZ23" s="66">
        <v>2435467.8</v>
      </c>
      <c r="FA23" s="66">
        <v>3174927.5</v>
      </c>
      <c r="FB23" s="66">
        <v>3174927.5</v>
      </c>
      <c r="FC23" s="66">
        <v>0</v>
      </c>
      <c r="FD23" s="66">
        <v>0</v>
      </c>
      <c r="FE23" s="66">
        <v>0</v>
      </c>
      <c r="FF23" s="53">
        <v>2983760.0999999996</v>
      </c>
      <c r="FG23" s="53">
        <v>2984427.5</v>
      </c>
      <c r="FH23" s="53">
        <v>3174927.5</v>
      </c>
      <c r="FI23" s="53">
        <v>3174927.5</v>
      </c>
      <c r="FJ23" s="66">
        <v>3174927.5</v>
      </c>
      <c r="FK23" s="53">
        <v>3174927.5</v>
      </c>
      <c r="FL23" s="53">
        <v>3174927.5</v>
      </c>
      <c r="FM23" s="66">
        <v>3174927.5</v>
      </c>
      <c r="FN23" s="53">
        <v>3174927.5</v>
      </c>
      <c r="FO23" s="66">
        <v>3174927.5</v>
      </c>
      <c r="FP23" s="66">
        <v>3174927.5</v>
      </c>
      <c r="FQ23" s="66">
        <v>3174927.5</v>
      </c>
      <c r="FR23" s="66">
        <v>3143112.6999999997</v>
      </c>
      <c r="FS23" s="66">
        <v>3143112.6999999997</v>
      </c>
      <c r="FT23" s="66">
        <v>0</v>
      </c>
      <c r="FU23" s="66">
        <v>0</v>
      </c>
      <c r="FV23" s="66">
        <v>0</v>
      </c>
      <c r="FW23" s="66">
        <v>3143112.5999999996</v>
      </c>
      <c r="FX23" s="66">
        <v>3143112.6999999997</v>
      </c>
      <c r="FY23" s="66">
        <v>3143112.6999999997</v>
      </c>
      <c r="FZ23" s="66">
        <v>3143112.6999999997</v>
      </c>
      <c r="GA23" s="66">
        <v>3143112.6999999997</v>
      </c>
      <c r="GB23" s="66">
        <v>3143112.6999999997</v>
      </c>
      <c r="GC23" s="66">
        <v>3143112.6999999997</v>
      </c>
      <c r="GD23" s="66">
        <v>3143112.6999999997</v>
      </c>
      <c r="GE23" s="66">
        <v>3143112.6999999997</v>
      </c>
      <c r="GF23" s="66">
        <v>3143112.6999999997</v>
      </c>
      <c r="GG23" s="66">
        <v>3143112.6999999997</v>
      </c>
      <c r="GH23" s="53">
        <v>3143112.6999999997</v>
      </c>
      <c r="GI23" s="66">
        <v>2380553.1</v>
      </c>
      <c r="GJ23" s="66">
        <v>2380553.1</v>
      </c>
      <c r="GK23" s="66">
        <v>0</v>
      </c>
      <c r="GL23" s="66">
        <v>-0.10000000009313226</v>
      </c>
      <c r="GM23" s="66">
        <v>0.10000000009313226</v>
      </c>
      <c r="GN23" s="66">
        <v>2379663.5</v>
      </c>
      <c r="GO23" s="66">
        <v>2380566.9</v>
      </c>
      <c r="GP23" s="53">
        <v>2380553.1</v>
      </c>
      <c r="GQ23" s="66">
        <v>2380553.1</v>
      </c>
      <c r="GR23" s="66">
        <v>2380553.1</v>
      </c>
      <c r="GS23" s="53">
        <v>2380553.1</v>
      </c>
      <c r="GT23" s="53">
        <v>2380553.1</v>
      </c>
      <c r="GU23" s="66">
        <v>2380553.1</v>
      </c>
      <c r="GV23" s="66">
        <v>2380553</v>
      </c>
      <c r="GW23" s="66">
        <v>2380553</v>
      </c>
      <c r="GX23" s="66">
        <v>2380553</v>
      </c>
      <c r="GY23" s="66">
        <v>2380553.1</v>
      </c>
      <c r="HA23" s="66">
        <v>2811355.1</v>
      </c>
      <c r="HE23" s="53">
        <v>2811355.1</v>
      </c>
      <c r="HF23" s="66">
        <v>2811355.1</v>
      </c>
      <c r="HG23" s="53">
        <v>2811355.1</v>
      </c>
    </row>
    <row r="24" spans="1:215" s="67" customFormat="1" ht="12.75" customHeight="1" thickBot="1">
      <c r="A24" s="56">
        <v>2</v>
      </c>
      <c r="B24" s="55" t="s">
        <v>34</v>
      </c>
      <c r="C24" s="58"/>
      <c r="D24" s="68">
        <v>-483500.5</v>
      </c>
      <c r="E24" s="67">
        <v>-73706.2</v>
      </c>
      <c r="F24" s="68">
        <v>-13502.9</v>
      </c>
      <c r="G24" s="68">
        <v>-169141.2</v>
      </c>
      <c r="H24" s="68">
        <v>-227150.2</v>
      </c>
      <c r="I24" s="67">
        <v>-44299.4</v>
      </c>
      <c r="J24" s="67">
        <v>-65381.2</v>
      </c>
      <c r="K24" s="67">
        <v>-73706.2</v>
      </c>
      <c r="L24" s="67">
        <v>-167731</v>
      </c>
      <c r="M24" s="68">
        <v>-40785.1</v>
      </c>
      <c r="N24" s="68">
        <v>-87209.1</v>
      </c>
      <c r="O24" s="68">
        <v>-131491.1</v>
      </c>
      <c r="P24" s="68">
        <v>-247908.7</v>
      </c>
      <c r="Q24" s="68">
        <v>-256350.3</v>
      </c>
      <c r="R24" s="68">
        <v>-385853.5</v>
      </c>
      <c r="S24" s="68">
        <v>-438727.8</v>
      </c>
      <c r="T24" s="68">
        <v>-483500.5</v>
      </c>
      <c r="U24" s="68">
        <v>-725987.6</v>
      </c>
      <c r="V24" s="68">
        <v>-176562</v>
      </c>
      <c r="W24" s="39">
        <f>AE24-AB24</f>
        <v>76705</v>
      </c>
      <c r="X24" s="69">
        <v>-214945.8</v>
      </c>
      <c r="Y24" s="68">
        <v>-411184.8</v>
      </c>
      <c r="Z24" s="68">
        <v>-44125.7</v>
      </c>
      <c r="AA24" s="68">
        <v>-168093.7</v>
      </c>
      <c r="AB24" s="68">
        <v>-176562</v>
      </c>
      <c r="AC24" s="68">
        <v>-346530.8</v>
      </c>
      <c r="AD24" s="68">
        <v>-390719.5</v>
      </c>
      <c r="AE24" s="68">
        <v>-99857</v>
      </c>
      <c r="AF24" s="68">
        <v>-130648.6</v>
      </c>
      <c r="AG24" s="39">
        <v>-172976.7</v>
      </c>
      <c r="AH24" s="67">
        <v>-314802.8</v>
      </c>
      <c r="AI24" s="68">
        <v>-497197.5</v>
      </c>
      <c r="AJ24" s="68">
        <v>-629953.6</v>
      </c>
      <c r="AK24" s="68">
        <v>-725987.6</v>
      </c>
      <c r="AL24" s="68">
        <v>15058758.2</v>
      </c>
      <c r="AM24" s="68">
        <v>328309.7</v>
      </c>
      <c r="AN24" s="68">
        <v>-249148.6</v>
      </c>
      <c r="AO24" s="74">
        <v>14042071</v>
      </c>
      <c r="AP24" s="74">
        <v>937526.1</v>
      </c>
      <c r="AQ24" s="39">
        <v>-21409.9</v>
      </c>
      <c r="AR24" s="39">
        <v>328078.5</v>
      </c>
      <c r="AS24" s="68">
        <v>328309.7</v>
      </c>
      <c r="AT24" s="68">
        <v>110134.2</v>
      </c>
      <c r="AU24" s="39">
        <v>85910.4</v>
      </c>
      <c r="AV24" s="68">
        <v>79161.1</v>
      </c>
      <c r="AW24" s="67">
        <v>145491.4</v>
      </c>
      <c r="AX24" s="67">
        <v>237744.1</v>
      </c>
      <c r="AY24" s="68">
        <v>14121232.1</v>
      </c>
      <c r="AZ24" s="68">
        <v>13913489.3</v>
      </c>
      <c r="BA24" s="68">
        <v>14972714.5</v>
      </c>
      <c r="BB24" s="68">
        <v>15058758.2</v>
      </c>
      <c r="BC24" s="68">
        <v>6639569.5</v>
      </c>
      <c r="BD24" s="68">
        <v>1181326.9</v>
      </c>
      <c r="BE24" s="68">
        <v>-335774.9</v>
      </c>
      <c r="BF24" s="68">
        <v>3622233.2</v>
      </c>
      <c r="BG24" s="68">
        <v>2171784.3</v>
      </c>
      <c r="BH24" s="68">
        <v>-8317.1</v>
      </c>
      <c r="BI24" s="68">
        <v>1194238.2</v>
      </c>
      <c r="BJ24" s="68">
        <v>1181326.9</v>
      </c>
      <c r="BK24" s="68">
        <v>946157.9</v>
      </c>
      <c r="BL24" s="68">
        <v>938109.2</v>
      </c>
      <c r="BM24" s="68">
        <v>845552</v>
      </c>
      <c r="BN24" s="68">
        <v>927535.5</v>
      </c>
      <c r="BO24" s="68">
        <v>2742789.3</v>
      </c>
      <c r="BP24" s="68">
        <v>4467785.2</v>
      </c>
      <c r="BQ24" s="68">
        <v>4469738.7</v>
      </c>
      <c r="BR24" s="68">
        <v>6539243.2</v>
      </c>
      <c r="BS24" s="68">
        <v>6639569.5</v>
      </c>
      <c r="BT24" s="68">
        <v>9423269.5</v>
      </c>
      <c r="BU24" s="68">
        <v>352273.8</v>
      </c>
      <c r="BV24" s="74">
        <v>2894898.9</v>
      </c>
      <c r="BW24" s="68">
        <v>2613830.7</v>
      </c>
      <c r="BX24" s="68">
        <v>3562266.1</v>
      </c>
      <c r="BY24" s="68">
        <v>52971.4</v>
      </c>
      <c r="BZ24" s="68">
        <v>163573.8</v>
      </c>
      <c r="CA24" s="68">
        <v>352273.8</v>
      </c>
      <c r="CB24" s="68">
        <v>647992.6</v>
      </c>
      <c r="CC24" s="68">
        <v>623041</v>
      </c>
      <c r="CD24" s="68">
        <v>3247172.7</v>
      </c>
      <c r="CE24" s="68">
        <v>3981785.2</v>
      </c>
      <c r="CF24" s="68">
        <v>4229073.1</v>
      </c>
      <c r="CG24" s="68">
        <v>5861003.4</v>
      </c>
      <c r="CH24" s="68">
        <v>5748395.8</v>
      </c>
      <c r="CI24" s="68">
        <v>7370090.1</v>
      </c>
      <c r="CJ24" s="68">
        <v>9423269.5</v>
      </c>
      <c r="CK24" s="68">
        <v>15581930.6</v>
      </c>
      <c r="CL24" s="67">
        <v>309058.9</v>
      </c>
      <c r="CM24" s="68">
        <v>3524345.3</v>
      </c>
      <c r="CN24" s="68">
        <v>6466588.3</v>
      </c>
      <c r="CO24" s="67">
        <v>5281938.1</v>
      </c>
      <c r="CP24" s="68">
        <v>374455.2</v>
      </c>
      <c r="CQ24" s="68">
        <v>275169.6</v>
      </c>
      <c r="CR24" s="68">
        <v>309058.9</v>
      </c>
      <c r="CS24" s="68">
        <v>42455.4</v>
      </c>
      <c r="CT24" s="68">
        <v>3814008.3</v>
      </c>
      <c r="CU24" s="68">
        <v>3833404.2</v>
      </c>
      <c r="CV24" s="68">
        <v>3993124.4</v>
      </c>
      <c r="CW24" s="68">
        <v>7627837.6</v>
      </c>
      <c r="CX24" s="68">
        <v>10299992.5</v>
      </c>
      <c r="CY24" s="68">
        <v>10662623.1</v>
      </c>
      <c r="CZ24" s="68">
        <v>10856257.2</v>
      </c>
      <c r="DA24" s="68">
        <v>15581930.6</v>
      </c>
      <c r="DB24" s="68">
        <v>17709719.1</v>
      </c>
      <c r="DC24" s="67">
        <v>-34200.9</v>
      </c>
      <c r="DD24" s="68">
        <v>5165235.3</v>
      </c>
      <c r="DE24" s="67">
        <v>3914554.1</v>
      </c>
      <c r="DF24" s="68">
        <v>8664130.600000001</v>
      </c>
      <c r="DG24" s="68">
        <v>-27217.5</v>
      </c>
      <c r="DH24" s="68">
        <v>-154515.9</v>
      </c>
      <c r="DI24" s="68">
        <v>-34200.9</v>
      </c>
      <c r="DJ24" s="67">
        <v>-207608.3</v>
      </c>
      <c r="DK24" s="67">
        <v>1678227.9</v>
      </c>
      <c r="DL24" s="67">
        <v>5131034.4</v>
      </c>
      <c r="DM24" s="67">
        <v>6374859.7</v>
      </c>
      <c r="DN24" s="67">
        <v>8999183.2</v>
      </c>
      <c r="DO24" s="67">
        <v>9045588.5</v>
      </c>
      <c r="DP24" s="68">
        <v>13225709</v>
      </c>
      <c r="DQ24" s="68">
        <v>13345497.5</v>
      </c>
      <c r="DR24" s="68">
        <v>17709719.1</v>
      </c>
      <c r="DS24" s="68">
        <v>22137891.5</v>
      </c>
      <c r="DT24" s="74">
        <v>176943</v>
      </c>
      <c r="DU24" s="68">
        <v>11378074.1</v>
      </c>
      <c r="DV24" s="68">
        <v>5746399.500000002</v>
      </c>
      <c r="DW24" s="68">
        <v>4836474.9</v>
      </c>
      <c r="DX24" s="68">
        <v>298065.1</v>
      </c>
      <c r="DY24" s="68">
        <v>222037.3</v>
      </c>
      <c r="DZ24" s="74">
        <v>176943</v>
      </c>
      <c r="EA24" s="67">
        <v>3346423.3</v>
      </c>
      <c r="EB24" s="68">
        <v>3983778.2</v>
      </c>
      <c r="EC24" s="68">
        <v>11555017.1</v>
      </c>
      <c r="ED24" s="75">
        <v>14934066.8</v>
      </c>
      <c r="EE24" s="68">
        <v>15206408.7</v>
      </c>
      <c r="EF24" s="68">
        <v>17301416.6</v>
      </c>
      <c r="EG24" s="68">
        <v>17547863.9</v>
      </c>
      <c r="EH24" s="68">
        <v>18230386.3</v>
      </c>
      <c r="EI24" s="68">
        <v>22137891.5</v>
      </c>
      <c r="EJ24" s="75">
        <v>16298147.4</v>
      </c>
      <c r="EK24" s="68">
        <v>-344725.3</v>
      </c>
      <c r="EL24" s="67">
        <v>683358.3999999999</v>
      </c>
      <c r="EM24" s="67">
        <v>1681374.6</v>
      </c>
      <c r="EN24" s="68">
        <v>14278139.700000001</v>
      </c>
      <c r="EO24" s="75">
        <v>3309.6</v>
      </c>
      <c r="EP24" s="67">
        <v>-43083.6</v>
      </c>
      <c r="EQ24" s="68">
        <v>-344725.3</v>
      </c>
      <c r="ER24" s="68">
        <v>-640279.1</v>
      </c>
      <c r="ES24" s="68">
        <v>-323341.4</v>
      </c>
      <c r="ET24" s="67">
        <v>338633.1</v>
      </c>
      <c r="EU24" s="68">
        <v>630903.6</v>
      </c>
      <c r="EV24" s="68">
        <v>1998124.7</v>
      </c>
      <c r="EW24" s="68">
        <v>2020007.7</v>
      </c>
      <c r="EX24" s="68">
        <v>3689823.5</v>
      </c>
      <c r="EY24" s="68">
        <v>9305597.4</v>
      </c>
      <c r="EZ24" s="75">
        <v>16298147.4</v>
      </c>
      <c r="FA24" s="67">
        <v>19183810.4</v>
      </c>
      <c r="FB24" s="67">
        <v>1682179.1</v>
      </c>
      <c r="FC24" s="68">
        <v>7446200.6</v>
      </c>
      <c r="FD24" s="68">
        <v>921231.6000000015</v>
      </c>
      <c r="FE24" s="67">
        <v>9134199.099999998</v>
      </c>
      <c r="FF24" s="68">
        <v>2548831.9</v>
      </c>
      <c r="FG24" s="68">
        <v>2589955</v>
      </c>
      <c r="FH24" s="68">
        <v>1682179.1</v>
      </c>
      <c r="FI24" s="68">
        <v>4117496.9</v>
      </c>
      <c r="FJ24" s="67">
        <v>6187486.3</v>
      </c>
      <c r="FK24" s="68">
        <v>9128379.7</v>
      </c>
      <c r="FL24" s="68">
        <v>10752031</v>
      </c>
      <c r="FM24" s="67">
        <v>10558372.8</v>
      </c>
      <c r="FN24" s="68">
        <v>10049611.3</v>
      </c>
      <c r="FO24" s="67">
        <v>9997520.5</v>
      </c>
      <c r="FP24" s="67">
        <v>14888619.9</v>
      </c>
      <c r="FQ24" s="67">
        <v>19183810.4</v>
      </c>
      <c r="FR24" s="67">
        <v>17602200.3</v>
      </c>
      <c r="FS24" s="67">
        <v>4418842.4</v>
      </c>
      <c r="FT24" s="67">
        <v>1919476.1999999993</v>
      </c>
      <c r="FU24" s="67">
        <v>4591476.700000001</v>
      </c>
      <c r="FV24" s="67">
        <v>6672405</v>
      </c>
      <c r="FW24" s="67">
        <v>15429.3</v>
      </c>
      <c r="FX24" s="67">
        <v>2834710.8</v>
      </c>
      <c r="FY24" s="67">
        <v>4418842.4</v>
      </c>
      <c r="FZ24" s="67">
        <v>6269098.8</v>
      </c>
      <c r="GA24" s="67">
        <v>6711601.9</v>
      </c>
      <c r="GB24" s="67">
        <v>6338318.6</v>
      </c>
      <c r="GC24" s="67">
        <v>6397952.2</v>
      </c>
      <c r="GD24" s="67">
        <v>10840150.2</v>
      </c>
      <c r="GE24" s="67">
        <v>10929795.3</v>
      </c>
      <c r="GF24" s="67">
        <v>11369828</v>
      </c>
      <c r="GG24" s="67">
        <v>13957757.3</v>
      </c>
      <c r="GH24" s="68">
        <v>17602200.3</v>
      </c>
      <c r="GI24" s="67">
        <v>1980438.6</v>
      </c>
      <c r="GJ24" s="67">
        <v>-335547.8</v>
      </c>
      <c r="GK24" s="67">
        <v>-541269.1000000001</v>
      </c>
      <c r="GL24" s="67">
        <v>-1275889.7000000002</v>
      </c>
      <c r="GM24" s="67">
        <v>4133145.2</v>
      </c>
      <c r="GN24" s="67">
        <v>285964.2</v>
      </c>
      <c r="GO24" s="67">
        <v>198052.9</v>
      </c>
      <c r="GP24" s="68">
        <v>-335547.8</v>
      </c>
      <c r="GQ24" s="67">
        <v>-336916.7</v>
      </c>
      <c r="GR24" s="67">
        <v>-481134</v>
      </c>
      <c r="GS24" s="68">
        <v>-876816.9</v>
      </c>
      <c r="GT24" s="68">
        <v>-812994.5</v>
      </c>
      <c r="GU24" s="67">
        <v>-1152512.2</v>
      </c>
      <c r="GV24" s="67">
        <v>-2152706.6</v>
      </c>
      <c r="GW24" s="67">
        <v>-1299113</v>
      </c>
      <c r="GX24" s="67">
        <v>691713.4</v>
      </c>
      <c r="GY24" s="67">
        <v>1980438.6</v>
      </c>
      <c r="HA24" s="67">
        <v>-2013900.2</v>
      </c>
      <c r="HE24" s="68">
        <v>-341981.3</v>
      </c>
      <c r="HF24" s="67">
        <v>-954837.7</v>
      </c>
      <c r="HG24" s="68">
        <v>-2013900.2</v>
      </c>
    </row>
    <row r="25" spans="2:215" s="53" customFormat="1" ht="24" customHeight="1">
      <c r="B25" s="45"/>
      <c r="C25" s="52"/>
      <c r="W25" s="37"/>
      <c r="AQ25" s="37"/>
      <c r="AR25" s="37"/>
      <c r="CT25" s="47"/>
      <c r="CZ25" s="47"/>
      <c r="EN25" s="47"/>
      <c r="EP25" s="66"/>
      <c r="EZ25" s="66"/>
      <c r="HG25" s="66"/>
    </row>
    <row r="26" spans="2:215" ht="12.75" customHeight="1">
      <c r="B26" s="52"/>
      <c r="W26" s="38"/>
      <c r="AQ26" s="38"/>
      <c r="AR26" s="38"/>
      <c r="EP26" s="63"/>
      <c r="EZ26" s="66"/>
      <c r="HG26" s="66"/>
    </row>
    <row r="27" spans="3:146" ht="12.75" customHeight="1">
      <c r="C27" s="46"/>
      <c r="EP27" s="63"/>
    </row>
    <row r="28" ht="12.75" customHeight="1">
      <c r="EP28" s="63"/>
    </row>
    <row r="29" ht="12.75" customHeight="1">
      <c r="EP29" s="63"/>
    </row>
    <row r="30" ht="12.75" customHeight="1">
      <c r="EP30" s="63"/>
    </row>
    <row r="31" ht="12.75" customHeight="1">
      <c r="EP31" s="63"/>
    </row>
    <row r="32" ht="12.75" customHeight="1">
      <c r="EP32" s="63"/>
    </row>
    <row r="33" ht="12.75" customHeight="1">
      <c r="EP33" s="63"/>
    </row>
    <row r="34" ht="12.75" customHeight="1">
      <c r="EP34" s="63"/>
    </row>
    <row r="35" ht="12.75" customHeight="1">
      <c r="EP35" s="63"/>
    </row>
    <row r="36" ht="12.75" customHeight="1">
      <c r="EP36" s="63"/>
    </row>
    <row r="37" ht="12.75" customHeight="1">
      <c r="EP37" s="63"/>
    </row>
    <row r="38" ht="12.75" customHeight="1">
      <c r="EP38" s="63"/>
    </row>
    <row r="39" ht="12.75" customHeight="1">
      <c r="EP39" s="63"/>
    </row>
    <row r="40" ht="12.75" customHeight="1">
      <c r="EP40" s="63"/>
    </row>
    <row r="41" ht="12.75" customHeight="1">
      <c r="EP41" s="63"/>
    </row>
    <row r="42" ht="12.75" customHeight="1">
      <c r="EP42" s="63"/>
    </row>
    <row r="43" ht="12.75" customHeight="1">
      <c r="EP43" s="63"/>
    </row>
    <row r="44" ht="12.75" customHeight="1">
      <c r="EP44" s="63"/>
    </row>
    <row r="45" ht="12.75" customHeight="1">
      <c r="EP45" s="63"/>
    </row>
    <row r="46" ht="12.75" customHeight="1">
      <c r="EP46" s="63"/>
    </row>
    <row r="47" ht="12.75" customHeight="1">
      <c r="EP47" s="63"/>
    </row>
    <row r="48" ht="12.75" customHeight="1">
      <c r="EP48" s="63"/>
    </row>
    <row r="49" ht="12.75" customHeight="1">
      <c r="EP49" s="63"/>
    </row>
    <row r="50" ht="12.75" customHeight="1">
      <c r="EP50" s="63"/>
    </row>
    <row r="51" ht="12.75" customHeight="1">
      <c r="EP51" s="63"/>
    </row>
    <row r="52" ht="12.75" customHeight="1">
      <c r="EP52" s="63"/>
    </row>
    <row r="53" ht="12.75" customHeight="1">
      <c r="EP53" s="63"/>
    </row>
    <row r="54" ht="12.75" customHeight="1">
      <c r="EP54" s="63"/>
    </row>
    <row r="55" ht="12.75" customHeight="1">
      <c r="EP55" s="63"/>
    </row>
    <row r="56" ht="12.75" customHeight="1">
      <c r="EP56" s="63"/>
    </row>
    <row r="57" ht="12.75" customHeight="1">
      <c r="EP57" s="63"/>
    </row>
    <row r="58" ht="12.75" customHeight="1">
      <c r="EP58" s="63"/>
    </row>
    <row r="59" ht="12.75" customHeight="1">
      <c r="EP59" s="63"/>
    </row>
    <row r="60" ht="12.75" customHeight="1">
      <c r="EP60" s="6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2019-05-15T04:36:32Z</dcterms:modified>
  <cp:category/>
  <cp:version/>
  <cp:contentType/>
  <cp:contentStatus/>
</cp:coreProperties>
</file>