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415" windowHeight="11400" activeTab="8"/>
  </bookViews>
  <sheets>
    <sheet name="титул " sheetId="1" r:id="rId1"/>
    <sheet name="T1-2" sheetId="2" r:id="rId2"/>
    <sheet name="T2" sheetId="3" state="hidden" r:id="rId3"/>
    <sheet name="T3-4" sheetId="4" r:id="rId4"/>
    <sheet name="T4" sheetId="5" state="hidden" r:id="rId5"/>
    <sheet name="T5-6" sheetId="6" r:id="rId6"/>
    <sheet name="T6" sheetId="7" state="hidden" r:id="rId7"/>
    <sheet name="T7" sheetId="8" r:id="rId8"/>
    <sheet name="T8-9" sheetId="9" r:id="rId9"/>
    <sheet name="T10-11" sheetId="10" r:id="rId10"/>
    <sheet name="T10" sheetId="11" state="hidden" r:id="rId11"/>
  </sheets>
  <definedNames>
    <definedName name="_xlnm.Print_Area" localSheetId="3">'T3-4'!$A$1:$G$24</definedName>
    <definedName name="_xlnm.Print_Area" localSheetId="5">'T5-6'!$A$1:$H$27</definedName>
  </definedNames>
  <calcPr fullCalcOnLoad="1"/>
</workbook>
</file>

<file path=xl/sharedStrings.xml><?xml version="1.0" encoding="utf-8"?>
<sst xmlns="http://schemas.openxmlformats.org/spreadsheetml/2006/main" count="347" uniqueCount="159">
  <si>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</si>
  <si>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</si>
  <si>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</si>
  <si>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</si>
  <si>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</si>
  <si>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</si>
  <si>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</si>
  <si>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</si>
  <si>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</si>
  <si>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</si>
  <si>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</si>
  <si>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</si>
  <si>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</si>
  <si>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</si>
  <si>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</si>
  <si>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</si>
  <si>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</si>
  <si>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</si>
  <si>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</si>
  <si>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</si>
  <si>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</si>
  <si>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</si>
  <si>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</si>
  <si>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хлеба и хлебобулочных изделий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</si>
  <si>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</si>
  <si>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</si>
  <si>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</si>
  <si>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</si>
  <si>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</si>
  <si>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</si>
  <si>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</si>
  <si>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Ветеринарного обслуживания</t>
  </si>
  <si>
    <t>Транспорта и связи</t>
  </si>
  <si>
    <t>Строительства</t>
  </si>
  <si>
    <t>Торговли и общественного питания</t>
  </si>
  <si>
    <t>Бытового обслуживания населения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</si>
  <si>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</si>
  <si>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</si>
  <si>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</si>
  <si>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</si>
  <si>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</si>
  <si>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</si>
  <si>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</si>
  <si>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</si>
  <si>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</si>
  <si>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</si>
  <si>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</si>
  <si>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</si>
  <si>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</si>
  <si>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</si>
  <si>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А              </t>
  </si>
  <si>
    <t xml:space="preserve">Размер выданного          </t>
  </si>
  <si>
    <t xml:space="preserve">микрокредита              </t>
  </si>
  <si>
    <t xml:space="preserve">физическим лицам          </t>
  </si>
  <si>
    <t xml:space="preserve">Всего  </t>
  </si>
  <si>
    <t xml:space="preserve">На срок от 1 </t>
  </si>
  <si>
    <t xml:space="preserve">А                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</si>
  <si>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</si>
  <si>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</si>
  <si>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</si>
  <si>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</si>
  <si>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</si>
  <si>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</si>
  <si>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</si>
  <si>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</si>
  <si>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</si>
  <si>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</si>
  <si>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</si>
  <si>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</si>
  <si>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</si>
  <si>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</si>
  <si>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  Всего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</si>
  <si>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</si>
  <si>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</si>
  <si>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</si>
  <si>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</si>
  <si>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</si>
  <si>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</si>
  <si>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 xml:space="preserve">А                     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</si>
  <si>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</si>
  <si>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</si>
  <si>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</si>
  <si>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</si>
  <si>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</si>
  <si>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</si>
  <si>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От 25 тыс. до 50 тыс.сомов</t>
  </si>
  <si>
    <t>Сумма,</t>
  </si>
  <si>
    <t>получателей,</t>
  </si>
  <si>
    <t xml:space="preserve">  Сумма,</t>
  </si>
  <si>
    <t>Cтатистический бюллетень</t>
  </si>
  <si>
    <t>До 10 тыс. сомов</t>
  </si>
  <si>
    <t>От 10 до 25 тыс.сомов</t>
  </si>
  <si>
    <t>Выдано за отчетный период</t>
  </si>
  <si>
    <t>Задолженность на конец отчетного периода</t>
  </si>
  <si>
    <t>Отчетный период</t>
  </si>
  <si>
    <t xml:space="preserve"> Причитающаяся  сумма  возврата  кредита </t>
  </si>
  <si>
    <t xml:space="preserve"> Погашено  кредитов</t>
  </si>
  <si>
    <t>Число</t>
  </si>
  <si>
    <t xml:space="preserve">          в том числе за счет:</t>
  </si>
  <si>
    <t>производство плодово-овощных консервов</t>
  </si>
  <si>
    <t xml:space="preserve">                   </t>
  </si>
  <si>
    <t xml:space="preserve">Заемных  средств </t>
  </si>
  <si>
    <t xml:space="preserve">Собственных средств </t>
  </si>
  <si>
    <t>человек</t>
  </si>
  <si>
    <t>Кыргызская Республика</t>
  </si>
  <si>
    <t xml:space="preserve">        в том числе:</t>
  </si>
  <si>
    <t xml:space="preserve">                              (тысяч сомов)</t>
  </si>
  <si>
    <t>получателей</t>
  </si>
  <si>
    <t>в том числе для организации деятельности в области:</t>
  </si>
  <si>
    <t>Ремонта автомобилей; станции технического обслуживания</t>
  </si>
  <si>
    <t xml:space="preserve">   потребительские  кредиты</t>
  </si>
  <si>
    <t xml:space="preserve">   ипотечное кредитование</t>
  </si>
  <si>
    <t xml:space="preserve">о микрокредитовании населения </t>
  </si>
  <si>
    <t xml:space="preserve">                           (тысяч сомов)</t>
  </si>
  <si>
    <t>В процентах к общей сумме  выданных  кредитов</t>
  </si>
  <si>
    <t>В процентах к общей сумме выданных кредитов</t>
  </si>
  <si>
    <t>В процентах к обшей сумме выданных кредитов</t>
  </si>
  <si>
    <r>
      <t xml:space="preserve">Средний размер  1  кредита, 
</t>
    </r>
    <r>
      <rPr>
        <b/>
        <i/>
        <sz val="10"/>
        <rFont val="Times New Roman"/>
        <family val="1"/>
      </rPr>
      <t>тысяч сомов</t>
    </r>
  </si>
  <si>
    <t>г.Ош</t>
  </si>
  <si>
    <t>в том числе</t>
  </si>
  <si>
    <t>От 10 до 25 тыс. сомов</t>
  </si>
  <si>
    <t>От 25 тыс. до 50 тыс. сомов</t>
  </si>
  <si>
    <t>Свыше 50 тыс. сомов</t>
  </si>
  <si>
    <t>из нее просроченная  задолженность</t>
  </si>
  <si>
    <t xml:space="preserve">      </t>
  </si>
  <si>
    <r>
      <t xml:space="preserve">Число получателей, 
</t>
    </r>
    <r>
      <rPr>
        <b/>
        <i/>
        <sz val="10"/>
        <rFont val="Times New Roman"/>
        <family val="1"/>
      </rPr>
      <t>человек</t>
    </r>
  </si>
  <si>
    <r>
      <t xml:space="preserve">Средний размер кредита, 
   </t>
    </r>
    <r>
      <rPr>
        <b/>
        <i/>
        <sz val="10"/>
        <rFont val="Times New Roman"/>
        <family val="1"/>
      </rPr>
      <t>тысяч сомов</t>
    </r>
  </si>
  <si>
    <t>1 октября 2013г.</t>
  </si>
  <si>
    <t xml:space="preserve">кредиты от международных  финансово - кредитных учреждений      </t>
  </si>
  <si>
    <t>кредиты от международных  финансово - кредитных организаций и доноров</t>
  </si>
  <si>
    <t>займы от учредителей физических лиц/от учредителей юридических лиц</t>
  </si>
  <si>
    <t>в январе - декабре 2016г.</t>
  </si>
  <si>
    <t>Таблица 1. Объем микрокредитов, выданных  населению в январе - декабре 2016г.</t>
  </si>
  <si>
    <t>Таблица 2. Число  получателей  микрокредитов в январе - декабре 2016г.</t>
  </si>
  <si>
    <t>Таблица 3. Средневзвешенная годовая процентная ставка по микрокредитам, выданным в январе - декабре 2016г.</t>
  </si>
  <si>
    <t>Таблица 7. Цель получения микрокредитов населением в январе - декабре 2016г.</t>
  </si>
  <si>
    <t>Таблица 8. Источники средств кредитования населения в январе - декабре 2016г.</t>
  </si>
  <si>
    <t>Таблица 9. Микрокредитование населения по территории в январе - декабре 2016г.</t>
  </si>
  <si>
    <t>Таблица 10. Микрокредитование женщин по территории в январе - декабре 2016г.</t>
  </si>
  <si>
    <t>Таблица 11. Возвратность микрокредитов  в  январе - декабре 2016г.</t>
  </si>
  <si>
    <t>Таблица 5. Число получателей микрокредитов, имеющих задолженность по состоянию на 1 января 2017г.</t>
  </si>
  <si>
    <t>Таблица 6. Размер задолженности по микрокредитам, в среднем на 1 получателя по состоянию на 1 января 2017г.</t>
  </si>
  <si>
    <t xml:space="preserve">                             (процентов)</t>
  </si>
  <si>
    <t xml:space="preserve">                          (млн. сомов)</t>
  </si>
  <si>
    <r>
      <t xml:space="preserve">Сумма выданных кредитов, 
</t>
    </r>
    <r>
      <rPr>
        <b/>
        <i/>
        <sz val="10"/>
        <rFont val="Times New Roman"/>
        <family val="1"/>
      </rPr>
      <t>млн. сомов</t>
    </r>
  </si>
  <si>
    <t>млн. сомов</t>
  </si>
  <si>
    <t xml:space="preserve">          Национальный статистический комитет Кыргызской Республики</t>
  </si>
  <si>
    <t>Бишкек - 2017</t>
  </si>
  <si>
    <t xml:space="preserve">                            (млн. сомов)</t>
  </si>
  <si>
    <t>-</t>
  </si>
  <si>
    <r>
      <t xml:space="preserve">Задолженность по кредитам, 
</t>
    </r>
    <r>
      <rPr>
        <b/>
        <i/>
        <sz val="10"/>
        <rFont val="Times New Roman"/>
        <family val="1"/>
      </rPr>
      <t>млн. сомов</t>
    </r>
  </si>
  <si>
    <t>из них:   депозитов</t>
  </si>
  <si>
    <t>из них 
женщины</t>
  </si>
  <si>
    <t xml:space="preserve"> Списано кредитов за  счет резерва 
  на покрытие  потенциальных  убытков</t>
  </si>
  <si>
    <t xml:space="preserve"> Погашено в соответствии  с  установленными 
  сроками</t>
  </si>
  <si>
    <t>кредитов и займов от финансово - кредитных учреждений КР</t>
  </si>
  <si>
    <t>кредитов и займов донорских организаций КР</t>
  </si>
  <si>
    <t xml:space="preserve">                     Первый заместитель председателя                                             Оросбаев А.Т.</t>
  </si>
  <si>
    <t>Таблица 4. Задолженность населения по полученным микрокредитам, по состоянию на 1 января  2017г.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</si>
</sst>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60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16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9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77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177" fontId="10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172" fontId="16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77" fontId="10" fillId="0" borderId="0" xfId="0" applyNumberFormat="1" applyFont="1" applyAlignment="1">
      <alignment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72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179" fontId="9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172" fontId="8" fillId="0" borderId="0" xfId="0" applyNumberFormat="1" applyFont="1" applyBorder="1" applyAlignment="1" applyProtection="1">
      <alignment/>
      <protection locked="0"/>
    </xf>
    <xf numFmtId="172" fontId="9" fillId="0" borderId="0" xfId="0" applyNumberFormat="1" applyFont="1" applyBorder="1" applyAlignment="1" applyProtection="1">
      <alignment/>
      <protection locked="0"/>
    </xf>
    <xf numFmtId="172" fontId="9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14" xfId="0" applyFont="1" applyBorder="1" applyAlignment="1">
      <alignment/>
    </xf>
    <xf numFmtId="172" fontId="10" fillId="0" borderId="0" xfId="0" applyNumberFormat="1" applyFont="1" applyBorder="1" applyAlignment="1">
      <alignment/>
    </xf>
    <xf numFmtId="0" fontId="18" fillId="0" borderId="0" xfId="0" applyFont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6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177" fontId="0" fillId="0" borderId="0" xfId="0" applyNumberFormat="1" applyFill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7" fillId="0" borderId="0" xfId="0" applyFont="1" applyAlignment="1" applyProtection="1">
      <alignment/>
      <protection locked="0"/>
    </xf>
    <xf numFmtId="0" fontId="8" fillId="0" borderId="16" xfId="0" applyFont="1" applyBorder="1" applyAlignment="1" applyProtection="1">
      <alignment horizontal="center"/>
      <protection locked="0"/>
    </xf>
    <xf numFmtId="1" fontId="8" fillId="0" borderId="16" xfId="0" applyNumberFormat="1" applyFont="1" applyBorder="1" applyAlignment="1" applyProtection="1">
      <alignment horizontal="center"/>
      <protection locked="0"/>
    </xf>
    <xf numFmtId="1" fontId="8" fillId="0" borderId="19" xfId="0" applyNumberFormat="1" applyFont="1" applyBorder="1" applyAlignment="1" applyProtection="1">
      <alignment horizontal="center"/>
      <protection locked="0"/>
    </xf>
    <xf numFmtId="1" fontId="8" fillId="0" borderId="20" xfId="0" applyNumberFormat="1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172" fontId="10" fillId="32" borderId="0" xfId="0" applyNumberFormat="1" applyFont="1" applyFill="1" applyBorder="1" applyAlignment="1">
      <alignment/>
    </xf>
    <xf numFmtId="177" fontId="10" fillId="32" borderId="0" xfId="0" applyNumberFormat="1" applyFont="1" applyFill="1" applyAlignment="1">
      <alignment/>
    </xf>
    <xf numFmtId="179" fontId="8" fillId="0" borderId="0" xfId="0" applyNumberFormat="1" applyFont="1" applyBorder="1" applyAlignment="1" applyProtection="1">
      <alignment/>
      <protection locked="0"/>
    </xf>
    <xf numFmtId="179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Alignment="1">
      <alignment/>
    </xf>
    <xf numFmtId="179" fontId="10" fillId="0" borderId="0" xfId="0" applyNumberFormat="1" applyFont="1" applyAlignment="1">
      <alignment/>
    </xf>
    <xf numFmtId="0" fontId="10" fillId="0" borderId="23" xfId="0" applyFont="1" applyBorder="1" applyAlignment="1" applyProtection="1">
      <alignment wrapText="1"/>
      <protection locked="0"/>
    </xf>
    <xf numFmtId="179" fontId="10" fillId="0" borderId="23" xfId="0" applyNumberFormat="1" applyFont="1" applyBorder="1" applyAlignment="1">
      <alignment horizontal="right" indent="2"/>
    </xf>
    <xf numFmtId="0" fontId="10" fillId="0" borderId="0" xfId="0" applyFont="1" applyBorder="1" applyAlignment="1" applyProtection="1">
      <alignment wrapText="1"/>
      <protection locked="0"/>
    </xf>
    <xf numFmtId="179" fontId="10" fillId="0" borderId="0" xfId="0" applyNumberFormat="1" applyFont="1" applyBorder="1" applyAlignment="1">
      <alignment horizontal="right" indent="2"/>
    </xf>
    <xf numFmtId="0" fontId="19" fillId="0" borderId="24" xfId="0" applyFont="1" applyBorder="1" applyAlignment="1" applyProtection="1">
      <alignment wrapText="1"/>
      <protection locked="0"/>
    </xf>
    <xf numFmtId="0" fontId="10" fillId="0" borderId="2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179" fontId="10" fillId="0" borderId="24" xfId="0" applyNumberFormat="1" applyFont="1" applyBorder="1" applyAlignment="1">
      <alignment horizontal="right" indent="2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wrapText="1"/>
    </xf>
    <xf numFmtId="179" fontId="19" fillId="0" borderId="0" xfId="0" applyNumberFormat="1" applyFont="1" applyBorder="1" applyAlignment="1">
      <alignment horizontal="right" indent="2"/>
    </xf>
    <xf numFmtId="0" fontId="10" fillId="0" borderId="24" xfId="0" applyFont="1" applyBorder="1" applyAlignment="1">
      <alignment horizontal="left" indent="1"/>
    </xf>
    <xf numFmtId="0" fontId="10" fillId="0" borderId="23" xfId="0" applyNumberFormat="1" applyFont="1" applyBorder="1" applyAlignment="1">
      <alignment wrapText="1"/>
    </xf>
    <xf numFmtId="3" fontId="10" fillId="0" borderId="23" xfId="0" applyNumberFormat="1" applyFont="1" applyBorder="1" applyAlignment="1">
      <alignment horizontal="right" indent="2"/>
    </xf>
    <xf numFmtId="0" fontId="10" fillId="0" borderId="0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horizontal="right" indent="2"/>
    </xf>
    <xf numFmtId="0" fontId="19" fillId="0" borderId="0" xfId="0" applyNumberFormat="1" applyFont="1" applyBorder="1" applyAlignment="1">
      <alignment wrapText="1"/>
    </xf>
    <xf numFmtId="3" fontId="19" fillId="0" borderId="0" xfId="0" applyNumberFormat="1" applyFont="1" applyBorder="1" applyAlignment="1">
      <alignment horizontal="right" indent="2"/>
    </xf>
    <xf numFmtId="0" fontId="10" fillId="0" borderId="24" xfId="0" applyNumberFormat="1" applyFont="1" applyBorder="1" applyAlignment="1">
      <alignment horizontal="left" wrapText="1" indent="1"/>
    </xf>
    <xf numFmtId="3" fontId="10" fillId="0" borderId="24" xfId="0" applyNumberFormat="1" applyFont="1" applyBorder="1" applyAlignment="1">
      <alignment horizontal="right" indent="2"/>
    </xf>
    <xf numFmtId="0" fontId="19" fillId="0" borderId="24" xfId="0" applyNumberFormat="1" applyFont="1" applyBorder="1" applyAlignment="1">
      <alignment wrapText="1"/>
    </xf>
    <xf numFmtId="179" fontId="19" fillId="0" borderId="24" xfId="0" applyNumberFormat="1" applyFont="1" applyBorder="1" applyAlignment="1">
      <alignment horizontal="right" indent="2"/>
    </xf>
    <xf numFmtId="3" fontId="19" fillId="0" borderId="23" xfId="0" applyNumberFormat="1" applyFont="1" applyBorder="1" applyAlignment="1">
      <alignment horizontal="right" indent="2"/>
    </xf>
    <xf numFmtId="179" fontId="19" fillId="0" borderId="23" xfId="0" applyNumberFormat="1" applyFont="1" applyBorder="1" applyAlignment="1">
      <alignment horizontal="right" indent="2"/>
    </xf>
    <xf numFmtId="0" fontId="19" fillId="0" borderId="23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3" fontId="19" fillId="0" borderId="24" xfId="0" applyNumberFormat="1" applyFont="1" applyBorder="1" applyAlignment="1">
      <alignment horizontal="right" indent="2"/>
    </xf>
    <xf numFmtId="0" fontId="19" fillId="0" borderId="20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wrapText="1" indent="1"/>
    </xf>
    <xf numFmtId="0" fontId="10" fillId="0" borderId="24" xfId="0" applyFont="1" applyBorder="1" applyAlignment="1">
      <alignment horizontal="left" wrapText="1" indent="1"/>
    </xf>
    <xf numFmtId="0" fontId="24" fillId="0" borderId="23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left" wrapText="1" indent="1"/>
    </xf>
    <xf numFmtId="0" fontId="25" fillId="0" borderId="0" xfId="0" applyFont="1" applyBorder="1" applyAlignment="1">
      <alignment horizontal="left" wrapText="1" indent="3"/>
    </xf>
    <xf numFmtId="0" fontId="25" fillId="0" borderId="0" xfId="0" applyFont="1" applyBorder="1" applyAlignment="1">
      <alignment horizontal="left" indent="3"/>
    </xf>
    <xf numFmtId="0" fontId="25" fillId="0" borderId="24" xfId="0" applyFont="1" applyBorder="1" applyAlignment="1">
      <alignment horizontal="left" wrapText="1" indent="1"/>
    </xf>
    <xf numFmtId="0" fontId="19" fillId="0" borderId="23" xfId="0" applyFont="1" applyBorder="1" applyAlignment="1">
      <alignment/>
    </xf>
    <xf numFmtId="0" fontId="10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 wrapText="1" indent="2"/>
    </xf>
    <xf numFmtId="179" fontId="8" fillId="0" borderId="0" xfId="0" applyNumberFormat="1" applyFont="1" applyBorder="1" applyAlignment="1">
      <alignment horizontal="right" wrapText="1" indent="2"/>
    </xf>
    <xf numFmtId="179" fontId="9" fillId="0" borderId="0" xfId="0" applyNumberFormat="1" applyFont="1" applyBorder="1" applyAlignment="1">
      <alignment horizontal="right" wrapText="1" indent="2"/>
    </xf>
    <xf numFmtId="179" fontId="9" fillId="0" borderId="24" xfId="0" applyNumberFormat="1" applyFont="1" applyBorder="1" applyAlignment="1">
      <alignment horizontal="right" wrapText="1" indent="2"/>
    </xf>
    <xf numFmtId="179" fontId="19" fillId="0" borderId="24" xfId="0" applyNumberFormat="1" applyFont="1" applyBorder="1" applyAlignment="1" applyProtection="1">
      <alignment horizontal="right" wrapText="1" indent="2"/>
      <protection locked="0"/>
    </xf>
    <xf numFmtId="0" fontId="12" fillId="0" borderId="0" xfId="0" applyFont="1" applyAlignment="1" applyProtection="1">
      <alignment horizontal="left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1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1123950</xdr:colOff>
      <xdr:row>5</xdr:row>
      <xdr:rowOff>76200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123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35"/>
  <sheetViews>
    <sheetView zoomScale="75" zoomScaleNormal="75" zoomScalePageLayoutView="0" workbookViewId="0" topLeftCell="A1">
      <selection activeCell="A32" sqref="A32"/>
    </sheetView>
  </sheetViews>
  <sheetFormatPr defaultColWidth="9.00390625" defaultRowHeight="12.75"/>
  <cols>
    <col min="1" max="1" width="128.00390625" style="1" customWidth="1"/>
    <col min="2" max="16384" width="9.125" style="1" customWidth="1"/>
  </cols>
  <sheetData>
    <row r="1" s="30" customFormat="1" ht="25.5">
      <c r="A1" s="52" t="s">
        <v>146</v>
      </c>
    </row>
    <row r="2" ht="12">
      <c r="A2" s="41"/>
    </row>
    <row r="3" ht="12">
      <c r="A3" s="41"/>
    </row>
    <row r="4" ht="12">
      <c r="A4" s="41"/>
    </row>
    <row r="5" ht="12">
      <c r="A5" s="41"/>
    </row>
    <row r="6" ht="12">
      <c r="A6" s="41"/>
    </row>
    <row r="7" ht="25.5">
      <c r="A7" s="51"/>
    </row>
    <row r="8" ht="12">
      <c r="A8" s="41"/>
    </row>
    <row r="9" ht="12">
      <c r="A9" s="41"/>
    </row>
    <row r="10" ht="12">
      <c r="A10" s="41"/>
    </row>
    <row r="11" ht="12">
      <c r="A11" s="41"/>
    </row>
    <row r="12" ht="27">
      <c r="A12" s="59" t="s">
        <v>89</v>
      </c>
    </row>
    <row r="13" s="31" customFormat="1" ht="27">
      <c r="A13" s="59" t="s">
        <v>112</v>
      </c>
    </row>
    <row r="14" s="31" customFormat="1" ht="23.25">
      <c r="A14" s="52" t="s">
        <v>131</v>
      </c>
    </row>
    <row r="15" s="31" customFormat="1" ht="20.25"/>
    <row r="16" s="31" customFormat="1" ht="20.25"/>
    <row r="17" ht="22.5" customHeight="1">
      <c r="A17" s="41"/>
    </row>
    <row r="18" ht="12">
      <c r="A18" s="41"/>
    </row>
    <row r="22" ht="27">
      <c r="A22" s="50"/>
    </row>
    <row r="23" ht="27">
      <c r="A23" s="50"/>
    </row>
    <row r="24" ht="12">
      <c r="A24" s="41"/>
    </row>
    <row r="25" ht="12">
      <c r="A25" s="41"/>
    </row>
    <row r="26" ht="25.5">
      <c r="A26" s="51" t="s">
        <v>147</v>
      </c>
    </row>
    <row r="27" ht="12">
      <c r="A27" s="41"/>
    </row>
    <row r="29" ht="12">
      <c r="A29" s="41"/>
    </row>
    <row r="30" ht="12">
      <c r="A30" s="41"/>
    </row>
    <row r="31" ht="12">
      <c r="A31" s="41"/>
    </row>
    <row r="32" ht="12">
      <c r="A32" s="41"/>
    </row>
    <row r="33" ht="12">
      <c r="A33" s="41"/>
    </row>
    <row r="34" ht="12">
      <c r="A34" s="41"/>
    </row>
    <row r="35" ht="12">
      <c r="A35" s="41"/>
    </row>
  </sheetData>
  <sheetProtection/>
  <printOptions horizontalCentered="1"/>
  <pageMargins left="0.5905511811023623" right="0.5905511811023623" top="0.984251968503937" bottom="0.984251968503937" header="0.5118110236220472" footer="0.393700787401574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G50"/>
  <sheetViews>
    <sheetView zoomScalePageLayoutView="0" workbookViewId="0" topLeftCell="A1">
      <selection activeCell="A24" sqref="A24"/>
    </sheetView>
  </sheetViews>
  <sheetFormatPr defaultColWidth="9.00390625" defaultRowHeight="12.75" customHeight="1"/>
  <cols>
    <col min="1" max="1" width="38.375" style="33" customWidth="1"/>
    <col min="2" max="3" width="15.75390625" style="1" customWidth="1"/>
    <col min="4" max="4" width="13.875" style="1" customWidth="1"/>
    <col min="5" max="5" width="13.375" style="1" customWidth="1"/>
    <col min="6" max="6" width="14.625" style="1" customWidth="1"/>
    <col min="7" max="16384" width="9.125" style="1" customWidth="1"/>
  </cols>
  <sheetData>
    <row r="1" spans="1:7" ht="12.75" customHeight="1">
      <c r="A1" s="74"/>
      <c r="B1" s="41"/>
      <c r="C1" s="41"/>
      <c r="D1" s="41"/>
      <c r="E1" s="41"/>
      <c r="F1" s="41"/>
      <c r="G1" s="41"/>
    </row>
    <row r="2" spans="1:7" ht="16.5" customHeight="1">
      <c r="A2" s="75" t="s">
        <v>138</v>
      </c>
      <c r="B2" s="42"/>
      <c r="C2" s="42"/>
      <c r="D2" s="124"/>
      <c r="E2" s="41"/>
      <c r="F2" s="41"/>
      <c r="G2" s="41"/>
    </row>
    <row r="3" spans="1:7" ht="12.75" customHeight="1">
      <c r="A3" s="94" t="s">
        <v>75</v>
      </c>
      <c r="B3" s="42"/>
      <c r="C3" s="42"/>
      <c r="D3" s="41"/>
      <c r="E3" s="41"/>
      <c r="F3" s="41"/>
      <c r="G3" s="41"/>
    </row>
    <row r="4" spans="1:7" ht="12.75" customHeight="1">
      <c r="A4" s="213"/>
      <c r="B4" s="89" t="s">
        <v>97</v>
      </c>
      <c r="C4" s="203" t="s">
        <v>152</v>
      </c>
      <c r="D4" s="41"/>
      <c r="E4" s="41"/>
      <c r="F4" s="41"/>
      <c r="G4" s="41"/>
    </row>
    <row r="5" spans="1:7" ht="15" customHeight="1">
      <c r="A5" s="213"/>
      <c r="B5" s="91" t="s">
        <v>107</v>
      </c>
      <c r="C5" s="204"/>
      <c r="D5" s="41"/>
      <c r="E5" s="41"/>
      <c r="F5" s="41"/>
      <c r="G5" s="41"/>
    </row>
    <row r="6" spans="1:7" ht="12.75" customHeight="1">
      <c r="A6" s="92" t="s">
        <v>50</v>
      </c>
      <c r="B6" s="91">
        <v>1</v>
      </c>
      <c r="C6" s="91">
        <v>2</v>
      </c>
      <c r="D6" s="41"/>
      <c r="E6" s="41"/>
      <c r="F6" s="41"/>
      <c r="G6" s="41"/>
    </row>
    <row r="7" spans="1:7" ht="12.75" customHeight="1">
      <c r="A7" s="165"/>
      <c r="B7" s="148"/>
      <c r="C7" s="148"/>
      <c r="D7" s="41"/>
      <c r="E7" s="41"/>
      <c r="F7" s="41"/>
      <c r="G7" s="41"/>
    </row>
    <row r="8" spans="1:7" ht="12.75" customHeight="1">
      <c r="A8" s="177" t="s">
        <v>104</v>
      </c>
      <c r="B8" s="163">
        <v>239413</v>
      </c>
      <c r="C8" s="163">
        <v>135981</v>
      </c>
      <c r="D8" s="41"/>
      <c r="E8" s="41"/>
      <c r="F8" s="41"/>
      <c r="G8" s="41"/>
    </row>
    <row r="9" spans="1:7" ht="12.75" customHeight="1">
      <c r="A9" s="99" t="s">
        <v>105</v>
      </c>
      <c r="B9" s="156"/>
      <c r="C9" s="156"/>
      <c r="D9" s="41"/>
      <c r="E9" s="39"/>
      <c r="F9" s="41"/>
      <c r="G9" s="41"/>
    </row>
    <row r="10" spans="1:7" ht="12.75" customHeight="1">
      <c r="A10" s="178" t="s">
        <v>38</v>
      </c>
      <c r="B10" s="156">
        <v>16175</v>
      </c>
      <c r="C10" s="156">
        <v>8468</v>
      </c>
      <c r="D10" s="41"/>
      <c r="E10" s="39"/>
      <c r="F10" s="41"/>
      <c r="G10" s="41"/>
    </row>
    <row r="11" spans="1:7" ht="12.75" customHeight="1">
      <c r="A11" s="178" t="s">
        <v>39</v>
      </c>
      <c r="B11" s="156">
        <v>32803</v>
      </c>
      <c r="C11" s="156">
        <v>19289</v>
      </c>
      <c r="D11" s="41"/>
      <c r="E11" s="39"/>
      <c r="F11" s="41"/>
      <c r="G11" s="41"/>
    </row>
    <row r="12" spans="1:7" ht="12.75" customHeight="1">
      <c r="A12" s="178" t="s">
        <v>40</v>
      </c>
      <c r="B12" s="156">
        <v>23384</v>
      </c>
      <c r="C12" s="156">
        <v>13467</v>
      </c>
      <c r="D12" s="41"/>
      <c r="E12" s="39"/>
      <c r="F12" s="41"/>
      <c r="G12" s="41"/>
    </row>
    <row r="13" spans="1:7" ht="12.75" customHeight="1">
      <c r="A13" s="178" t="s">
        <v>41</v>
      </c>
      <c r="B13" s="156">
        <v>19703</v>
      </c>
      <c r="C13" s="156">
        <v>12324</v>
      </c>
      <c r="D13" s="41"/>
      <c r="E13" s="39"/>
      <c r="F13" s="41"/>
      <c r="G13" s="41"/>
    </row>
    <row r="14" spans="1:7" ht="12.75" customHeight="1">
      <c r="A14" s="178" t="s">
        <v>42</v>
      </c>
      <c r="B14" s="156">
        <v>53924</v>
      </c>
      <c r="C14" s="156">
        <v>27920</v>
      </c>
      <c r="D14" s="41"/>
      <c r="E14" s="39"/>
      <c r="F14" s="41"/>
      <c r="G14" s="41"/>
    </row>
    <row r="15" spans="1:7" ht="12.75" customHeight="1">
      <c r="A15" s="178" t="s">
        <v>43</v>
      </c>
      <c r="B15" s="156">
        <v>6972</v>
      </c>
      <c r="C15" s="156">
        <v>4313</v>
      </c>
      <c r="D15" s="41"/>
      <c r="E15" s="39"/>
      <c r="F15" s="41"/>
      <c r="G15" s="41"/>
    </row>
    <row r="16" spans="1:7" ht="12.75" customHeight="1">
      <c r="A16" s="178" t="s">
        <v>44</v>
      </c>
      <c r="B16" s="156">
        <v>42656</v>
      </c>
      <c r="C16" s="156">
        <v>25452</v>
      </c>
      <c r="D16" s="41"/>
      <c r="E16" s="39"/>
      <c r="F16" s="41"/>
      <c r="G16" s="41"/>
    </row>
    <row r="17" spans="1:7" ht="12.75" customHeight="1">
      <c r="A17" s="178" t="s">
        <v>45</v>
      </c>
      <c r="B17" s="156">
        <v>35393</v>
      </c>
      <c r="C17" s="156">
        <v>20581</v>
      </c>
      <c r="D17" s="41"/>
      <c r="E17" s="39"/>
      <c r="F17" s="41"/>
      <c r="G17" s="41"/>
    </row>
    <row r="18" spans="1:7" ht="12.75" customHeight="1">
      <c r="A18" s="152" t="s">
        <v>118</v>
      </c>
      <c r="B18" s="160">
        <v>8403</v>
      </c>
      <c r="C18" s="160">
        <v>4167</v>
      </c>
      <c r="D18" s="41" t="s">
        <v>124</v>
      </c>
      <c r="E18" s="39"/>
      <c r="F18" s="41"/>
      <c r="G18" s="41"/>
    </row>
    <row r="19" spans="1:7" ht="12.75" customHeight="1">
      <c r="A19" s="108"/>
      <c r="B19" s="132"/>
      <c r="C19" s="132"/>
      <c r="D19" s="41"/>
      <c r="E19" s="41"/>
      <c r="F19" s="41"/>
      <c r="G19" s="41"/>
    </row>
    <row r="20" spans="1:7" ht="12">
      <c r="A20" s="77"/>
      <c r="B20" s="67"/>
      <c r="C20" s="67"/>
      <c r="D20" s="67"/>
      <c r="E20" s="67"/>
      <c r="F20" s="67"/>
      <c r="G20" s="41"/>
    </row>
    <row r="21" spans="1:7" ht="15.75">
      <c r="A21" s="75" t="s">
        <v>139</v>
      </c>
      <c r="B21" s="43"/>
      <c r="C21" s="43"/>
      <c r="D21" s="43"/>
      <c r="E21" s="43"/>
      <c r="F21" s="43"/>
      <c r="G21" s="41"/>
    </row>
    <row r="22" spans="1:7" ht="14.25" customHeight="1">
      <c r="A22" s="105" t="s">
        <v>106</v>
      </c>
      <c r="B22" s="76"/>
      <c r="C22" s="67"/>
      <c r="D22" s="67"/>
      <c r="E22" s="67"/>
      <c r="F22" s="67"/>
      <c r="G22" s="41"/>
    </row>
    <row r="23" spans="1:7" ht="43.5" customHeight="1">
      <c r="A23" s="106"/>
      <c r="B23" s="96" t="s">
        <v>94</v>
      </c>
      <c r="C23" s="78"/>
      <c r="D23" s="67"/>
      <c r="E23" s="79"/>
      <c r="F23" s="79"/>
      <c r="G23" s="41"/>
    </row>
    <row r="24" spans="1:7" ht="12.75" customHeight="1">
      <c r="A24" s="107" t="s">
        <v>7</v>
      </c>
      <c r="B24" s="92">
        <v>1</v>
      </c>
      <c r="C24" s="80"/>
      <c r="D24" s="67"/>
      <c r="E24" s="80"/>
      <c r="F24" s="80"/>
      <c r="G24" s="41"/>
    </row>
    <row r="25" spans="1:7" ht="12.75" customHeight="1">
      <c r="A25" s="166"/>
      <c r="B25" s="148"/>
      <c r="C25" s="80"/>
      <c r="D25" s="67"/>
      <c r="E25" s="80"/>
      <c r="F25" s="80"/>
      <c r="G25" s="41"/>
    </row>
    <row r="26" spans="1:7" ht="12.75" customHeight="1">
      <c r="A26" s="178" t="s">
        <v>95</v>
      </c>
      <c r="B26" s="140">
        <v>10277.891</v>
      </c>
      <c r="C26" s="136"/>
      <c r="D26" s="42"/>
      <c r="E26" s="42"/>
      <c r="F26" s="42"/>
      <c r="G26" s="42"/>
    </row>
    <row r="27" spans="1:7" ht="12.75" customHeight="1">
      <c r="A27" s="178" t="s">
        <v>96</v>
      </c>
      <c r="B27" s="140">
        <v>12666.396</v>
      </c>
      <c r="C27" s="136"/>
      <c r="D27" s="42"/>
      <c r="E27" s="42"/>
      <c r="F27" s="42"/>
      <c r="G27" s="42"/>
    </row>
    <row r="28" spans="1:7" ht="26.25" customHeight="1">
      <c r="A28" s="169" t="s">
        <v>153</v>
      </c>
      <c r="B28" s="140">
        <v>106.445</v>
      </c>
      <c r="C28" s="136"/>
      <c r="D28" s="42"/>
      <c r="E28" s="42"/>
      <c r="F28" s="42"/>
      <c r="G28" s="42"/>
    </row>
    <row r="29" spans="1:7" ht="24" customHeight="1">
      <c r="A29" s="170" t="s">
        <v>154</v>
      </c>
      <c r="B29" s="145">
        <v>9668.983</v>
      </c>
      <c r="C29" s="136"/>
      <c r="D29" s="42"/>
      <c r="E29" s="42"/>
      <c r="F29" s="42"/>
      <c r="G29" s="42"/>
    </row>
    <row r="30" spans="1:7" ht="15" customHeight="1">
      <c r="A30" s="81"/>
      <c r="B30" s="82"/>
      <c r="C30" s="63"/>
      <c r="D30" s="42"/>
      <c r="E30" s="42"/>
      <c r="F30" s="42"/>
      <c r="G30" s="42"/>
    </row>
    <row r="31" spans="1:7" ht="15" customHeight="1">
      <c r="A31" s="81"/>
      <c r="B31" s="83"/>
      <c r="C31" s="63"/>
      <c r="D31" s="42"/>
      <c r="E31" s="42"/>
      <c r="F31" s="42"/>
      <c r="G31" s="42"/>
    </row>
    <row r="32" spans="1:7" ht="12.75" customHeight="1">
      <c r="A32" s="74"/>
      <c r="B32" s="63"/>
      <c r="C32" s="63"/>
      <c r="D32" s="42"/>
      <c r="E32" s="42"/>
      <c r="F32" s="42"/>
      <c r="G32" s="42"/>
    </row>
    <row r="33" spans="1:7" ht="15.75" customHeight="1">
      <c r="A33" s="212" t="s">
        <v>157</v>
      </c>
      <c r="B33" s="212"/>
      <c r="C33" s="212"/>
      <c r="D33" s="212"/>
      <c r="E33" s="212"/>
      <c r="F33" s="212"/>
      <c r="G33" s="212"/>
    </row>
    <row r="34" spans="1:7" ht="15.75" customHeight="1">
      <c r="A34" s="44"/>
      <c r="B34" s="46"/>
      <c r="C34" s="46"/>
      <c r="D34" s="47"/>
      <c r="E34" s="47"/>
      <c r="F34" s="47"/>
      <c r="G34" s="47"/>
    </row>
    <row r="35" spans="1:3" ht="12.75" customHeight="1">
      <c r="A35" s="1"/>
      <c r="B35" s="39"/>
      <c r="C35" s="39"/>
    </row>
    <row r="36" spans="1:3" ht="12.75" customHeight="1">
      <c r="A36" s="1"/>
      <c r="B36" s="39"/>
      <c r="C36" s="39"/>
    </row>
    <row r="37" spans="1:3" ht="12.75" customHeight="1">
      <c r="A37" s="1"/>
      <c r="B37" s="39"/>
      <c r="C37" s="39"/>
    </row>
    <row r="38" ht="12.75" customHeight="1">
      <c r="A38" s="1"/>
    </row>
    <row r="39" ht="12.75" customHeight="1">
      <c r="A39" s="1"/>
    </row>
    <row r="40" ht="12.75" customHeight="1">
      <c r="A40" s="1"/>
    </row>
    <row r="41" ht="12.75" customHeight="1">
      <c r="A41" s="1"/>
    </row>
    <row r="42" ht="12.75" customHeight="1">
      <c r="A42" s="1"/>
    </row>
    <row r="43" ht="12.75" customHeight="1">
      <c r="A43" s="1"/>
    </row>
    <row r="44" ht="12.75" customHeight="1">
      <c r="A44" s="1"/>
    </row>
    <row r="45" ht="12.75" customHeight="1">
      <c r="A45" s="1"/>
    </row>
    <row r="46" spans="1:7" ht="12.75" customHeight="1">
      <c r="A46" s="1"/>
      <c r="D46" s="32"/>
      <c r="E46" s="32"/>
      <c r="F46" s="32"/>
      <c r="G46" s="32"/>
    </row>
    <row r="47" spans="1:7" ht="12.75" customHeight="1">
      <c r="A47" s="1"/>
      <c r="D47" s="32"/>
      <c r="E47" s="32"/>
      <c r="F47" s="32"/>
      <c r="G47" s="32"/>
    </row>
    <row r="48" spans="1:7" ht="12.75" customHeight="1">
      <c r="A48" s="1"/>
      <c r="D48" s="32"/>
      <c r="E48" s="32"/>
      <c r="F48" s="32"/>
      <c r="G48" s="32"/>
    </row>
    <row r="49" spans="1:7" ht="12.75" customHeight="1">
      <c r="A49" s="1"/>
      <c r="D49" s="32"/>
      <c r="E49" s="32"/>
      <c r="F49" s="32"/>
      <c r="G49" s="32"/>
    </row>
    <row r="50" spans="1:7" ht="12.75" customHeight="1">
      <c r="A50" s="1"/>
      <c r="D50" s="32"/>
      <c r="E50" s="32"/>
      <c r="F50" s="32"/>
      <c r="G50" s="32"/>
    </row>
  </sheetData>
  <sheetProtection/>
  <mergeCells count="3">
    <mergeCell ref="A33:G33"/>
    <mergeCell ref="A4:A5"/>
    <mergeCell ref="C4:C5"/>
  </mergeCells>
  <printOptions/>
  <pageMargins left="1.1811023622047245" right="0.984251968503937" top="0.7874015748031497" bottom="0.5905511811023623" header="0.5118110236220472" footer="0.5118110236220472"/>
  <pageSetup horizontalDpi="600" verticalDpi="600" orientation="landscape" paperSize="9" r:id="rId1"/>
  <headerFooter alignWithMargins="0">
    <oddFooter>&amp;C6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4"/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64</v>
      </c>
    </row>
    <row r="2" ht="18" customHeight="1" thickBot="1">
      <c r="A2" s="21" t="s">
        <v>83</v>
      </c>
    </row>
    <row r="3" spans="1:7" s="9" customFormat="1" ht="18" customHeight="1" thickBot="1">
      <c r="A3" s="14"/>
      <c r="B3" s="14" t="s">
        <v>65</v>
      </c>
      <c r="C3" s="214" t="s">
        <v>48</v>
      </c>
      <c r="D3" s="214"/>
      <c r="E3" s="214"/>
      <c r="F3" s="214"/>
      <c r="G3" s="214"/>
    </row>
    <row r="4" spans="1:7" s="9" customFormat="1" ht="18" customHeight="1" thickBot="1">
      <c r="A4" s="16"/>
      <c r="B4" s="16"/>
      <c r="C4" s="16" t="s">
        <v>79</v>
      </c>
      <c r="D4" s="16" t="s">
        <v>80</v>
      </c>
      <c r="E4" s="16" t="s">
        <v>49</v>
      </c>
      <c r="F4" s="16" t="s">
        <v>81</v>
      </c>
      <c r="G4" s="16" t="s">
        <v>82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46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47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37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46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47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41"/>
  <sheetViews>
    <sheetView zoomScalePageLayoutView="0" workbookViewId="0" topLeftCell="A1">
      <selection activeCell="M11" sqref="M11"/>
    </sheetView>
  </sheetViews>
  <sheetFormatPr defaultColWidth="9.00390625" defaultRowHeight="12.75" customHeight="1"/>
  <cols>
    <col min="1" max="1" width="35.875" style="36" customWidth="1"/>
    <col min="2" max="2" width="14.75390625" style="35" customWidth="1"/>
    <col min="3" max="3" width="17.25390625" style="36" customWidth="1"/>
    <col min="4" max="4" width="14.875" style="36" customWidth="1"/>
    <col min="5" max="5" width="13.75390625" style="36" customWidth="1"/>
    <col min="6" max="6" width="14.00390625" style="36" customWidth="1"/>
    <col min="7" max="7" width="14.125" style="36" customWidth="1"/>
    <col min="8" max="8" width="7.625" style="36" hidden="1" customWidth="1"/>
    <col min="9" max="16384" width="9.125" style="36" customWidth="1"/>
  </cols>
  <sheetData>
    <row r="1" spans="1:9" s="34" customFormat="1" ht="17.25" customHeight="1">
      <c r="A1" s="60" t="s">
        <v>132</v>
      </c>
      <c r="B1" s="60"/>
      <c r="C1" s="60"/>
      <c r="D1" s="60"/>
      <c r="E1" s="60"/>
      <c r="F1" s="60"/>
      <c r="G1" s="60"/>
      <c r="H1" s="45"/>
      <c r="I1" s="45"/>
    </row>
    <row r="2" spans="1:2" s="62" customFormat="1" ht="13.5" customHeight="1">
      <c r="A2" s="113" t="s">
        <v>148</v>
      </c>
      <c r="B2" s="61"/>
    </row>
    <row r="3" spans="1:7" s="61" customFormat="1" ht="15" customHeight="1">
      <c r="A3" s="125" t="s">
        <v>0</v>
      </c>
      <c r="B3" s="188" t="s">
        <v>65</v>
      </c>
      <c r="C3" s="185" t="s">
        <v>119</v>
      </c>
      <c r="D3" s="186"/>
      <c r="E3" s="186"/>
      <c r="F3" s="186"/>
      <c r="G3" s="187"/>
    </row>
    <row r="4" spans="1:7" s="61" customFormat="1" ht="15" customHeight="1">
      <c r="A4" s="127" t="s">
        <v>3</v>
      </c>
      <c r="B4" s="189"/>
      <c r="C4" s="129" t="s">
        <v>1</v>
      </c>
      <c r="D4" s="125" t="s">
        <v>14</v>
      </c>
      <c r="E4" s="129" t="s">
        <v>57</v>
      </c>
      <c r="F4" s="125" t="s">
        <v>2</v>
      </c>
      <c r="G4" s="126" t="s">
        <v>18</v>
      </c>
    </row>
    <row r="5" spans="1:7" s="61" customFormat="1" ht="15" customHeight="1">
      <c r="A5" s="127" t="s">
        <v>6</v>
      </c>
      <c r="B5" s="190"/>
      <c r="C5" s="130" t="s">
        <v>4</v>
      </c>
      <c r="D5" s="127" t="s">
        <v>15</v>
      </c>
      <c r="E5" s="130" t="s">
        <v>17</v>
      </c>
      <c r="F5" s="127" t="s">
        <v>5</v>
      </c>
      <c r="G5" s="128" t="s">
        <v>19</v>
      </c>
    </row>
    <row r="6" spans="1:7" s="61" customFormat="1" ht="12.75" customHeight="1">
      <c r="A6" s="114" t="s">
        <v>7</v>
      </c>
      <c r="B6" s="115">
        <v>1</v>
      </c>
      <c r="C6" s="116">
        <v>2</v>
      </c>
      <c r="D6" s="115">
        <v>3</v>
      </c>
      <c r="E6" s="116">
        <v>4</v>
      </c>
      <c r="F6" s="115">
        <v>5</v>
      </c>
      <c r="G6" s="117">
        <v>6</v>
      </c>
    </row>
    <row r="7" spans="1:9" s="62" customFormat="1" ht="24" customHeight="1">
      <c r="A7" s="137" t="s">
        <v>90</v>
      </c>
      <c r="B7" s="138">
        <v>95.192</v>
      </c>
      <c r="C7" s="138">
        <v>28.364</v>
      </c>
      <c r="D7" s="138">
        <v>7.634</v>
      </c>
      <c r="E7" s="138">
        <v>44.647</v>
      </c>
      <c r="F7" s="138">
        <v>14.547</v>
      </c>
      <c r="G7" s="138" t="s">
        <v>149</v>
      </c>
      <c r="H7" s="86"/>
      <c r="I7" s="86"/>
    </row>
    <row r="8" spans="1:9" s="62" customFormat="1" ht="24" customHeight="1">
      <c r="A8" s="139" t="s">
        <v>91</v>
      </c>
      <c r="B8" s="140">
        <v>1084.773</v>
      </c>
      <c r="C8" s="140">
        <v>36.145</v>
      </c>
      <c r="D8" s="140">
        <v>78.019</v>
      </c>
      <c r="E8" s="140">
        <v>639.097</v>
      </c>
      <c r="F8" s="140">
        <v>331.338</v>
      </c>
      <c r="G8" s="140">
        <v>0.175</v>
      </c>
      <c r="H8" s="86"/>
      <c r="I8" s="86"/>
    </row>
    <row r="9" spans="1:9" s="62" customFormat="1" ht="24" customHeight="1">
      <c r="A9" s="139" t="s">
        <v>85</v>
      </c>
      <c r="B9" s="140">
        <v>4318.673</v>
      </c>
      <c r="C9" s="140">
        <v>25.255</v>
      </c>
      <c r="D9" s="140">
        <v>155.174</v>
      </c>
      <c r="E9" s="140">
        <v>2523.297</v>
      </c>
      <c r="F9" s="140">
        <v>1614.462</v>
      </c>
      <c r="G9" s="140">
        <v>0.485</v>
      </c>
      <c r="H9" s="86"/>
      <c r="I9" s="86"/>
    </row>
    <row r="10" spans="1:9" s="62" customFormat="1" ht="24" customHeight="1">
      <c r="A10" s="139" t="s">
        <v>12</v>
      </c>
      <c r="B10" s="140">
        <v>7801.827</v>
      </c>
      <c r="C10" s="140">
        <v>98.624</v>
      </c>
      <c r="D10" s="140">
        <v>144.005</v>
      </c>
      <c r="E10" s="140">
        <v>2583.781</v>
      </c>
      <c r="F10" s="140">
        <v>4673.701</v>
      </c>
      <c r="G10" s="140">
        <v>301.716</v>
      </c>
      <c r="H10" s="86"/>
      <c r="I10" s="86"/>
    </row>
    <row r="11" spans="1:9" s="62" customFormat="1" ht="24" customHeight="1">
      <c r="A11" s="141" t="s">
        <v>13</v>
      </c>
      <c r="B11" s="183">
        <v>13300.465</v>
      </c>
      <c r="C11" s="183">
        <v>188.387</v>
      </c>
      <c r="D11" s="183">
        <v>384.833</v>
      </c>
      <c r="E11" s="183">
        <v>5790.822</v>
      </c>
      <c r="F11" s="183">
        <v>6634.048</v>
      </c>
      <c r="G11" s="183">
        <v>302.376</v>
      </c>
      <c r="H11" s="86"/>
      <c r="I11" s="86"/>
    </row>
    <row r="12" spans="1:9" s="62" customFormat="1" ht="18.75" customHeight="1">
      <c r="A12" s="64"/>
      <c r="B12" s="133"/>
      <c r="C12" s="134"/>
      <c r="D12" s="134"/>
      <c r="E12" s="134"/>
      <c r="F12" s="134"/>
      <c r="G12" s="134"/>
      <c r="H12" s="86"/>
      <c r="I12" s="86"/>
    </row>
    <row r="13" s="64" customFormat="1" ht="18.75" customHeight="1">
      <c r="B13" s="65"/>
    </row>
    <row r="14" spans="1:6" s="60" customFormat="1" ht="18" customHeight="1">
      <c r="A14" s="184" t="s">
        <v>133</v>
      </c>
      <c r="B14" s="184"/>
      <c r="C14" s="184"/>
      <c r="D14" s="184"/>
      <c r="E14" s="184"/>
      <c r="F14" s="184"/>
    </row>
    <row r="15" spans="1:2" s="62" customFormat="1" ht="15" customHeight="1">
      <c r="A15" s="113" t="s">
        <v>75</v>
      </c>
      <c r="B15" s="61"/>
    </row>
    <row r="16" spans="1:7" s="61" customFormat="1" ht="15" customHeight="1">
      <c r="A16" s="125" t="s">
        <v>66</v>
      </c>
      <c r="B16" s="188" t="s">
        <v>54</v>
      </c>
      <c r="C16" s="185" t="s">
        <v>119</v>
      </c>
      <c r="D16" s="186"/>
      <c r="E16" s="186"/>
      <c r="F16" s="186"/>
      <c r="G16" s="187"/>
    </row>
    <row r="17" spans="1:7" s="61" customFormat="1" ht="15" customHeight="1">
      <c r="A17" s="127" t="s">
        <v>67</v>
      </c>
      <c r="B17" s="189"/>
      <c r="C17" s="125" t="s">
        <v>1</v>
      </c>
      <c r="D17" s="129" t="s">
        <v>14</v>
      </c>
      <c r="E17" s="125" t="s">
        <v>16</v>
      </c>
      <c r="F17" s="129" t="s">
        <v>2</v>
      </c>
      <c r="G17" s="125" t="s">
        <v>18</v>
      </c>
    </row>
    <row r="18" spans="1:7" s="61" customFormat="1" ht="15" customHeight="1">
      <c r="A18" s="127" t="s">
        <v>68</v>
      </c>
      <c r="B18" s="190"/>
      <c r="C18" s="127" t="s">
        <v>60</v>
      </c>
      <c r="D18" s="130" t="s">
        <v>15</v>
      </c>
      <c r="E18" s="127" t="s">
        <v>17</v>
      </c>
      <c r="F18" s="130" t="s">
        <v>5</v>
      </c>
      <c r="G18" s="127" t="s">
        <v>70</v>
      </c>
    </row>
    <row r="19" spans="1:7" s="61" customFormat="1" ht="14.25" customHeight="1">
      <c r="A19" s="114" t="s">
        <v>69</v>
      </c>
      <c r="B19" s="116">
        <v>1</v>
      </c>
      <c r="C19" s="115">
        <v>2</v>
      </c>
      <c r="D19" s="116">
        <v>3</v>
      </c>
      <c r="E19" s="115">
        <v>4</v>
      </c>
      <c r="F19" s="116">
        <v>5</v>
      </c>
      <c r="G19" s="115">
        <v>6</v>
      </c>
    </row>
    <row r="20" spans="1:8" s="62" customFormat="1" ht="24" customHeight="1">
      <c r="A20" s="137" t="s">
        <v>90</v>
      </c>
      <c r="B20" s="156">
        <v>11264</v>
      </c>
      <c r="C20" s="156">
        <v>4037</v>
      </c>
      <c r="D20" s="156">
        <v>1248</v>
      </c>
      <c r="E20" s="156">
        <v>4619</v>
      </c>
      <c r="F20" s="156">
        <v>1360</v>
      </c>
      <c r="G20" s="156" t="s">
        <v>149</v>
      </c>
      <c r="H20" s="86" t="e">
        <f>B20/#REF!*100</f>
        <v>#REF!</v>
      </c>
    </row>
    <row r="21" spans="1:8" s="62" customFormat="1" ht="24" customHeight="1">
      <c r="A21" s="139" t="s">
        <v>91</v>
      </c>
      <c r="B21" s="156">
        <v>54082</v>
      </c>
      <c r="C21" s="156">
        <v>3003</v>
      </c>
      <c r="D21" s="156">
        <v>3905</v>
      </c>
      <c r="E21" s="156">
        <v>31815</v>
      </c>
      <c r="F21" s="156">
        <v>15352</v>
      </c>
      <c r="G21" s="156">
        <v>7</v>
      </c>
      <c r="H21" s="86" t="e">
        <f>B21/#REF!*100</f>
        <v>#REF!</v>
      </c>
    </row>
    <row r="22" spans="1:8" s="62" customFormat="1" ht="24" customHeight="1">
      <c r="A22" s="139" t="s">
        <v>85</v>
      </c>
      <c r="B22" s="156">
        <v>103970</v>
      </c>
      <c r="C22" s="156">
        <v>752</v>
      </c>
      <c r="D22" s="156">
        <v>4082</v>
      </c>
      <c r="E22" s="156">
        <v>61746</v>
      </c>
      <c r="F22" s="156">
        <v>37380</v>
      </c>
      <c r="G22" s="156">
        <v>10</v>
      </c>
      <c r="H22" s="86" t="e">
        <f>B22/#REF!*100</f>
        <v>#REF!</v>
      </c>
    </row>
    <row r="23" spans="1:8" s="62" customFormat="1" ht="24" customHeight="1">
      <c r="A23" s="139" t="s">
        <v>12</v>
      </c>
      <c r="B23" s="156">
        <v>70097</v>
      </c>
      <c r="C23" s="156">
        <v>695</v>
      </c>
      <c r="D23" s="156">
        <v>1628</v>
      </c>
      <c r="E23" s="156">
        <v>31241</v>
      </c>
      <c r="F23" s="156">
        <v>36114</v>
      </c>
      <c r="G23" s="156">
        <v>419</v>
      </c>
      <c r="H23" s="86"/>
    </row>
    <row r="24" spans="1:8" s="62" customFormat="1" ht="24" customHeight="1">
      <c r="A24" s="141" t="s">
        <v>13</v>
      </c>
      <c r="B24" s="167">
        <v>239413</v>
      </c>
      <c r="C24" s="167">
        <v>8487</v>
      </c>
      <c r="D24" s="167">
        <v>10863</v>
      </c>
      <c r="E24" s="167">
        <v>129421</v>
      </c>
      <c r="F24" s="167">
        <v>90206</v>
      </c>
      <c r="G24" s="167">
        <v>436</v>
      </c>
      <c r="H24" s="86" t="e">
        <f>B24/#REF!*100</f>
        <v>#REF!</v>
      </c>
    </row>
    <row r="25" spans="2:7" s="64" customFormat="1" ht="12.75" customHeight="1">
      <c r="B25" s="66"/>
      <c r="C25" s="66"/>
      <c r="D25" s="66"/>
      <c r="E25" s="66"/>
      <c r="F25" s="66"/>
      <c r="G25" s="66"/>
    </row>
    <row r="26" spans="2:7" s="64" customFormat="1" ht="12.75" customHeight="1">
      <c r="B26" s="66"/>
      <c r="C26" s="66"/>
      <c r="D26" s="66"/>
      <c r="E26" s="66"/>
      <c r="F26" s="66"/>
      <c r="G26" s="66"/>
    </row>
    <row r="27" spans="2:7" s="64" customFormat="1" ht="12.75" customHeight="1">
      <c r="B27" s="66"/>
      <c r="C27" s="66"/>
      <c r="D27" s="66"/>
      <c r="E27" s="66"/>
      <c r="F27" s="66"/>
      <c r="G27" s="66"/>
    </row>
    <row r="28" spans="2:7" s="64" customFormat="1" ht="12.75" customHeight="1">
      <c r="B28" s="84"/>
      <c r="C28" s="85"/>
      <c r="D28" s="85"/>
      <c r="E28" s="85"/>
      <c r="F28" s="85"/>
      <c r="G28" s="85"/>
    </row>
    <row r="29" spans="2:7" s="64" customFormat="1" ht="12.75" customHeight="1">
      <c r="B29" s="84"/>
      <c r="C29" s="85"/>
      <c r="D29" s="85"/>
      <c r="E29" s="85"/>
      <c r="F29" s="85"/>
      <c r="G29" s="85"/>
    </row>
    <row r="30" spans="2:9" s="64" customFormat="1" ht="12.75" customHeight="1">
      <c r="B30" s="84"/>
      <c r="C30" s="85"/>
      <c r="D30" s="85"/>
      <c r="E30" s="156"/>
      <c r="F30" s="156"/>
      <c r="G30" s="156"/>
      <c r="H30" s="156"/>
      <c r="I30" s="156"/>
    </row>
    <row r="31" spans="2:7" s="64" customFormat="1" ht="12.75" customHeight="1">
      <c r="B31" s="84"/>
      <c r="C31" s="85"/>
      <c r="D31" s="85"/>
      <c r="E31" s="85"/>
      <c r="F31" s="85"/>
      <c r="G31" s="85"/>
    </row>
    <row r="32" spans="2:7" s="64" customFormat="1" ht="12.75" customHeight="1">
      <c r="B32" s="84"/>
      <c r="C32" s="85"/>
      <c r="D32" s="85"/>
      <c r="E32" s="85"/>
      <c r="F32" s="85"/>
      <c r="G32" s="85"/>
    </row>
    <row r="33" spans="2:7" s="64" customFormat="1" ht="12.75" customHeight="1">
      <c r="B33" s="84"/>
      <c r="C33" s="85"/>
      <c r="D33" s="85"/>
      <c r="E33" s="85"/>
      <c r="F33" s="85"/>
      <c r="G33" s="85"/>
    </row>
    <row r="34" s="64" customFormat="1" ht="12.75" customHeight="1">
      <c r="B34" s="65"/>
    </row>
    <row r="35" s="64" customFormat="1" ht="12.75" customHeight="1">
      <c r="B35" s="65"/>
    </row>
    <row r="36" s="64" customFormat="1" ht="12.75" customHeight="1">
      <c r="B36" s="65"/>
    </row>
    <row r="37" s="64" customFormat="1" ht="12.75" customHeight="1">
      <c r="B37" s="65"/>
    </row>
    <row r="38" s="64" customFormat="1" ht="12.75" customHeight="1">
      <c r="B38" s="65"/>
    </row>
    <row r="39" s="64" customFormat="1" ht="12.75" customHeight="1">
      <c r="B39" s="65"/>
    </row>
    <row r="40" s="64" customFormat="1" ht="12.75" customHeight="1">
      <c r="B40" s="65"/>
    </row>
    <row r="41" s="37" customFormat="1" ht="12.75" customHeight="1">
      <c r="B41" s="38"/>
    </row>
  </sheetData>
  <sheetProtection/>
  <mergeCells count="5">
    <mergeCell ref="A14:F14"/>
    <mergeCell ref="C3:G3"/>
    <mergeCell ref="C16:G16"/>
    <mergeCell ref="B3:B5"/>
    <mergeCell ref="B16:B18"/>
  </mergeCells>
  <printOptions/>
  <pageMargins left="1.1811023622047245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61</v>
      </c>
    </row>
    <row r="2" ht="18" customHeight="1" thickBot="1">
      <c r="A2" s="21" t="s">
        <v>75</v>
      </c>
    </row>
    <row r="3" spans="1:7" s="5" customFormat="1" ht="18" customHeight="1">
      <c r="A3" s="14" t="s">
        <v>66</v>
      </c>
      <c r="B3" s="15" t="s">
        <v>54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67</v>
      </c>
      <c r="B4" s="13"/>
      <c r="C4" s="13" t="s">
        <v>60</v>
      </c>
      <c r="D4" s="13" t="s">
        <v>15</v>
      </c>
      <c r="E4" s="13" t="s">
        <v>17</v>
      </c>
      <c r="F4" s="13" t="s">
        <v>5</v>
      </c>
      <c r="G4" s="13" t="s">
        <v>70</v>
      </c>
    </row>
    <row r="5" spans="1:7" s="5" customFormat="1" ht="18" customHeight="1" thickBot="1">
      <c r="A5" s="16" t="s">
        <v>68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69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M32"/>
  <sheetViews>
    <sheetView zoomScalePageLayoutView="0" workbookViewId="0" topLeftCell="A4">
      <selection activeCell="J21" sqref="J21"/>
    </sheetView>
  </sheetViews>
  <sheetFormatPr defaultColWidth="9.00390625" defaultRowHeight="12.75" customHeight="1"/>
  <cols>
    <col min="1" max="1" width="32.625" style="1" customWidth="1"/>
    <col min="2" max="2" width="14.75390625" style="5" customWidth="1"/>
    <col min="3" max="7" width="14.75390625" style="1" customWidth="1"/>
    <col min="8" max="8" width="0.2421875" style="1" hidden="1" customWidth="1"/>
    <col min="9" max="16384" width="9.125" style="1" customWidth="1"/>
  </cols>
  <sheetData>
    <row r="1" spans="1:13" s="20" customFormat="1" ht="18" customHeight="1">
      <c r="A1" s="191" t="s">
        <v>134</v>
      </c>
      <c r="B1" s="192"/>
      <c r="C1" s="192"/>
      <c r="D1" s="192"/>
      <c r="E1" s="192"/>
      <c r="F1" s="192"/>
      <c r="G1" s="192"/>
      <c r="H1" s="192"/>
      <c r="I1" s="193"/>
      <c r="J1" s="194"/>
      <c r="K1" s="194"/>
      <c r="L1" s="146"/>
      <c r="M1" s="146"/>
    </row>
    <row r="2" spans="1:13" ht="18" customHeight="1">
      <c r="A2" s="94" t="s">
        <v>142</v>
      </c>
      <c r="B2" s="95"/>
      <c r="C2" s="76"/>
      <c r="D2" s="76"/>
      <c r="E2" s="76"/>
      <c r="F2" s="76"/>
      <c r="G2" s="76"/>
      <c r="H2" s="41"/>
      <c r="I2" s="98"/>
      <c r="J2" s="147"/>
      <c r="K2" s="99"/>
      <c r="L2" s="3"/>
      <c r="M2" s="3"/>
    </row>
    <row r="3" spans="1:13" s="5" customFormat="1" ht="18" customHeight="1">
      <c r="A3" s="89" t="s">
        <v>0</v>
      </c>
      <c r="B3" s="188" t="s">
        <v>71</v>
      </c>
      <c r="C3" s="185" t="s">
        <v>119</v>
      </c>
      <c r="D3" s="186"/>
      <c r="E3" s="186"/>
      <c r="F3" s="186"/>
      <c r="G3" s="187"/>
      <c r="H3" s="168"/>
      <c r="I3" s="148"/>
      <c r="J3" s="195"/>
      <c r="K3" s="148"/>
      <c r="L3" s="9"/>
      <c r="M3" s="9"/>
    </row>
    <row r="4" spans="1:13" s="5" customFormat="1" ht="18" customHeight="1">
      <c r="A4" s="90" t="s">
        <v>3</v>
      </c>
      <c r="B4" s="189"/>
      <c r="C4" s="89" t="s">
        <v>1</v>
      </c>
      <c r="D4" s="89" t="s">
        <v>14</v>
      </c>
      <c r="E4" s="89" t="s">
        <v>16</v>
      </c>
      <c r="F4" s="89" t="s">
        <v>2</v>
      </c>
      <c r="G4" s="89" t="s">
        <v>18</v>
      </c>
      <c r="H4" s="40"/>
      <c r="I4" s="148"/>
      <c r="J4" s="195"/>
      <c r="K4" s="148"/>
      <c r="L4" s="9"/>
      <c r="M4" s="9"/>
    </row>
    <row r="5" spans="1:13" s="5" customFormat="1" ht="15" customHeight="1">
      <c r="A5" s="91" t="s">
        <v>6</v>
      </c>
      <c r="B5" s="190"/>
      <c r="C5" s="90" t="s">
        <v>4</v>
      </c>
      <c r="D5" s="90" t="s">
        <v>15</v>
      </c>
      <c r="E5" s="90" t="s">
        <v>17</v>
      </c>
      <c r="F5" s="90" t="s">
        <v>5</v>
      </c>
      <c r="G5" s="90" t="s">
        <v>19</v>
      </c>
      <c r="H5" s="40"/>
      <c r="I5" s="148"/>
      <c r="J5" s="195"/>
      <c r="K5" s="148"/>
      <c r="L5" s="9"/>
      <c r="M5" s="9"/>
    </row>
    <row r="6" spans="1:13" s="5" customFormat="1" ht="14.25" customHeight="1">
      <c r="A6" s="92" t="s">
        <v>7</v>
      </c>
      <c r="B6" s="93">
        <v>1</v>
      </c>
      <c r="C6" s="93">
        <v>2</v>
      </c>
      <c r="D6" s="93">
        <v>3</v>
      </c>
      <c r="E6" s="93">
        <v>4</v>
      </c>
      <c r="F6" s="93">
        <v>5</v>
      </c>
      <c r="G6" s="93">
        <v>6</v>
      </c>
      <c r="H6" s="40"/>
      <c r="I6" s="148"/>
      <c r="J6" s="149"/>
      <c r="K6" s="149"/>
      <c r="L6" s="9"/>
      <c r="M6" s="9"/>
    </row>
    <row r="7" spans="1:13" ht="24" customHeight="1">
      <c r="A7" s="142" t="s">
        <v>90</v>
      </c>
      <c r="B7" s="138">
        <v>33.54</v>
      </c>
      <c r="C7" s="138">
        <v>34.7</v>
      </c>
      <c r="D7" s="138">
        <v>35.13</v>
      </c>
      <c r="E7" s="138">
        <v>32.08</v>
      </c>
      <c r="F7" s="138">
        <v>34.98</v>
      </c>
      <c r="G7" s="138" t="s">
        <v>149</v>
      </c>
      <c r="H7" s="66"/>
      <c r="I7" s="143"/>
      <c r="J7" s="140"/>
      <c r="K7" s="140"/>
      <c r="L7" s="3"/>
      <c r="M7" s="3"/>
    </row>
    <row r="8" spans="1:13" ht="24" customHeight="1">
      <c r="A8" s="143" t="s">
        <v>120</v>
      </c>
      <c r="B8" s="140">
        <v>34.83</v>
      </c>
      <c r="C8" s="140">
        <v>36.37</v>
      </c>
      <c r="D8" s="140">
        <v>44.07</v>
      </c>
      <c r="E8" s="140">
        <v>34.24</v>
      </c>
      <c r="F8" s="140">
        <v>36.26</v>
      </c>
      <c r="G8" s="140">
        <v>30.77</v>
      </c>
      <c r="H8" s="66"/>
      <c r="I8" s="143"/>
      <c r="J8" s="140"/>
      <c r="K8" s="140"/>
      <c r="L8" s="3"/>
      <c r="M8" s="3"/>
    </row>
    <row r="9" spans="1:13" ht="24" customHeight="1">
      <c r="A9" s="143" t="s">
        <v>121</v>
      </c>
      <c r="B9" s="140">
        <v>35.68</v>
      </c>
      <c r="C9" s="140">
        <v>35.15</v>
      </c>
      <c r="D9" s="140">
        <v>34.99</v>
      </c>
      <c r="E9" s="140">
        <v>35.38</v>
      </c>
      <c r="F9" s="140">
        <v>36.31</v>
      </c>
      <c r="G9" s="140">
        <v>30.33</v>
      </c>
      <c r="H9" s="42">
        <v>0</v>
      </c>
      <c r="I9" s="143"/>
      <c r="J9" s="140"/>
      <c r="K9" s="140"/>
      <c r="L9" s="3"/>
      <c r="M9" s="3"/>
    </row>
    <row r="10" spans="1:13" ht="24" customHeight="1">
      <c r="A10" s="144" t="s">
        <v>122</v>
      </c>
      <c r="B10" s="145">
        <v>35.41</v>
      </c>
      <c r="C10" s="145">
        <v>32.79</v>
      </c>
      <c r="D10" s="145">
        <v>33.11</v>
      </c>
      <c r="E10" s="145">
        <v>34.25</v>
      </c>
      <c r="F10" s="145">
        <v>32.37</v>
      </c>
      <c r="G10" s="145">
        <v>25.27</v>
      </c>
      <c r="H10" s="42">
        <v>5.4</v>
      </c>
      <c r="I10" s="143"/>
      <c r="J10" s="140"/>
      <c r="K10" s="140"/>
      <c r="L10" s="3"/>
      <c r="M10" s="3"/>
    </row>
    <row r="11" spans="1:13" ht="12.75" customHeight="1">
      <c r="A11" s="67"/>
      <c r="B11" s="68"/>
      <c r="C11" s="66"/>
      <c r="D11" s="66"/>
      <c r="E11" s="66"/>
      <c r="F11" s="66"/>
      <c r="G11" s="66"/>
      <c r="H11" s="42">
        <v>29.1</v>
      </c>
      <c r="I11" s="67"/>
      <c r="J11" s="67"/>
      <c r="K11" s="67"/>
      <c r="L11" s="3"/>
      <c r="M11" s="3"/>
    </row>
    <row r="12" spans="1:13" ht="12.75" customHeight="1">
      <c r="A12" s="41"/>
      <c r="B12" s="40"/>
      <c r="C12" s="41"/>
      <c r="D12" s="41"/>
      <c r="E12" s="41"/>
      <c r="F12" s="41"/>
      <c r="G12" s="41"/>
      <c r="H12" s="42">
        <v>20.3</v>
      </c>
      <c r="I12" s="67"/>
      <c r="J12" s="67"/>
      <c r="K12" s="67"/>
      <c r="L12" s="3"/>
      <c r="M12" s="3"/>
    </row>
    <row r="13" spans="1:11" ht="12.75" customHeight="1">
      <c r="A13" s="69" t="s">
        <v>158</v>
      </c>
      <c r="B13" s="69"/>
      <c r="C13" s="69"/>
      <c r="D13" s="69"/>
      <c r="E13" s="69"/>
      <c r="F13" s="123"/>
      <c r="G13" s="40"/>
      <c r="H13" s="41"/>
      <c r="I13" s="41"/>
      <c r="J13" s="41"/>
      <c r="K13" s="41"/>
    </row>
    <row r="14" spans="1:11" ht="12.75" customHeight="1">
      <c r="A14" s="94" t="s">
        <v>143</v>
      </c>
      <c r="B14" s="95"/>
      <c r="C14" s="76"/>
      <c r="D14" s="76"/>
      <c r="E14" s="76"/>
      <c r="F14" s="76"/>
      <c r="G14" s="76"/>
      <c r="H14" s="41"/>
      <c r="I14" s="41"/>
      <c r="J14" s="41"/>
      <c r="K14" s="41"/>
    </row>
    <row r="15" spans="1:11" s="3" customFormat="1" ht="20.25" customHeight="1">
      <c r="A15" s="89" t="s">
        <v>58</v>
      </c>
      <c r="B15" s="188" t="s">
        <v>73</v>
      </c>
      <c r="C15" s="185" t="s">
        <v>119</v>
      </c>
      <c r="D15" s="186"/>
      <c r="E15" s="186"/>
      <c r="F15" s="186"/>
      <c r="G15" s="187"/>
      <c r="H15" s="67"/>
      <c r="I15" s="67"/>
      <c r="J15" s="67"/>
      <c r="K15" s="67"/>
    </row>
    <row r="16" spans="1:11" s="3" customFormat="1" ht="15" customHeight="1">
      <c r="A16" s="90" t="s">
        <v>59</v>
      </c>
      <c r="B16" s="189"/>
      <c r="C16" s="89" t="s">
        <v>1</v>
      </c>
      <c r="D16" s="89" t="s">
        <v>14</v>
      </c>
      <c r="E16" s="89" t="s">
        <v>57</v>
      </c>
      <c r="F16" s="89" t="s">
        <v>55</v>
      </c>
      <c r="G16" s="89" t="s">
        <v>18</v>
      </c>
      <c r="H16" s="67"/>
      <c r="I16" s="67"/>
      <c r="J16" s="67"/>
      <c r="K16" s="67"/>
    </row>
    <row r="17" spans="1:11" s="3" customFormat="1" ht="17.25" customHeight="1">
      <c r="A17" s="91" t="s">
        <v>53</v>
      </c>
      <c r="B17" s="190"/>
      <c r="C17" s="90" t="s">
        <v>4</v>
      </c>
      <c r="D17" s="90" t="s">
        <v>15</v>
      </c>
      <c r="E17" s="90" t="s">
        <v>17</v>
      </c>
      <c r="F17" s="90" t="s">
        <v>5</v>
      </c>
      <c r="G17" s="90" t="s">
        <v>19</v>
      </c>
      <c r="H17" s="67"/>
      <c r="I17" s="67"/>
      <c r="J17" s="67"/>
      <c r="K17" s="67"/>
    </row>
    <row r="18" spans="1:11" s="3" customFormat="1" ht="14.25" customHeight="1">
      <c r="A18" s="92" t="s">
        <v>72</v>
      </c>
      <c r="B18" s="92">
        <v>1</v>
      </c>
      <c r="C18" s="92">
        <v>2</v>
      </c>
      <c r="D18" s="92">
        <v>3</v>
      </c>
      <c r="E18" s="92">
        <v>4</v>
      </c>
      <c r="F18" s="92">
        <v>5</v>
      </c>
      <c r="G18" s="92">
        <v>6</v>
      </c>
      <c r="H18" s="67"/>
      <c r="I18" s="67"/>
      <c r="J18" s="67"/>
      <c r="K18" s="67"/>
    </row>
    <row r="19" spans="1:11" s="3" customFormat="1" ht="24" customHeight="1">
      <c r="A19" s="142" t="s">
        <v>90</v>
      </c>
      <c r="B19" s="138">
        <v>72.066</v>
      </c>
      <c r="C19" s="138">
        <v>5.893</v>
      </c>
      <c r="D19" s="138">
        <v>3.563</v>
      </c>
      <c r="E19" s="138">
        <v>47.216</v>
      </c>
      <c r="F19" s="138">
        <v>15.382</v>
      </c>
      <c r="G19" s="138" t="s">
        <v>149</v>
      </c>
      <c r="H19" s="67"/>
      <c r="I19" s="67"/>
      <c r="J19" s="67"/>
      <c r="K19" s="67"/>
    </row>
    <row r="20" spans="1:11" s="3" customFormat="1" ht="24" customHeight="1">
      <c r="A20" s="143" t="s">
        <v>120</v>
      </c>
      <c r="B20" s="140">
        <f>629.465-1</f>
        <v>628.465</v>
      </c>
      <c r="C20" s="140">
        <v>7.294</v>
      </c>
      <c r="D20" s="140">
        <v>28.575</v>
      </c>
      <c r="E20" s="140">
        <v>395.693</v>
      </c>
      <c r="F20" s="140">
        <v>197.401</v>
      </c>
      <c r="G20" s="140">
        <v>0.2</v>
      </c>
      <c r="H20" s="67"/>
      <c r="I20" s="67"/>
      <c r="J20" s="67"/>
      <c r="K20" s="67"/>
    </row>
    <row r="21" spans="1:11" s="3" customFormat="1" ht="24" customHeight="1">
      <c r="A21" s="143" t="s">
        <v>121</v>
      </c>
      <c r="B21" s="140">
        <v>2519.88</v>
      </c>
      <c r="C21" s="140">
        <v>7.532</v>
      </c>
      <c r="D21" s="140">
        <v>59.447</v>
      </c>
      <c r="E21" s="140">
        <v>1467.372</v>
      </c>
      <c r="F21" s="140">
        <v>983.457</v>
      </c>
      <c r="G21" s="140">
        <v>2.073</v>
      </c>
      <c r="H21" s="67"/>
      <c r="I21" s="67"/>
      <c r="J21" s="67"/>
      <c r="K21" s="67"/>
    </row>
    <row r="22" spans="1:11" s="3" customFormat="1" ht="24" customHeight="1">
      <c r="A22" s="143" t="s">
        <v>122</v>
      </c>
      <c r="B22" s="140">
        <f>6869.971-0.1</f>
        <v>6869.870999999999</v>
      </c>
      <c r="C22" s="140">
        <v>29.351</v>
      </c>
      <c r="D22" s="140">
        <v>65.53</v>
      </c>
      <c r="E22" s="140">
        <v>1668.142</v>
      </c>
      <c r="F22" s="140">
        <v>4707.028</v>
      </c>
      <c r="G22" s="140">
        <f>399.92+0.3</f>
        <v>400.22</v>
      </c>
      <c r="H22" s="42"/>
      <c r="I22" s="42"/>
      <c r="J22" s="67"/>
      <c r="K22" s="67"/>
    </row>
    <row r="23" spans="1:11" s="3" customFormat="1" ht="24" customHeight="1">
      <c r="A23" s="150" t="s">
        <v>13</v>
      </c>
      <c r="B23" s="151">
        <v>10091.382</v>
      </c>
      <c r="C23" s="151">
        <v>50.069</v>
      </c>
      <c r="D23" s="151">
        <v>157.116</v>
      </c>
      <c r="E23" s="151">
        <v>3578.422</v>
      </c>
      <c r="F23" s="151">
        <v>5903.267</v>
      </c>
      <c r="G23" s="151">
        <v>402.508</v>
      </c>
      <c r="H23" s="42"/>
      <c r="I23" s="42"/>
      <c r="J23" s="67"/>
      <c r="K23" s="67"/>
    </row>
    <row r="24" spans="1:11" s="3" customFormat="1" ht="24" customHeight="1">
      <c r="A24" s="152" t="s">
        <v>123</v>
      </c>
      <c r="B24" s="145">
        <v>414.654</v>
      </c>
      <c r="C24" s="145">
        <v>6.665</v>
      </c>
      <c r="D24" s="145">
        <v>5.64</v>
      </c>
      <c r="E24" s="145">
        <v>111.524</v>
      </c>
      <c r="F24" s="145">
        <v>254.404</v>
      </c>
      <c r="G24" s="145">
        <v>36.422</v>
      </c>
      <c r="H24" s="42"/>
      <c r="I24" s="42"/>
      <c r="J24" s="67"/>
      <c r="K24" s="67"/>
    </row>
    <row r="25" spans="1:9" s="3" customFormat="1" ht="12.75" customHeight="1">
      <c r="A25" s="39"/>
      <c r="B25" s="32"/>
      <c r="C25" s="32"/>
      <c r="D25" s="32"/>
      <c r="E25" s="32"/>
      <c r="F25" s="32"/>
      <c r="G25" s="32"/>
      <c r="H25" s="32"/>
      <c r="I25" s="32"/>
    </row>
    <row r="26" spans="1:8" s="3" customFormat="1" ht="12.75" customHeight="1">
      <c r="A26" s="39"/>
      <c r="B26" s="39"/>
      <c r="C26" s="39"/>
      <c r="D26" s="39"/>
      <c r="E26" s="39"/>
      <c r="F26" s="109"/>
      <c r="G26" s="32"/>
      <c r="H26" s="32"/>
    </row>
    <row r="27" spans="1:8" s="3" customFormat="1" ht="12.75" customHeight="1">
      <c r="A27" s="39"/>
      <c r="B27" s="39"/>
      <c r="C27" s="39"/>
      <c r="D27" s="39"/>
      <c r="E27" s="39"/>
      <c r="F27" s="39"/>
      <c r="G27" s="32"/>
      <c r="H27" s="32"/>
    </row>
    <row r="28" spans="1:8" s="3" customFormat="1" ht="12.75" customHeight="1">
      <c r="A28" s="39"/>
      <c r="B28" s="39"/>
      <c r="C28" s="39"/>
      <c r="D28" s="39"/>
      <c r="E28" s="39"/>
      <c r="F28" s="39"/>
      <c r="G28" s="32"/>
      <c r="H28" s="32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</sheetData>
  <sheetProtection/>
  <mergeCells count="7">
    <mergeCell ref="C15:G15"/>
    <mergeCell ref="A1:H1"/>
    <mergeCell ref="I1:K1"/>
    <mergeCell ref="B3:B5"/>
    <mergeCell ref="J3:J5"/>
    <mergeCell ref="B15:B17"/>
    <mergeCell ref="C3:G3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&amp;C2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62</v>
      </c>
    </row>
    <row r="2" ht="18" customHeight="1" thickBot="1">
      <c r="A2" s="21" t="s">
        <v>74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58</v>
      </c>
      <c r="B4" s="13" t="s">
        <v>73</v>
      </c>
      <c r="C4" s="13" t="s">
        <v>1</v>
      </c>
      <c r="D4" s="13" t="s">
        <v>14</v>
      </c>
      <c r="E4" s="13" t="s">
        <v>57</v>
      </c>
      <c r="F4" s="13" t="s">
        <v>55</v>
      </c>
      <c r="G4" s="13" t="s">
        <v>18</v>
      </c>
    </row>
    <row r="5" spans="1:7" s="9" customFormat="1" ht="18" customHeight="1">
      <c r="A5" s="26" t="s">
        <v>59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53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72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N31"/>
  <sheetViews>
    <sheetView zoomScalePageLayoutView="0" workbookViewId="0" topLeftCell="A7">
      <selection activeCell="K28" sqref="K28"/>
    </sheetView>
  </sheetViews>
  <sheetFormatPr defaultColWidth="9.00390625" defaultRowHeight="12.75" customHeight="1"/>
  <cols>
    <col min="1" max="1" width="30.00390625" style="1" customWidth="1"/>
    <col min="2" max="2" width="14.75390625" style="5" customWidth="1"/>
    <col min="3" max="7" width="14.75390625" style="1" customWidth="1"/>
    <col min="8" max="8" width="7.625" style="1" hidden="1" customWidth="1"/>
    <col min="9" max="9" width="8.375" style="1" customWidth="1"/>
    <col min="10" max="16384" width="9.125" style="1" customWidth="1"/>
  </cols>
  <sheetData>
    <row r="1" spans="1:12" s="20" customFormat="1" ht="18" customHeight="1">
      <c r="A1" s="191" t="s">
        <v>140</v>
      </c>
      <c r="B1" s="196"/>
      <c r="C1" s="196"/>
      <c r="D1" s="196"/>
      <c r="E1" s="196"/>
      <c r="F1" s="196" t="s">
        <v>127</v>
      </c>
      <c r="G1" s="196"/>
      <c r="H1" s="55"/>
      <c r="I1" s="55"/>
      <c r="J1" s="55"/>
      <c r="K1" s="55"/>
      <c r="L1" s="55"/>
    </row>
    <row r="2" spans="1:12" ht="15" customHeight="1">
      <c r="A2" s="94" t="s">
        <v>75</v>
      </c>
      <c r="B2" s="76"/>
      <c r="C2" s="76"/>
      <c r="D2" s="76"/>
      <c r="E2" s="76"/>
      <c r="F2" s="76"/>
      <c r="G2" s="76"/>
      <c r="H2" s="44"/>
      <c r="I2" s="44"/>
      <c r="J2" s="44"/>
      <c r="K2" s="44"/>
      <c r="L2" s="44"/>
    </row>
    <row r="3" spans="1:12" s="5" customFormat="1" ht="15" customHeight="1">
      <c r="A3" s="89" t="s">
        <v>51</v>
      </c>
      <c r="B3" s="188" t="s">
        <v>54</v>
      </c>
      <c r="C3" s="185" t="s">
        <v>119</v>
      </c>
      <c r="D3" s="186"/>
      <c r="E3" s="186"/>
      <c r="F3" s="186"/>
      <c r="G3" s="187"/>
      <c r="H3" s="53"/>
      <c r="I3" s="53"/>
      <c r="J3" s="53"/>
      <c r="K3" s="53"/>
      <c r="L3" s="53"/>
    </row>
    <row r="4" spans="1:12" s="9" customFormat="1" ht="15" customHeight="1">
      <c r="A4" s="90" t="s">
        <v>52</v>
      </c>
      <c r="B4" s="189"/>
      <c r="C4" s="89" t="s">
        <v>1</v>
      </c>
      <c r="D4" s="89" t="s">
        <v>14</v>
      </c>
      <c r="E4" s="89" t="s">
        <v>16</v>
      </c>
      <c r="F4" s="89" t="s">
        <v>55</v>
      </c>
      <c r="G4" s="89" t="s">
        <v>18</v>
      </c>
      <c r="H4" s="54"/>
      <c r="I4" s="54"/>
      <c r="J4" s="54"/>
      <c r="K4" s="54"/>
      <c r="L4" s="54"/>
    </row>
    <row r="5" spans="1:12" s="5" customFormat="1" ht="15" customHeight="1">
      <c r="A5" s="91" t="s">
        <v>53</v>
      </c>
      <c r="B5" s="190"/>
      <c r="C5" s="90" t="s">
        <v>4</v>
      </c>
      <c r="D5" s="90" t="s">
        <v>15</v>
      </c>
      <c r="E5" s="90" t="s">
        <v>17</v>
      </c>
      <c r="F5" s="90" t="s">
        <v>5</v>
      </c>
      <c r="G5" s="90" t="s">
        <v>19</v>
      </c>
      <c r="H5" s="53"/>
      <c r="I5" s="53"/>
      <c r="J5" s="53"/>
      <c r="K5" s="53"/>
      <c r="L5" s="53"/>
    </row>
    <row r="6" spans="1:12" ht="12.75" customHeight="1">
      <c r="A6" s="91" t="s">
        <v>56</v>
      </c>
      <c r="B6" s="93">
        <v>1</v>
      </c>
      <c r="C6" s="93">
        <v>2</v>
      </c>
      <c r="D6" s="93">
        <v>3</v>
      </c>
      <c r="E6" s="93">
        <v>4</v>
      </c>
      <c r="F6" s="93">
        <v>5</v>
      </c>
      <c r="G6" s="93">
        <v>6</v>
      </c>
      <c r="H6" s="44"/>
      <c r="I6" s="44"/>
      <c r="J6" s="44"/>
      <c r="K6" s="44"/>
      <c r="L6" s="44"/>
    </row>
    <row r="7" spans="1:12" ht="24" customHeight="1">
      <c r="A7" s="153" t="s">
        <v>90</v>
      </c>
      <c r="B7" s="154">
        <v>9780</v>
      </c>
      <c r="C7" s="154">
        <v>720</v>
      </c>
      <c r="D7" s="154">
        <v>760</v>
      </c>
      <c r="E7" s="154">
        <v>5735</v>
      </c>
      <c r="F7" s="154">
        <v>2562</v>
      </c>
      <c r="G7" s="154">
        <v>4</v>
      </c>
      <c r="H7" s="135"/>
      <c r="I7" s="135"/>
      <c r="J7" s="44"/>
      <c r="K7" s="44"/>
      <c r="L7" s="44"/>
    </row>
    <row r="8" spans="1:12" ht="24" customHeight="1">
      <c r="A8" s="155" t="s">
        <v>120</v>
      </c>
      <c r="B8" s="156">
        <v>48160</v>
      </c>
      <c r="C8" s="156">
        <v>726</v>
      </c>
      <c r="D8" s="156">
        <v>1972</v>
      </c>
      <c r="E8" s="156">
        <v>29336</v>
      </c>
      <c r="F8" s="156">
        <v>16116</v>
      </c>
      <c r="G8" s="156">
        <v>11</v>
      </c>
      <c r="H8" s="135"/>
      <c r="I8" s="135"/>
      <c r="J8" s="44"/>
      <c r="K8" s="44"/>
      <c r="L8" s="44"/>
    </row>
    <row r="9" spans="1:12" ht="24" customHeight="1">
      <c r="A9" s="155" t="s">
        <v>121</v>
      </c>
      <c r="B9" s="156">
        <v>97031</v>
      </c>
      <c r="C9" s="156">
        <v>254</v>
      </c>
      <c r="D9" s="156">
        <v>2499</v>
      </c>
      <c r="E9" s="156">
        <v>54242</v>
      </c>
      <c r="F9" s="156">
        <v>39995</v>
      </c>
      <c r="G9" s="156">
        <v>41</v>
      </c>
      <c r="H9" s="135"/>
      <c r="I9" s="135"/>
      <c r="J9" s="44"/>
      <c r="K9" s="44"/>
      <c r="L9" s="44"/>
    </row>
    <row r="10" spans="1:12" ht="24" customHeight="1">
      <c r="A10" s="155" t="s">
        <v>122</v>
      </c>
      <c r="B10" s="156">
        <v>77142</v>
      </c>
      <c r="C10" s="156">
        <v>238</v>
      </c>
      <c r="D10" s="156">
        <v>1147</v>
      </c>
      <c r="E10" s="156">
        <v>29166</v>
      </c>
      <c r="F10" s="156">
        <v>45682</v>
      </c>
      <c r="G10" s="156">
        <v>907</v>
      </c>
      <c r="H10" s="135"/>
      <c r="I10" s="135"/>
      <c r="J10" s="44"/>
      <c r="K10" s="44"/>
      <c r="L10" s="44"/>
    </row>
    <row r="11" spans="1:12" ht="24" customHeight="1">
      <c r="A11" s="157" t="s">
        <v>13</v>
      </c>
      <c r="B11" s="158">
        <v>232113</v>
      </c>
      <c r="C11" s="158">
        <v>1938</v>
      </c>
      <c r="D11" s="158">
        <v>6378</v>
      </c>
      <c r="E11" s="158">
        <v>118479</v>
      </c>
      <c r="F11" s="158">
        <v>104355</v>
      </c>
      <c r="G11" s="158">
        <v>963</v>
      </c>
      <c r="H11" s="135"/>
      <c r="I11" s="135"/>
      <c r="J11" s="44"/>
      <c r="K11" s="44"/>
      <c r="L11" s="44"/>
    </row>
    <row r="12" spans="1:12" ht="24" customHeight="1">
      <c r="A12" s="159" t="s">
        <v>123</v>
      </c>
      <c r="B12" s="160">
        <v>9683</v>
      </c>
      <c r="C12" s="160">
        <v>132</v>
      </c>
      <c r="D12" s="160">
        <v>149</v>
      </c>
      <c r="E12" s="160">
        <v>4000</v>
      </c>
      <c r="F12" s="160">
        <v>5285</v>
      </c>
      <c r="G12" s="160">
        <v>117</v>
      </c>
      <c r="H12" s="135"/>
      <c r="I12" s="135"/>
      <c r="J12" s="44"/>
      <c r="K12" s="44"/>
      <c r="L12" s="44"/>
    </row>
    <row r="13" spans="1:12" s="9" customFormat="1" ht="10.5" customHeight="1">
      <c r="A13" s="70"/>
      <c r="B13" s="39"/>
      <c r="C13" s="39"/>
      <c r="D13" s="39"/>
      <c r="E13" s="39"/>
      <c r="F13" s="39"/>
      <c r="G13" s="39"/>
      <c r="H13" s="54"/>
      <c r="I13" s="54"/>
      <c r="J13" s="54"/>
      <c r="K13" s="54"/>
      <c r="L13" s="54"/>
    </row>
    <row r="14" spans="1:12" s="3" customFormat="1" ht="11.25" customHeight="1">
      <c r="A14" s="67"/>
      <c r="B14" s="68"/>
      <c r="C14" s="67"/>
      <c r="D14" s="67"/>
      <c r="E14" s="67"/>
      <c r="F14" s="67"/>
      <c r="G14" s="67"/>
      <c r="H14" s="48"/>
      <c r="I14" s="48"/>
      <c r="J14" s="48"/>
      <c r="K14" s="48"/>
      <c r="L14" s="48"/>
    </row>
    <row r="15" spans="1:12" s="3" customFormat="1" ht="18" customHeight="1">
      <c r="A15" s="69" t="s">
        <v>141</v>
      </c>
      <c r="B15" s="43"/>
      <c r="C15" s="43"/>
      <c r="D15" s="43"/>
      <c r="E15" s="43"/>
      <c r="F15" s="69"/>
      <c r="G15" s="43"/>
      <c r="H15" s="48"/>
      <c r="I15" s="48"/>
      <c r="J15" s="48"/>
      <c r="K15" s="48"/>
      <c r="L15" s="48"/>
    </row>
    <row r="16" spans="1:12" s="3" customFormat="1" ht="9" customHeight="1">
      <c r="A16" s="69" t="s">
        <v>100</v>
      </c>
      <c r="B16" s="69"/>
      <c r="C16" s="69"/>
      <c r="D16" s="69"/>
      <c r="E16" s="69"/>
      <c r="F16" s="69"/>
      <c r="G16" s="69"/>
      <c r="H16" s="48"/>
      <c r="I16" s="48"/>
      <c r="J16" s="48"/>
      <c r="K16" s="48"/>
      <c r="L16" s="48"/>
    </row>
    <row r="17" spans="1:12" s="3" customFormat="1" ht="12" customHeight="1">
      <c r="A17" s="94" t="s">
        <v>113</v>
      </c>
      <c r="B17" s="76"/>
      <c r="C17" s="76"/>
      <c r="D17" s="76"/>
      <c r="E17" s="76"/>
      <c r="F17" s="76"/>
      <c r="G17" s="76"/>
      <c r="H17" s="48"/>
      <c r="I17" s="48"/>
      <c r="J17" s="48"/>
      <c r="K17" s="48"/>
      <c r="L17" s="48"/>
    </row>
    <row r="18" spans="1:14" s="3" customFormat="1" ht="15" customHeight="1">
      <c r="A18" s="89" t="s">
        <v>0</v>
      </c>
      <c r="B18" s="188" t="s">
        <v>65</v>
      </c>
      <c r="C18" s="89" t="s">
        <v>1</v>
      </c>
      <c r="D18" s="89" t="s">
        <v>14</v>
      </c>
      <c r="E18" s="89" t="s">
        <v>16</v>
      </c>
      <c r="F18" s="89" t="s">
        <v>2</v>
      </c>
      <c r="G18" s="89" t="s">
        <v>18</v>
      </c>
      <c r="H18" s="48"/>
      <c r="I18" s="46"/>
      <c r="J18" s="46"/>
      <c r="K18" s="46"/>
      <c r="L18" s="46"/>
      <c r="M18" s="39"/>
      <c r="N18" s="39"/>
    </row>
    <row r="19" spans="1:14" s="3" customFormat="1" ht="15" customHeight="1">
      <c r="A19" s="90" t="s">
        <v>3</v>
      </c>
      <c r="B19" s="189"/>
      <c r="C19" s="90" t="s">
        <v>4</v>
      </c>
      <c r="D19" s="90" t="s">
        <v>15</v>
      </c>
      <c r="E19" s="90" t="s">
        <v>17</v>
      </c>
      <c r="F19" s="90" t="s">
        <v>5</v>
      </c>
      <c r="G19" s="90" t="s">
        <v>19</v>
      </c>
      <c r="H19" s="48"/>
      <c r="I19" s="46"/>
      <c r="J19" s="46"/>
      <c r="K19" s="46"/>
      <c r="L19" s="46"/>
      <c r="M19" s="39"/>
      <c r="N19" s="39"/>
    </row>
    <row r="20" spans="1:14" s="3" customFormat="1" ht="12.75" customHeight="1">
      <c r="A20" s="91" t="s">
        <v>6</v>
      </c>
      <c r="B20" s="190"/>
      <c r="C20" s="91"/>
      <c r="D20" s="91"/>
      <c r="E20" s="91"/>
      <c r="F20" s="91"/>
      <c r="G20" s="91"/>
      <c r="H20" s="48"/>
      <c r="I20" s="46"/>
      <c r="J20" s="46"/>
      <c r="K20" s="46"/>
      <c r="L20" s="46"/>
      <c r="M20" s="39"/>
      <c r="N20" s="39"/>
    </row>
    <row r="21" spans="1:14" s="3" customFormat="1" ht="14.25" customHeight="1">
      <c r="A21" s="91" t="s">
        <v>7</v>
      </c>
      <c r="B21" s="91">
        <v>1</v>
      </c>
      <c r="C21" s="91">
        <v>2</v>
      </c>
      <c r="D21" s="91">
        <v>3</v>
      </c>
      <c r="E21" s="91">
        <v>4</v>
      </c>
      <c r="F21" s="91">
        <v>5</v>
      </c>
      <c r="G21" s="91">
        <v>6</v>
      </c>
      <c r="H21" s="48"/>
      <c r="I21" s="46"/>
      <c r="J21" s="46"/>
      <c r="K21" s="46"/>
      <c r="L21" s="46"/>
      <c r="M21" s="39"/>
      <c r="N21" s="39"/>
    </row>
    <row r="22" spans="1:14" s="3" customFormat="1" ht="24" customHeight="1">
      <c r="A22" s="153" t="s">
        <v>90</v>
      </c>
      <c r="B22" s="138">
        <v>7.368</v>
      </c>
      <c r="C22" s="138">
        <v>8.184</v>
      </c>
      <c r="D22" s="138">
        <v>4.689</v>
      </c>
      <c r="E22" s="138">
        <v>8.233</v>
      </c>
      <c r="F22" s="138">
        <v>6.004</v>
      </c>
      <c r="G22" s="138">
        <v>3.1</v>
      </c>
      <c r="H22" s="48"/>
      <c r="I22" s="46"/>
      <c r="J22" s="46"/>
      <c r="K22" s="46"/>
      <c r="L22" s="46"/>
      <c r="M22" s="39"/>
      <c r="N22" s="39"/>
    </row>
    <row r="23" spans="1:14" s="3" customFormat="1" ht="24" customHeight="1">
      <c r="A23" s="155" t="s">
        <v>120</v>
      </c>
      <c r="B23" s="140">
        <v>13.07</v>
      </c>
      <c r="C23" s="140">
        <v>10.046</v>
      </c>
      <c r="D23" s="140">
        <v>14.491</v>
      </c>
      <c r="E23" s="140">
        <v>13.488</v>
      </c>
      <c r="F23" s="140">
        <v>12.249</v>
      </c>
      <c r="G23" s="140">
        <v>16.6</v>
      </c>
      <c r="H23" s="48"/>
      <c r="I23" s="46"/>
      <c r="J23" s="46"/>
      <c r="K23" s="46"/>
      <c r="L23" s="46"/>
      <c r="M23" s="39"/>
      <c r="N23" s="39"/>
    </row>
    <row r="24" spans="1:12" s="3" customFormat="1" ht="24" customHeight="1">
      <c r="A24" s="155" t="s">
        <v>121</v>
      </c>
      <c r="B24" s="140">
        <v>25.97</v>
      </c>
      <c r="C24" s="140">
        <v>29.652</v>
      </c>
      <c r="D24" s="140">
        <v>23.788</v>
      </c>
      <c r="E24" s="140">
        <v>27.052</v>
      </c>
      <c r="F24" s="140">
        <v>24.589</v>
      </c>
      <c r="G24" s="140">
        <v>50.561</v>
      </c>
      <c r="H24" s="48"/>
      <c r="I24" s="48"/>
      <c r="J24" s="48"/>
      <c r="K24" s="48"/>
      <c r="L24" s="48"/>
    </row>
    <row r="25" spans="1:12" s="3" customFormat="1" ht="24" customHeight="1">
      <c r="A25" s="155" t="s">
        <v>122</v>
      </c>
      <c r="B25" s="140">
        <v>89.06</v>
      </c>
      <c r="C25" s="140">
        <v>123.324</v>
      </c>
      <c r="D25" s="140">
        <v>57.132</v>
      </c>
      <c r="E25" s="140">
        <v>57.195</v>
      </c>
      <c r="F25" s="140">
        <v>103.039</v>
      </c>
      <c r="G25" s="140">
        <v>441.413</v>
      </c>
      <c r="H25" s="47">
        <v>0</v>
      </c>
      <c r="I25" s="48"/>
      <c r="J25" s="48"/>
      <c r="K25" s="48"/>
      <c r="L25" s="48"/>
    </row>
    <row r="26" spans="1:12" s="3" customFormat="1" ht="24" customHeight="1">
      <c r="A26" s="161" t="s">
        <v>13</v>
      </c>
      <c r="B26" s="162">
        <v>43.476</v>
      </c>
      <c r="C26" s="162">
        <v>25.835</v>
      </c>
      <c r="D26" s="162">
        <v>24.634</v>
      </c>
      <c r="E26" s="162">
        <v>30.203</v>
      </c>
      <c r="F26" s="162">
        <v>56.569</v>
      </c>
      <c r="G26" s="162">
        <v>417.973</v>
      </c>
      <c r="H26" s="47">
        <v>120</v>
      </c>
      <c r="I26" s="48"/>
      <c r="J26" s="48"/>
      <c r="K26" s="48"/>
      <c r="L26" s="48"/>
    </row>
    <row r="27" spans="2:8" ht="12.75" customHeight="1">
      <c r="B27" s="57"/>
      <c r="C27" s="57"/>
      <c r="D27" s="57"/>
      <c r="E27" s="57"/>
      <c r="F27" s="57"/>
      <c r="G27" s="57"/>
      <c r="H27" s="32">
        <v>943.1</v>
      </c>
    </row>
    <row r="28" spans="2:8" ht="12.75" customHeight="1">
      <c r="B28" s="32"/>
      <c r="C28" s="32"/>
      <c r="D28" s="32"/>
      <c r="E28" s="32"/>
      <c r="F28" s="32"/>
      <c r="G28" s="32"/>
      <c r="H28" s="32">
        <v>7516</v>
      </c>
    </row>
    <row r="29" spans="3:8" ht="12.75" customHeight="1">
      <c r="C29" s="32"/>
      <c r="D29" s="32"/>
      <c r="E29" s="32"/>
      <c r="F29" s="32"/>
      <c r="G29" s="32"/>
      <c r="H29" s="32">
        <v>8579.1</v>
      </c>
    </row>
    <row r="30" spans="3:8" ht="12.75" customHeight="1">
      <c r="C30" s="32"/>
      <c r="D30" s="32"/>
      <c r="E30" s="32"/>
      <c r="F30" s="32"/>
      <c r="G30" s="32"/>
      <c r="H30" s="32">
        <v>0</v>
      </c>
    </row>
    <row r="31" spans="3:8" ht="12.75" customHeight="1">
      <c r="C31" s="32"/>
      <c r="D31" s="32"/>
      <c r="E31" s="32"/>
      <c r="F31" s="32"/>
      <c r="G31" s="32"/>
      <c r="H31" s="32">
        <v>0</v>
      </c>
    </row>
  </sheetData>
  <sheetProtection/>
  <mergeCells count="4">
    <mergeCell ref="C3:G3"/>
    <mergeCell ref="A1:G1"/>
    <mergeCell ref="B3:B5"/>
    <mergeCell ref="B18:B20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63</v>
      </c>
    </row>
    <row r="2" s="20" customFormat="1" ht="18" customHeight="1">
      <c r="A2" s="20" t="s">
        <v>76</v>
      </c>
    </row>
    <row r="3" ht="18" customHeight="1">
      <c r="A3" s="21" t="s">
        <v>77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65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K81"/>
  <sheetViews>
    <sheetView zoomScalePageLayoutView="0" workbookViewId="0" topLeftCell="A1">
      <selection activeCell="A37" sqref="A37"/>
    </sheetView>
  </sheetViews>
  <sheetFormatPr defaultColWidth="9.00390625" defaultRowHeight="12.75" customHeight="1"/>
  <cols>
    <col min="1" max="1" width="51.375" style="1" customWidth="1"/>
    <col min="2" max="6" width="14.25390625" style="1" customWidth="1"/>
    <col min="7" max="16384" width="9.125" style="1" customWidth="1"/>
  </cols>
  <sheetData>
    <row r="1" spans="1:7" s="29" customFormat="1" ht="18" customHeight="1">
      <c r="A1" s="71" t="s">
        <v>135</v>
      </c>
      <c r="B1" s="72"/>
      <c r="C1" s="71"/>
      <c r="D1" s="72"/>
      <c r="E1" s="72"/>
      <c r="F1" s="72"/>
      <c r="G1" s="56"/>
    </row>
    <row r="2" spans="1:7" s="3" customFormat="1" ht="18" customHeight="1">
      <c r="A2" s="73"/>
      <c r="B2" s="67"/>
      <c r="C2" s="67"/>
      <c r="D2" s="67"/>
      <c r="E2" s="67"/>
      <c r="F2" s="67"/>
      <c r="G2" s="48"/>
    </row>
    <row r="3" spans="1:7" s="9" customFormat="1" ht="18" customHeight="1">
      <c r="A3" s="118"/>
      <c r="B3" s="199" t="s">
        <v>125</v>
      </c>
      <c r="C3" s="201" t="s">
        <v>144</v>
      </c>
      <c r="D3" s="197" t="s">
        <v>115</v>
      </c>
      <c r="E3" s="199" t="s">
        <v>126</v>
      </c>
      <c r="F3" s="197" t="s">
        <v>150</v>
      </c>
      <c r="G3" s="54"/>
    </row>
    <row r="4" spans="1:7" s="9" customFormat="1" ht="35.25" customHeight="1">
      <c r="A4" s="119"/>
      <c r="B4" s="200"/>
      <c r="C4" s="202"/>
      <c r="D4" s="197"/>
      <c r="E4" s="200"/>
      <c r="F4" s="198"/>
      <c r="G4" s="54"/>
    </row>
    <row r="5" spans="1:7" s="24" customFormat="1" ht="12.75" customHeight="1">
      <c r="A5" s="120" t="s">
        <v>7</v>
      </c>
      <c r="B5" s="121">
        <v>1</v>
      </c>
      <c r="C5" s="121">
        <v>2</v>
      </c>
      <c r="D5" s="122">
        <v>3</v>
      </c>
      <c r="E5" s="121">
        <v>4</v>
      </c>
      <c r="F5" s="121">
        <v>5</v>
      </c>
      <c r="G5" s="49"/>
    </row>
    <row r="6" spans="1:7" s="9" customFormat="1" ht="25.5" customHeight="1">
      <c r="A6" s="171" t="s">
        <v>84</v>
      </c>
      <c r="B6" s="163">
        <v>239413</v>
      </c>
      <c r="C6" s="164">
        <v>13300.465</v>
      </c>
      <c r="D6" s="164">
        <v>100</v>
      </c>
      <c r="E6" s="164">
        <v>55.554</v>
      </c>
      <c r="F6" s="164">
        <v>10091.382</v>
      </c>
      <c r="G6" s="54"/>
    </row>
    <row r="7" spans="1:7" ht="15" customHeight="1">
      <c r="A7" s="172" t="s">
        <v>108</v>
      </c>
      <c r="B7" s="156"/>
      <c r="C7" s="140"/>
      <c r="D7" s="140"/>
      <c r="E7" s="140"/>
      <c r="F7" s="140"/>
      <c r="G7" s="44"/>
    </row>
    <row r="8" spans="1:7" ht="15" customHeight="1">
      <c r="A8" s="173" t="s">
        <v>20</v>
      </c>
      <c r="B8" s="156">
        <v>1562</v>
      </c>
      <c r="C8" s="140">
        <v>100.745</v>
      </c>
      <c r="D8" s="140">
        <v>0.757</v>
      </c>
      <c r="E8" s="140">
        <v>64.498</v>
      </c>
      <c r="F8" s="140">
        <v>113.376</v>
      </c>
      <c r="G8" s="44"/>
    </row>
    <row r="9" spans="1:7" ht="15" customHeight="1">
      <c r="A9" s="174" t="s">
        <v>21</v>
      </c>
      <c r="B9" s="156">
        <v>43</v>
      </c>
      <c r="C9" s="140">
        <v>4.796</v>
      </c>
      <c r="D9" s="140" t="s">
        <v>149</v>
      </c>
      <c r="E9" s="140">
        <v>111.535</v>
      </c>
      <c r="F9" s="140">
        <v>5.48</v>
      </c>
      <c r="G9" s="44"/>
    </row>
    <row r="10" spans="1:7" ht="15" customHeight="1">
      <c r="A10" s="174" t="s">
        <v>22</v>
      </c>
      <c r="B10" s="156">
        <v>269</v>
      </c>
      <c r="C10" s="140">
        <v>27.742</v>
      </c>
      <c r="D10" s="140">
        <v>0.209</v>
      </c>
      <c r="E10" s="140">
        <v>103.131</v>
      </c>
      <c r="F10" s="140">
        <v>32.176</v>
      </c>
      <c r="G10" s="44"/>
    </row>
    <row r="11" spans="1:7" ht="15" customHeight="1">
      <c r="A11" s="174" t="s">
        <v>23</v>
      </c>
      <c r="B11" s="156">
        <v>185</v>
      </c>
      <c r="C11" s="140">
        <v>12.304</v>
      </c>
      <c r="D11" s="140">
        <v>0.093</v>
      </c>
      <c r="E11" s="140">
        <v>66.508</v>
      </c>
      <c r="F11" s="140">
        <v>10.232</v>
      </c>
      <c r="G11" s="44"/>
    </row>
    <row r="12" spans="1:11" ht="15" customHeight="1">
      <c r="A12" s="174" t="s">
        <v>24</v>
      </c>
      <c r="B12" s="156">
        <v>61</v>
      </c>
      <c r="C12" s="140">
        <v>3.305</v>
      </c>
      <c r="D12" s="140" t="s">
        <v>149</v>
      </c>
      <c r="E12" s="140">
        <v>54.18</v>
      </c>
      <c r="F12" s="140">
        <v>5.564</v>
      </c>
      <c r="G12" s="44"/>
      <c r="H12" s="39"/>
      <c r="I12" s="39"/>
      <c r="J12" s="39"/>
      <c r="K12" s="39"/>
    </row>
    <row r="13" spans="1:11" ht="15" customHeight="1">
      <c r="A13" s="174" t="s">
        <v>25</v>
      </c>
      <c r="B13" s="156">
        <v>8</v>
      </c>
      <c r="C13" s="140">
        <v>0.367</v>
      </c>
      <c r="D13" s="140" t="s">
        <v>149</v>
      </c>
      <c r="E13" s="140">
        <v>45.875</v>
      </c>
      <c r="F13" s="140">
        <v>0.533</v>
      </c>
      <c r="G13" s="44"/>
      <c r="H13" s="39"/>
      <c r="I13" s="39"/>
      <c r="J13" s="39"/>
      <c r="K13" s="39"/>
    </row>
    <row r="14" spans="1:11" ht="15" customHeight="1">
      <c r="A14" s="174" t="s">
        <v>26</v>
      </c>
      <c r="B14" s="156">
        <v>1</v>
      </c>
      <c r="C14" s="140" t="s">
        <v>149</v>
      </c>
      <c r="D14" s="140" t="s">
        <v>149</v>
      </c>
      <c r="E14" s="140">
        <v>15</v>
      </c>
      <c r="F14" s="140" t="s">
        <v>149</v>
      </c>
      <c r="G14" s="44"/>
      <c r="H14" s="39"/>
      <c r="I14" s="39"/>
      <c r="J14" s="39"/>
      <c r="K14" s="39"/>
    </row>
    <row r="15" spans="1:11" ht="15" customHeight="1">
      <c r="A15" s="174" t="s">
        <v>99</v>
      </c>
      <c r="B15" s="156">
        <v>9</v>
      </c>
      <c r="C15" s="140">
        <v>0.54</v>
      </c>
      <c r="D15" s="140" t="s">
        <v>149</v>
      </c>
      <c r="E15" s="140">
        <v>60</v>
      </c>
      <c r="F15" s="140">
        <v>0.502</v>
      </c>
      <c r="G15" s="44"/>
      <c r="H15" s="39"/>
      <c r="I15" s="39"/>
      <c r="J15" s="39"/>
      <c r="K15" s="39"/>
    </row>
    <row r="16" spans="1:11" ht="15" customHeight="1">
      <c r="A16" s="174" t="s">
        <v>27</v>
      </c>
      <c r="B16" s="156">
        <v>56</v>
      </c>
      <c r="C16" s="140">
        <v>2.85</v>
      </c>
      <c r="D16" s="140" t="s">
        <v>149</v>
      </c>
      <c r="E16" s="140">
        <v>50.895</v>
      </c>
      <c r="F16" s="140">
        <v>2.292</v>
      </c>
      <c r="G16" s="44"/>
      <c r="H16" s="39"/>
      <c r="I16" s="39"/>
      <c r="J16" s="39"/>
      <c r="K16" s="39"/>
    </row>
    <row r="17" spans="1:11" ht="15.75" customHeight="1">
      <c r="A17" s="175" t="s">
        <v>28</v>
      </c>
      <c r="B17" s="156">
        <v>54</v>
      </c>
      <c r="C17" s="140">
        <v>2.248</v>
      </c>
      <c r="D17" s="140" t="s">
        <v>149</v>
      </c>
      <c r="E17" s="140">
        <v>41.63</v>
      </c>
      <c r="F17" s="140">
        <v>2.595</v>
      </c>
      <c r="G17" s="44"/>
      <c r="H17" s="39"/>
      <c r="I17" s="39"/>
      <c r="J17" s="39"/>
      <c r="K17" s="39"/>
    </row>
    <row r="18" spans="1:11" ht="15" customHeight="1">
      <c r="A18" s="174" t="s">
        <v>29</v>
      </c>
      <c r="B18" s="156">
        <v>876</v>
      </c>
      <c r="C18" s="140">
        <v>46.578</v>
      </c>
      <c r="D18" s="140">
        <v>0.35</v>
      </c>
      <c r="E18" s="140">
        <v>53.171</v>
      </c>
      <c r="F18" s="140">
        <v>53.981</v>
      </c>
      <c r="G18" s="44"/>
      <c r="H18" s="39"/>
      <c r="I18" s="39"/>
      <c r="J18" s="39"/>
      <c r="K18" s="39"/>
    </row>
    <row r="19" spans="1:11" ht="15" customHeight="1">
      <c r="A19" s="173" t="s">
        <v>30</v>
      </c>
      <c r="B19" s="156">
        <v>80812</v>
      </c>
      <c r="C19" s="140">
        <v>4184.5</v>
      </c>
      <c r="D19" s="140">
        <v>31.461</v>
      </c>
      <c r="E19" s="140">
        <v>51.779</v>
      </c>
      <c r="F19" s="140">
        <v>3043.11</v>
      </c>
      <c r="G19" s="44"/>
      <c r="H19" s="39"/>
      <c r="I19" s="39"/>
      <c r="J19" s="39"/>
      <c r="K19" s="39"/>
    </row>
    <row r="20" spans="1:11" ht="15" customHeight="1">
      <c r="A20" s="173" t="s">
        <v>31</v>
      </c>
      <c r="B20" s="156" t="s">
        <v>149</v>
      </c>
      <c r="C20" s="140" t="s">
        <v>149</v>
      </c>
      <c r="D20" s="140" t="s">
        <v>149</v>
      </c>
      <c r="E20" s="140" t="s">
        <v>149</v>
      </c>
      <c r="F20" s="140" t="s">
        <v>149</v>
      </c>
      <c r="G20" s="44"/>
      <c r="H20" s="39"/>
      <c r="I20" s="39"/>
      <c r="J20" s="39"/>
      <c r="K20" s="39"/>
    </row>
    <row r="21" spans="1:11" ht="15" customHeight="1">
      <c r="A21" s="173" t="s">
        <v>32</v>
      </c>
      <c r="B21" s="156">
        <v>3335</v>
      </c>
      <c r="C21" s="140">
        <v>220.674</v>
      </c>
      <c r="D21" s="140">
        <v>1.659</v>
      </c>
      <c r="E21" s="140">
        <v>66.169</v>
      </c>
      <c r="F21" s="140">
        <v>201.383</v>
      </c>
      <c r="G21" s="44"/>
      <c r="H21" s="39"/>
      <c r="I21" s="140"/>
      <c r="J21" s="39"/>
      <c r="K21" s="39"/>
    </row>
    <row r="22" spans="1:11" ht="15" customHeight="1">
      <c r="A22" s="173" t="s">
        <v>33</v>
      </c>
      <c r="B22" s="156">
        <v>13787</v>
      </c>
      <c r="C22" s="140">
        <v>987.929</v>
      </c>
      <c r="D22" s="140">
        <v>7.428</v>
      </c>
      <c r="E22" s="140">
        <v>71.657</v>
      </c>
      <c r="F22" s="140">
        <v>742.566</v>
      </c>
      <c r="G22" s="44"/>
      <c r="H22" s="39"/>
      <c r="I22" s="39"/>
      <c r="J22" s="39"/>
      <c r="K22" s="39"/>
    </row>
    <row r="23" spans="1:11" ht="15" customHeight="1">
      <c r="A23" s="173" t="s">
        <v>34</v>
      </c>
      <c r="B23" s="156">
        <v>24708</v>
      </c>
      <c r="C23" s="140">
        <v>2152.495</v>
      </c>
      <c r="D23" s="140">
        <v>16.184</v>
      </c>
      <c r="E23" s="140">
        <v>87.117</v>
      </c>
      <c r="F23" s="140">
        <v>1983.606</v>
      </c>
      <c r="G23" s="44"/>
      <c r="H23" s="39"/>
      <c r="I23" s="39"/>
      <c r="J23" s="39"/>
      <c r="K23" s="39"/>
    </row>
    <row r="24" spans="1:11" ht="15" customHeight="1">
      <c r="A24" s="173" t="s">
        <v>35</v>
      </c>
      <c r="B24" s="156">
        <v>29595</v>
      </c>
      <c r="C24" s="140">
        <v>1298.909</v>
      </c>
      <c r="D24" s="140">
        <v>9.766</v>
      </c>
      <c r="E24" s="140">
        <v>43.889</v>
      </c>
      <c r="F24" s="140">
        <v>825.193</v>
      </c>
      <c r="G24" s="44"/>
      <c r="H24" s="39"/>
      <c r="I24" s="39"/>
      <c r="J24" s="39"/>
      <c r="K24" s="39"/>
    </row>
    <row r="25" spans="1:11" ht="17.25" customHeight="1">
      <c r="A25" s="173" t="s">
        <v>109</v>
      </c>
      <c r="B25" s="156">
        <v>241</v>
      </c>
      <c r="C25" s="140">
        <v>11.683</v>
      </c>
      <c r="D25" s="140">
        <v>0.088</v>
      </c>
      <c r="E25" s="140">
        <v>48.477</v>
      </c>
      <c r="F25" s="140">
        <v>8.947</v>
      </c>
      <c r="G25" s="44"/>
      <c r="H25" s="39"/>
      <c r="I25" s="39"/>
      <c r="J25" s="39"/>
      <c r="K25" s="39"/>
    </row>
    <row r="26" spans="1:11" ht="15" customHeight="1">
      <c r="A26" s="173" t="s">
        <v>36</v>
      </c>
      <c r="B26" s="156">
        <v>85373</v>
      </c>
      <c r="C26" s="140">
        <v>4343.487</v>
      </c>
      <c r="D26" s="140">
        <v>32.657</v>
      </c>
      <c r="E26" s="140">
        <v>50.877</v>
      </c>
      <c r="F26" s="140">
        <v>3173.2</v>
      </c>
      <c r="G26" s="44"/>
      <c r="H26" s="39"/>
      <c r="I26" s="39"/>
      <c r="J26" s="39"/>
      <c r="K26" s="39"/>
    </row>
    <row r="27" spans="1:11" ht="15" customHeight="1">
      <c r="A27" s="173" t="s">
        <v>110</v>
      </c>
      <c r="B27" s="156">
        <v>82216</v>
      </c>
      <c r="C27" s="140">
        <v>3927.047</v>
      </c>
      <c r="D27" s="140">
        <v>29.526</v>
      </c>
      <c r="E27" s="140">
        <v>47.765</v>
      </c>
      <c r="F27" s="140">
        <v>2766.593</v>
      </c>
      <c r="G27" s="44"/>
      <c r="H27" s="39"/>
      <c r="I27" s="39"/>
      <c r="J27" s="39"/>
      <c r="K27" s="39"/>
    </row>
    <row r="28" spans="1:11" ht="15" customHeight="1">
      <c r="A28" s="176" t="s">
        <v>111</v>
      </c>
      <c r="B28" s="160">
        <v>167</v>
      </c>
      <c r="C28" s="145">
        <v>59.493</v>
      </c>
      <c r="D28" s="145">
        <v>0.447</v>
      </c>
      <c r="E28" s="145">
        <v>356.246</v>
      </c>
      <c r="F28" s="145">
        <v>103.44</v>
      </c>
      <c r="G28" s="44"/>
      <c r="H28" s="39"/>
      <c r="I28" s="39"/>
      <c r="J28" s="39"/>
      <c r="K28" s="39"/>
    </row>
    <row r="29" spans="1:11" ht="12.75" customHeight="1">
      <c r="A29" s="99"/>
      <c r="B29" s="131"/>
      <c r="C29" s="131"/>
      <c r="D29" s="131"/>
      <c r="E29" s="131"/>
      <c r="F29" s="131"/>
      <c r="H29" s="39"/>
      <c r="I29" s="39"/>
      <c r="J29" s="39"/>
      <c r="K29" s="39"/>
    </row>
    <row r="30" spans="1:11" ht="12.75" customHeight="1">
      <c r="A30" s="99"/>
      <c r="B30" s="131"/>
      <c r="C30" s="131"/>
      <c r="D30" s="131"/>
      <c r="E30" s="131"/>
      <c r="F30" s="131"/>
      <c r="H30" s="39"/>
      <c r="I30" s="39"/>
      <c r="J30" s="39"/>
      <c r="K30" s="39"/>
    </row>
    <row r="31" spans="1:11" ht="12.75" customHeight="1">
      <c r="A31" s="99"/>
      <c r="B31" s="104"/>
      <c r="C31" s="104"/>
      <c r="D31" s="104"/>
      <c r="E31" s="104"/>
      <c r="F31" s="104"/>
      <c r="H31" s="39"/>
      <c r="I31" s="39"/>
      <c r="J31" s="39"/>
      <c r="K31" s="39"/>
    </row>
    <row r="32" spans="1:11" ht="12.75" customHeight="1">
      <c r="A32" s="3"/>
      <c r="B32" s="58"/>
      <c r="C32" s="58"/>
      <c r="D32" s="58"/>
      <c r="E32" s="58"/>
      <c r="F32" s="58"/>
      <c r="G32" s="32"/>
      <c r="H32" s="39"/>
      <c r="I32" s="39"/>
      <c r="J32" s="39"/>
      <c r="K32" s="39"/>
    </row>
    <row r="33" spans="2:7" ht="12.75" customHeight="1">
      <c r="B33" s="32"/>
      <c r="C33" s="32"/>
      <c r="D33" s="32"/>
      <c r="E33" s="32"/>
      <c r="F33" s="32"/>
      <c r="G33" s="32"/>
    </row>
    <row r="34" spans="2:7" ht="12.75" customHeight="1">
      <c r="B34" s="32"/>
      <c r="C34" s="32"/>
      <c r="D34" s="32"/>
      <c r="E34" s="32"/>
      <c r="F34" s="32"/>
      <c r="G34" s="32"/>
    </row>
    <row r="35" spans="2:7" ht="12.75" customHeight="1">
      <c r="B35" s="32"/>
      <c r="C35" s="32"/>
      <c r="D35" s="32"/>
      <c r="E35" s="32"/>
      <c r="F35" s="32"/>
      <c r="G35" s="32"/>
    </row>
    <row r="36" spans="2:7" ht="12.75" customHeight="1">
      <c r="B36" s="32"/>
      <c r="C36" s="32"/>
      <c r="D36" s="32"/>
      <c r="E36" s="32"/>
      <c r="F36" s="32"/>
      <c r="G36" s="32"/>
    </row>
    <row r="37" spans="2:7" ht="12.75" customHeight="1">
      <c r="B37" s="32"/>
      <c r="C37" s="32"/>
      <c r="D37" s="32"/>
      <c r="E37" s="32"/>
      <c r="F37" s="32"/>
      <c r="G37" s="32"/>
    </row>
    <row r="38" spans="2:7" ht="12.75" customHeight="1">
      <c r="B38" s="32"/>
      <c r="C38" s="32"/>
      <c r="D38" s="32"/>
      <c r="E38" s="32"/>
      <c r="F38" s="32"/>
      <c r="G38" s="32"/>
    </row>
    <row r="39" spans="2:7" ht="12.75" customHeight="1">
      <c r="B39" s="32"/>
      <c r="C39" s="32"/>
      <c r="D39" s="32"/>
      <c r="E39" s="32"/>
      <c r="F39" s="32"/>
      <c r="G39" s="32"/>
    </row>
    <row r="40" spans="2:7" ht="12.75" customHeight="1">
      <c r="B40" s="32"/>
      <c r="C40" s="32"/>
      <c r="D40" s="32"/>
      <c r="E40" s="32"/>
      <c r="F40" s="32"/>
      <c r="G40" s="32"/>
    </row>
    <row r="41" spans="2:7" ht="12.75" customHeight="1">
      <c r="B41" s="32"/>
      <c r="C41" s="32"/>
      <c r="D41" s="32"/>
      <c r="E41" s="32"/>
      <c r="F41" s="32"/>
      <c r="G41" s="32"/>
    </row>
    <row r="42" spans="2:7" ht="12.75" customHeight="1">
      <c r="B42" s="32"/>
      <c r="C42" s="32"/>
      <c r="D42" s="32"/>
      <c r="E42" s="32"/>
      <c r="F42" s="32"/>
      <c r="G42" s="32"/>
    </row>
    <row r="43" spans="2:7" ht="12.75" customHeight="1">
      <c r="B43" s="32"/>
      <c r="C43" s="32"/>
      <c r="D43" s="32"/>
      <c r="E43" s="32"/>
      <c r="F43" s="32"/>
      <c r="G43" s="32"/>
    </row>
    <row r="44" spans="2:7" ht="12.75" customHeight="1">
      <c r="B44" s="32"/>
      <c r="C44" s="32"/>
      <c r="D44" s="32"/>
      <c r="E44" s="32"/>
      <c r="F44" s="32"/>
      <c r="G44" s="32"/>
    </row>
    <row r="45" spans="2:7" ht="12.75" customHeight="1">
      <c r="B45" s="32"/>
      <c r="C45" s="32"/>
      <c r="D45" s="32"/>
      <c r="E45" s="32"/>
      <c r="F45" s="32"/>
      <c r="G45" s="32"/>
    </row>
    <row r="46" spans="2:7" ht="12.75" customHeight="1">
      <c r="B46" s="32"/>
      <c r="C46" s="32"/>
      <c r="D46" s="32"/>
      <c r="E46" s="32"/>
      <c r="F46" s="32"/>
      <c r="G46" s="32"/>
    </row>
    <row r="47" spans="3:7" ht="12.75" customHeight="1">
      <c r="C47" s="32"/>
      <c r="D47" s="32"/>
      <c r="E47" s="32"/>
      <c r="F47" s="32"/>
      <c r="G47" s="32"/>
    </row>
    <row r="48" spans="3:7" ht="12.75" customHeight="1">
      <c r="C48" s="32"/>
      <c r="D48" s="32"/>
      <c r="E48" s="32"/>
      <c r="F48" s="32"/>
      <c r="G48" s="32"/>
    </row>
    <row r="49" spans="3:7" ht="12.75" customHeight="1">
      <c r="C49" s="32"/>
      <c r="D49" s="32"/>
      <c r="E49" s="32"/>
      <c r="F49" s="32"/>
      <c r="G49" s="32"/>
    </row>
    <row r="50" spans="3:7" ht="12.75" customHeight="1">
      <c r="C50" s="32"/>
      <c r="D50" s="32"/>
      <c r="E50" s="32"/>
      <c r="F50" s="32"/>
      <c r="G50" s="32"/>
    </row>
    <row r="51" spans="3:7" ht="12.75" customHeight="1">
      <c r="C51" s="32"/>
      <c r="D51" s="32"/>
      <c r="E51" s="32"/>
      <c r="F51" s="32"/>
      <c r="G51" s="32"/>
    </row>
    <row r="52" spans="3:7" ht="12.75" customHeight="1">
      <c r="C52" s="32"/>
      <c r="D52" s="32"/>
      <c r="E52" s="32"/>
      <c r="F52" s="32"/>
      <c r="G52" s="32"/>
    </row>
    <row r="53" spans="3:7" ht="12.75" customHeight="1">
      <c r="C53" s="32"/>
      <c r="D53" s="32"/>
      <c r="E53" s="32"/>
      <c r="F53" s="32"/>
      <c r="G53" s="32"/>
    </row>
    <row r="60" spans="2:6" ht="12.75" customHeight="1">
      <c r="B60" s="32"/>
      <c r="C60" s="32"/>
      <c r="D60" s="32"/>
      <c r="E60" s="32"/>
      <c r="F60" s="32"/>
    </row>
    <row r="61" spans="2:6" ht="12.75" customHeight="1">
      <c r="B61" s="32"/>
      <c r="C61" s="32"/>
      <c r="D61" s="32"/>
      <c r="E61" s="32"/>
      <c r="F61" s="32"/>
    </row>
    <row r="62" spans="2:6" ht="12.75" customHeight="1">
      <c r="B62" s="32"/>
      <c r="C62" s="32"/>
      <c r="D62" s="32"/>
      <c r="E62" s="32"/>
      <c r="F62" s="32"/>
    </row>
    <row r="63" spans="2:6" ht="12.75" customHeight="1">
      <c r="B63" s="32"/>
      <c r="C63" s="32"/>
      <c r="D63" s="32"/>
      <c r="E63" s="32"/>
      <c r="F63" s="32"/>
    </row>
    <row r="64" spans="2:6" ht="12.75" customHeight="1">
      <c r="B64" s="32"/>
      <c r="C64" s="32"/>
      <c r="D64" s="32"/>
      <c r="E64" s="32"/>
      <c r="F64" s="32"/>
    </row>
    <row r="65" spans="2:6" ht="12.75" customHeight="1">
      <c r="B65" s="32"/>
      <c r="C65" s="32"/>
      <c r="D65" s="32"/>
      <c r="E65" s="32"/>
      <c r="F65" s="32"/>
    </row>
    <row r="66" spans="2:6" ht="12.75" customHeight="1">
      <c r="B66" s="32"/>
      <c r="C66" s="32"/>
      <c r="D66" s="32"/>
      <c r="E66" s="32"/>
      <c r="F66" s="32"/>
    </row>
    <row r="67" spans="2:6" ht="12.75" customHeight="1">
      <c r="B67" s="32"/>
      <c r="C67" s="32"/>
      <c r="D67" s="32"/>
      <c r="E67" s="32"/>
      <c r="F67" s="32"/>
    </row>
    <row r="68" spans="2:6" ht="12.75" customHeight="1">
      <c r="B68" s="32"/>
      <c r="C68" s="32"/>
      <c r="D68" s="32"/>
      <c r="E68" s="32"/>
      <c r="F68" s="32"/>
    </row>
    <row r="69" spans="2:6" ht="12.75" customHeight="1">
      <c r="B69" s="32"/>
      <c r="C69" s="32"/>
      <c r="D69" s="32"/>
      <c r="E69" s="32"/>
      <c r="F69" s="32"/>
    </row>
    <row r="70" spans="2:6" ht="12.75" customHeight="1">
      <c r="B70" s="32"/>
      <c r="C70" s="32"/>
      <c r="D70" s="32"/>
      <c r="E70" s="32"/>
      <c r="F70" s="32"/>
    </row>
    <row r="71" spans="2:6" ht="12.75" customHeight="1">
      <c r="B71" s="32"/>
      <c r="C71" s="32"/>
      <c r="D71" s="32"/>
      <c r="E71" s="32"/>
      <c r="F71" s="32"/>
    </row>
    <row r="72" spans="2:6" ht="12.75" customHeight="1">
      <c r="B72" s="32"/>
      <c r="C72" s="32"/>
      <c r="D72" s="32"/>
      <c r="E72" s="32"/>
      <c r="F72" s="32"/>
    </row>
    <row r="73" spans="2:6" ht="12.75" customHeight="1">
      <c r="B73" s="32"/>
      <c r="C73" s="32"/>
      <c r="D73" s="32"/>
      <c r="E73" s="32"/>
      <c r="F73" s="32"/>
    </row>
    <row r="74" spans="2:6" ht="12.75" customHeight="1">
      <c r="B74" s="32"/>
      <c r="C74" s="32"/>
      <c r="D74" s="32"/>
      <c r="E74" s="32"/>
      <c r="F74" s="32"/>
    </row>
    <row r="75" spans="2:6" ht="12.75" customHeight="1">
      <c r="B75" s="32"/>
      <c r="C75" s="32"/>
      <c r="D75" s="32"/>
      <c r="E75" s="32"/>
      <c r="F75" s="32"/>
    </row>
    <row r="76" spans="2:6" ht="12.75" customHeight="1">
      <c r="B76" s="32"/>
      <c r="C76" s="32"/>
      <c r="D76" s="32"/>
      <c r="E76" s="32"/>
      <c r="F76" s="32"/>
    </row>
    <row r="77" spans="2:6" ht="12.75" customHeight="1">
      <c r="B77" s="32"/>
      <c r="C77" s="32"/>
      <c r="D77" s="32"/>
      <c r="E77" s="32"/>
      <c r="F77" s="32"/>
    </row>
    <row r="78" spans="2:6" ht="12.75" customHeight="1">
      <c r="B78" s="32"/>
      <c r="C78" s="32"/>
      <c r="D78" s="32"/>
      <c r="E78" s="32"/>
      <c r="F78" s="32"/>
    </row>
    <row r="79" spans="2:6" ht="12.75" customHeight="1">
      <c r="B79" s="32"/>
      <c r="C79" s="32"/>
      <c r="D79" s="32"/>
      <c r="E79" s="32"/>
      <c r="F79" s="32"/>
    </row>
    <row r="80" spans="2:6" ht="12.75" customHeight="1">
      <c r="B80" s="32"/>
      <c r="C80" s="32"/>
      <c r="D80" s="32"/>
      <c r="E80" s="32"/>
      <c r="F80" s="32"/>
    </row>
    <row r="81" spans="2:6" ht="12.75" customHeight="1">
      <c r="B81" s="32"/>
      <c r="C81" s="32"/>
      <c r="D81" s="32"/>
      <c r="E81" s="32"/>
      <c r="F81" s="32"/>
    </row>
  </sheetData>
  <sheetProtection/>
  <mergeCells count="5">
    <mergeCell ref="F3:F4"/>
    <mergeCell ref="E3:E4"/>
    <mergeCell ref="C3:C4"/>
    <mergeCell ref="B3:B4"/>
    <mergeCell ref="D3:D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I38"/>
  <sheetViews>
    <sheetView tabSelected="1" zoomScalePageLayoutView="0" workbookViewId="0" topLeftCell="A1">
      <selection activeCell="A12" sqref="A12"/>
    </sheetView>
  </sheetViews>
  <sheetFormatPr defaultColWidth="9.00390625" defaultRowHeight="12.75" customHeight="1"/>
  <cols>
    <col min="1" max="1" width="41.875" style="1" customWidth="1"/>
    <col min="2" max="7" width="13.75390625" style="1" customWidth="1"/>
    <col min="8" max="16384" width="9.125" style="1" customWidth="1"/>
  </cols>
  <sheetData>
    <row r="1" spans="1:9" s="28" customFormat="1" ht="16.5" customHeight="1">
      <c r="A1" s="69" t="s">
        <v>136</v>
      </c>
      <c r="B1" s="43"/>
      <c r="C1" s="43"/>
      <c r="D1" s="43"/>
      <c r="E1" s="69"/>
      <c r="F1" s="43"/>
      <c r="G1" s="43"/>
      <c r="H1" s="43"/>
      <c r="I1" s="43"/>
    </row>
    <row r="2" spans="1:9" ht="8.25" customHeight="1">
      <c r="A2" s="98"/>
      <c r="B2" s="99"/>
      <c r="C2" s="41"/>
      <c r="D2" s="41"/>
      <c r="E2" s="41"/>
      <c r="F2" s="41"/>
      <c r="G2" s="41"/>
      <c r="H2" s="41"/>
      <c r="I2" s="41"/>
    </row>
    <row r="3" spans="1:9" ht="13.5" customHeight="1">
      <c r="A3" s="100"/>
      <c r="B3" s="89" t="s">
        <v>86</v>
      </c>
      <c r="C3" s="203" t="s">
        <v>114</v>
      </c>
      <c r="D3" s="68"/>
      <c r="E3" s="41"/>
      <c r="F3" s="41"/>
      <c r="G3" s="41"/>
      <c r="H3" s="41"/>
      <c r="I3" s="41"/>
    </row>
    <row r="4" spans="1:9" ht="38.25" customHeight="1">
      <c r="A4" s="101"/>
      <c r="B4" s="110" t="s">
        <v>145</v>
      </c>
      <c r="C4" s="204"/>
      <c r="D4" s="67"/>
      <c r="E4" s="41"/>
      <c r="F4" s="41"/>
      <c r="G4" s="41"/>
      <c r="H4" s="41"/>
      <c r="I4" s="41"/>
    </row>
    <row r="5" spans="1:9" ht="12.75" customHeight="1">
      <c r="A5" s="91" t="s">
        <v>78</v>
      </c>
      <c r="B5" s="91">
        <v>1</v>
      </c>
      <c r="C5" s="92">
        <v>2</v>
      </c>
      <c r="D5" s="80"/>
      <c r="E5" s="41"/>
      <c r="F5" s="41"/>
      <c r="G5" s="41"/>
      <c r="H5" s="41"/>
      <c r="I5" s="41"/>
    </row>
    <row r="6" spans="1:9" ht="6.75" customHeight="1">
      <c r="A6" s="148"/>
      <c r="B6" s="148"/>
      <c r="C6" s="148"/>
      <c r="D6" s="80"/>
      <c r="E6" s="41"/>
      <c r="F6" s="41"/>
      <c r="G6" s="41"/>
      <c r="H6" s="41"/>
      <c r="I6" s="41"/>
    </row>
    <row r="7" spans="1:9" s="5" customFormat="1" ht="12.75" customHeight="1">
      <c r="A7" s="179" t="s">
        <v>84</v>
      </c>
      <c r="B7" s="180">
        <v>13300.465</v>
      </c>
      <c r="C7" s="180">
        <v>100</v>
      </c>
      <c r="D7" s="40"/>
      <c r="E7" s="40"/>
      <c r="F7" s="40"/>
      <c r="G7" s="40"/>
      <c r="H7" s="40"/>
      <c r="I7" s="40"/>
    </row>
    <row r="8" spans="1:9" ht="12" customHeight="1">
      <c r="A8" s="179" t="s">
        <v>98</v>
      </c>
      <c r="B8" s="181"/>
      <c r="C8" s="181"/>
      <c r="D8" s="42"/>
      <c r="E8" s="42"/>
      <c r="F8" s="42"/>
      <c r="G8" s="42"/>
      <c r="H8" s="42"/>
      <c r="I8" s="41"/>
    </row>
    <row r="9" spans="1:9" ht="12.75" customHeight="1">
      <c r="A9" s="169" t="s">
        <v>102</v>
      </c>
      <c r="B9" s="181">
        <v>10348.977</v>
      </c>
      <c r="C9" s="181">
        <v>77.809</v>
      </c>
      <c r="D9" s="42"/>
      <c r="E9" s="42"/>
      <c r="F9" s="42"/>
      <c r="G9" s="42"/>
      <c r="H9" s="42"/>
      <c r="I9" s="41"/>
    </row>
    <row r="10" spans="1:9" ht="12.75" customHeight="1">
      <c r="A10" s="169" t="s">
        <v>101</v>
      </c>
      <c r="B10" s="181">
        <v>2951.488</v>
      </c>
      <c r="C10" s="181">
        <v>22.191</v>
      </c>
      <c r="D10" s="42"/>
      <c r="E10" s="42"/>
      <c r="F10" s="42"/>
      <c r="G10" s="42"/>
      <c r="H10" s="42"/>
      <c r="I10" s="41"/>
    </row>
    <row r="11" spans="1:9" ht="12.75" customHeight="1">
      <c r="A11" s="169" t="s">
        <v>151</v>
      </c>
      <c r="B11" s="181">
        <v>17.307</v>
      </c>
      <c r="C11" s="181">
        <v>0.13</v>
      </c>
      <c r="D11" s="42"/>
      <c r="E11" s="42"/>
      <c r="F11" s="42"/>
      <c r="G11" s="42"/>
      <c r="H11" s="42"/>
      <c r="I11" s="41"/>
    </row>
    <row r="12" spans="1:9" ht="25.5" customHeight="1">
      <c r="A12" s="169" t="s">
        <v>155</v>
      </c>
      <c r="B12" s="181">
        <v>2407.546</v>
      </c>
      <c r="C12" s="181">
        <v>18.101</v>
      </c>
      <c r="D12" s="42"/>
      <c r="E12" s="42"/>
      <c r="F12" s="42"/>
      <c r="G12" s="42"/>
      <c r="H12" s="42"/>
      <c r="I12" s="41"/>
    </row>
    <row r="13" spans="1:9" ht="12.75" customHeight="1">
      <c r="A13" s="169" t="s">
        <v>156</v>
      </c>
      <c r="B13" s="181">
        <v>134.915</v>
      </c>
      <c r="C13" s="181">
        <v>1.014</v>
      </c>
      <c r="D13" s="41"/>
      <c r="E13" s="41"/>
      <c r="F13" s="41"/>
      <c r="G13" s="41"/>
      <c r="H13" s="41"/>
      <c r="I13" s="41"/>
    </row>
    <row r="14" spans="1:9" ht="25.5" customHeight="1">
      <c r="A14" s="169" t="s">
        <v>128</v>
      </c>
      <c r="B14" s="181">
        <v>336.601</v>
      </c>
      <c r="C14" s="181">
        <v>2.531</v>
      </c>
      <c r="D14" s="41"/>
      <c r="E14" s="41"/>
      <c r="F14" s="41"/>
      <c r="G14" s="41"/>
      <c r="H14" s="41"/>
      <c r="I14" s="41"/>
    </row>
    <row r="15" spans="1:9" ht="25.5" customHeight="1">
      <c r="A15" s="169" t="s">
        <v>129</v>
      </c>
      <c r="B15" s="181">
        <v>44.485</v>
      </c>
      <c r="C15" s="181">
        <v>0.334</v>
      </c>
      <c r="D15" s="41"/>
      <c r="E15" s="41"/>
      <c r="F15" s="41"/>
      <c r="G15" s="41"/>
      <c r="H15" s="41"/>
      <c r="I15" s="41"/>
    </row>
    <row r="16" spans="1:9" ht="25.5" customHeight="1">
      <c r="A16" s="170" t="s">
        <v>130</v>
      </c>
      <c r="B16" s="182">
        <v>10.635</v>
      </c>
      <c r="C16" s="182">
        <v>0.08</v>
      </c>
      <c r="H16" s="41"/>
      <c r="I16" s="41"/>
    </row>
    <row r="17" spans="8:9" ht="4.5" customHeight="1">
      <c r="H17" s="41"/>
      <c r="I17" s="41"/>
    </row>
    <row r="18" spans="1:9" ht="15.75" customHeight="1">
      <c r="A18" s="69" t="s">
        <v>137</v>
      </c>
      <c r="B18" s="43"/>
      <c r="C18" s="43"/>
      <c r="D18" s="43"/>
      <c r="E18" s="69"/>
      <c r="F18" s="43"/>
      <c r="G18" s="43"/>
      <c r="H18" s="41"/>
      <c r="I18" s="41"/>
    </row>
    <row r="19" spans="1:9" ht="7.5" customHeight="1">
      <c r="A19" s="87"/>
      <c r="B19" s="88"/>
      <c r="C19" s="88"/>
      <c r="D19" s="88"/>
      <c r="E19" s="88"/>
      <c r="F19" s="88"/>
      <c r="G19" s="88"/>
      <c r="H19" s="41"/>
      <c r="I19" s="41"/>
    </row>
    <row r="20" spans="1:9" ht="30" customHeight="1">
      <c r="A20" s="102"/>
      <c r="B20" s="205" t="s">
        <v>92</v>
      </c>
      <c r="C20" s="206"/>
      <c r="D20" s="207" t="s">
        <v>116</v>
      </c>
      <c r="E20" s="207" t="s">
        <v>117</v>
      </c>
      <c r="F20" s="201" t="s">
        <v>93</v>
      </c>
      <c r="G20" s="199"/>
      <c r="H20" s="41"/>
      <c r="I20" s="41"/>
    </row>
    <row r="21" spans="1:9" ht="12" customHeight="1">
      <c r="A21" s="103"/>
      <c r="B21" s="89" t="s">
        <v>97</v>
      </c>
      <c r="C21" s="89" t="s">
        <v>88</v>
      </c>
      <c r="D21" s="208"/>
      <c r="E21" s="210"/>
      <c r="F21" s="89" t="s">
        <v>97</v>
      </c>
      <c r="G21" s="89" t="s">
        <v>88</v>
      </c>
      <c r="H21" s="41"/>
      <c r="I21" s="41"/>
    </row>
    <row r="22" spans="1:9" ht="12.75" customHeight="1">
      <c r="A22" s="103"/>
      <c r="B22" s="90" t="s">
        <v>87</v>
      </c>
      <c r="C22" s="111" t="s">
        <v>145</v>
      </c>
      <c r="D22" s="208"/>
      <c r="E22" s="210"/>
      <c r="F22" s="90" t="s">
        <v>87</v>
      </c>
      <c r="G22" s="111" t="s">
        <v>145</v>
      </c>
      <c r="H22" s="41"/>
      <c r="I22" s="41"/>
    </row>
    <row r="23" spans="1:9" ht="12.75" customHeight="1">
      <c r="A23" s="97"/>
      <c r="B23" s="111" t="s">
        <v>103</v>
      </c>
      <c r="C23" s="91"/>
      <c r="D23" s="209"/>
      <c r="E23" s="211"/>
      <c r="F23" s="112" t="s">
        <v>103</v>
      </c>
      <c r="G23" s="91"/>
      <c r="H23" s="41"/>
      <c r="I23" s="41"/>
    </row>
    <row r="24" spans="1:9" ht="12.75" customHeight="1">
      <c r="A24" s="91" t="s">
        <v>50</v>
      </c>
      <c r="B24" s="92">
        <v>1</v>
      </c>
      <c r="C24" s="92">
        <v>2</v>
      </c>
      <c r="D24" s="91">
        <v>3</v>
      </c>
      <c r="E24" s="91">
        <v>4</v>
      </c>
      <c r="F24" s="91">
        <v>5</v>
      </c>
      <c r="G24" s="91">
        <v>6</v>
      </c>
      <c r="H24" s="41"/>
      <c r="I24" s="41"/>
    </row>
    <row r="25" spans="1:9" ht="4.5" customHeight="1">
      <c r="A25" s="148"/>
      <c r="B25" s="148"/>
      <c r="C25" s="148"/>
      <c r="D25" s="148"/>
      <c r="E25" s="148"/>
      <c r="F25" s="148"/>
      <c r="G25" s="148"/>
      <c r="H25" s="41"/>
      <c r="I25" s="41"/>
    </row>
    <row r="26" spans="1:9" ht="12.75" customHeight="1">
      <c r="A26" s="147" t="s">
        <v>104</v>
      </c>
      <c r="B26" s="158">
        <v>239413</v>
      </c>
      <c r="C26" s="151">
        <v>13300.465</v>
      </c>
      <c r="D26" s="151">
        <v>100</v>
      </c>
      <c r="E26" s="151">
        <v>55.554</v>
      </c>
      <c r="F26" s="158">
        <v>232113</v>
      </c>
      <c r="G26" s="151">
        <v>10091.382</v>
      </c>
      <c r="H26" s="41"/>
      <c r="I26" s="41"/>
    </row>
    <row r="27" spans="1:9" ht="12.75" customHeight="1">
      <c r="A27" s="99" t="s">
        <v>105</v>
      </c>
      <c r="B27" s="156"/>
      <c r="C27" s="140"/>
      <c r="D27" s="140"/>
      <c r="E27" s="140"/>
      <c r="F27" s="156"/>
      <c r="G27" s="140"/>
      <c r="H27" s="41"/>
      <c r="I27" s="41"/>
    </row>
    <row r="28" spans="1:9" ht="12.75" customHeight="1">
      <c r="A28" s="178" t="s">
        <v>38</v>
      </c>
      <c r="B28" s="156">
        <v>16175</v>
      </c>
      <c r="C28" s="140">
        <v>649.205</v>
      </c>
      <c r="D28" s="140">
        <v>4.881</v>
      </c>
      <c r="E28" s="140">
        <v>40.136</v>
      </c>
      <c r="F28" s="156">
        <v>15882</v>
      </c>
      <c r="G28" s="140">
        <v>436.184</v>
      </c>
      <c r="H28" s="41"/>
      <c r="I28" s="41"/>
    </row>
    <row r="29" spans="1:9" ht="12.75" customHeight="1">
      <c r="A29" s="178" t="s">
        <v>39</v>
      </c>
      <c r="B29" s="156">
        <v>32803</v>
      </c>
      <c r="C29" s="140">
        <v>1505.685</v>
      </c>
      <c r="D29" s="140">
        <v>11.321</v>
      </c>
      <c r="E29" s="140">
        <v>45.901</v>
      </c>
      <c r="F29" s="156">
        <v>33876</v>
      </c>
      <c r="G29" s="140">
        <v>1033.71</v>
      </c>
      <c r="H29" s="41"/>
      <c r="I29" s="41"/>
    </row>
    <row r="30" spans="1:9" ht="12.75" customHeight="1">
      <c r="A30" s="178" t="s">
        <v>40</v>
      </c>
      <c r="B30" s="156">
        <v>23384</v>
      </c>
      <c r="C30" s="140">
        <v>1283.224</v>
      </c>
      <c r="D30" s="140">
        <v>9.648</v>
      </c>
      <c r="E30" s="140">
        <v>54.876</v>
      </c>
      <c r="F30" s="156">
        <v>23476</v>
      </c>
      <c r="G30" s="140">
        <v>1036.919</v>
      </c>
      <c r="H30" s="41"/>
      <c r="I30" s="41"/>
    </row>
    <row r="31" spans="1:9" ht="12.75" customHeight="1">
      <c r="A31" s="178" t="s">
        <v>41</v>
      </c>
      <c r="B31" s="156">
        <v>19703</v>
      </c>
      <c r="C31" s="140">
        <v>1011.816</v>
      </c>
      <c r="D31" s="140">
        <v>7.607</v>
      </c>
      <c r="E31" s="140">
        <v>51.353</v>
      </c>
      <c r="F31" s="156">
        <v>19216</v>
      </c>
      <c r="G31" s="140">
        <v>706.23</v>
      </c>
      <c r="H31" s="41"/>
      <c r="I31" s="41"/>
    </row>
    <row r="32" spans="1:9" ht="12.75" customHeight="1">
      <c r="A32" s="178" t="s">
        <v>42</v>
      </c>
      <c r="B32" s="156">
        <v>53924</v>
      </c>
      <c r="C32" s="140">
        <v>2749.152</v>
      </c>
      <c r="D32" s="140">
        <v>20.67</v>
      </c>
      <c r="E32" s="140">
        <v>50.982</v>
      </c>
      <c r="F32" s="156">
        <v>52500</v>
      </c>
      <c r="G32" s="140">
        <v>1902.861</v>
      </c>
      <c r="H32" s="41"/>
      <c r="I32" s="41"/>
    </row>
    <row r="33" spans="1:9" ht="12.75" customHeight="1">
      <c r="A33" s="178" t="s">
        <v>43</v>
      </c>
      <c r="B33" s="156">
        <v>6972</v>
      </c>
      <c r="C33" s="140">
        <v>354.098</v>
      </c>
      <c r="D33" s="140">
        <v>2.662</v>
      </c>
      <c r="E33" s="140">
        <v>50.789</v>
      </c>
      <c r="F33" s="156">
        <v>9388</v>
      </c>
      <c r="G33" s="140">
        <v>343.823</v>
      </c>
      <c r="H33" s="41"/>
      <c r="I33" s="41"/>
    </row>
    <row r="34" spans="1:9" ht="12" customHeight="1">
      <c r="A34" s="178" t="s">
        <v>44</v>
      </c>
      <c r="B34" s="156">
        <v>42656</v>
      </c>
      <c r="C34" s="140">
        <v>2204.323</v>
      </c>
      <c r="D34" s="140">
        <v>16.573</v>
      </c>
      <c r="E34" s="140">
        <v>51.677</v>
      </c>
      <c r="F34" s="156">
        <v>35730</v>
      </c>
      <c r="G34" s="140">
        <v>1566.381</v>
      </c>
      <c r="H34" s="41"/>
      <c r="I34" s="41"/>
    </row>
    <row r="35" spans="1:7" ht="12.75" customHeight="1">
      <c r="A35" s="178" t="s">
        <v>45</v>
      </c>
      <c r="B35" s="156">
        <v>35393</v>
      </c>
      <c r="C35" s="140">
        <v>3087.216</v>
      </c>
      <c r="D35" s="140">
        <v>23.211</v>
      </c>
      <c r="E35" s="140">
        <v>87.227</v>
      </c>
      <c r="F35" s="156">
        <v>34041</v>
      </c>
      <c r="G35" s="140">
        <v>2736.863</v>
      </c>
    </row>
    <row r="36" spans="1:7" ht="12.75" customHeight="1">
      <c r="A36" s="152" t="s">
        <v>118</v>
      </c>
      <c r="B36" s="160">
        <v>8403</v>
      </c>
      <c r="C36" s="145">
        <v>455.746</v>
      </c>
      <c r="D36" s="145">
        <v>3.427</v>
      </c>
      <c r="E36" s="145">
        <v>54.236</v>
      </c>
      <c r="F36" s="160">
        <v>8004</v>
      </c>
      <c r="G36" s="145">
        <v>328.411</v>
      </c>
    </row>
    <row r="37" spans="1:7" ht="12.75" customHeight="1">
      <c r="A37" s="76"/>
      <c r="B37" s="42"/>
      <c r="C37" s="42"/>
      <c r="D37" s="42"/>
      <c r="E37" s="42"/>
      <c r="F37" s="42"/>
      <c r="G37" s="42"/>
    </row>
    <row r="38" spans="1:7" ht="12.75" customHeight="1">
      <c r="A38" s="76"/>
      <c r="B38" s="76"/>
      <c r="C38" s="76"/>
      <c r="D38" s="76"/>
      <c r="E38" s="76"/>
      <c r="F38" s="76"/>
      <c r="G38" s="76"/>
    </row>
  </sheetData>
  <sheetProtection/>
  <mergeCells count="5">
    <mergeCell ref="F20:G20"/>
    <mergeCell ref="C3:C4"/>
    <mergeCell ref="B20:C20"/>
    <mergeCell ref="D20:D23"/>
    <mergeCell ref="E20:E23"/>
  </mergeCells>
  <printOptions/>
  <pageMargins left="1.1811023622047245" right="0.7874015748031497" top="0.44" bottom="0.5905511811023623" header="0.45" footer="0.3937007874015748"/>
  <pageSetup horizontalDpi="600" verticalDpi="600" orientation="landscape" paperSize="9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abeldieva</cp:lastModifiedBy>
  <cp:lastPrinted>2017-03-25T08:22:11Z</cp:lastPrinted>
  <dcterms:created xsi:type="dcterms:W3CDTF">2001-04-20T12:02:46Z</dcterms:created>
  <dcterms:modified xsi:type="dcterms:W3CDTF">2017-03-28T05:20:03Z</dcterms:modified>
  <cp:category/>
  <cp:version/>
  <cp:contentType/>
  <cp:contentStatus/>
</cp:coreProperties>
</file>