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460" tabRatio="589" activeTab="12"/>
  </bookViews>
  <sheets>
    <sheet name="T1-А" sheetId="1" r:id="rId1"/>
    <sheet name="T2 -Б" sheetId="2" r:id="rId2"/>
    <sheet name="T4-В" sheetId="3" r:id="rId3"/>
    <sheet name="T5-Г" sheetId="4" r:id="rId4"/>
    <sheet name="T6-Д" sheetId="5" r:id="rId5"/>
    <sheet name="T8-Ж" sheetId="6" r:id="rId6"/>
    <sheet name="T10-З" sheetId="7" r:id="rId7"/>
    <sheet name="T11-И" sheetId="8" r:id="rId8"/>
    <sheet name="T12 -К" sheetId="9" r:id="rId9"/>
    <sheet name="T13-Л(пересчет)" sheetId="10" r:id="rId10"/>
    <sheet name="T15-М" sheetId="11" r:id="rId11"/>
    <sheet name="T16-Н" sheetId="12" r:id="rId12"/>
    <sheet name="T17-О" sheetId="13" r:id="rId13"/>
  </sheets>
  <definedNames>
    <definedName name="Z_4BCD70E0_D71F_11D4_BA95_444553540000_.wvu.Cols" localSheetId="1" hidden="1">'T2 -Б'!$AO:$AO,'T2 -Б'!$AY:$AY</definedName>
    <definedName name="Z_4BCD70E0_D71F_11D4_BA95_444553540000_.wvu.PrintArea" localSheetId="12" hidden="1">'T17-О'!$A$1:$AN$46</definedName>
    <definedName name="Z_4BCD70E0_D71F_11D4_BA95_444553540000_.wvu.PrintArea" localSheetId="2" hidden="1">'T4-В'!$A$1:$AP$53</definedName>
    <definedName name="Z_4BCD70E0_D71F_11D4_BA95_444553540000_.wvu.PrintArea" localSheetId="5" hidden="1">'T8-Ж'!$A$1:$AZ$60</definedName>
    <definedName name="_xlnm.Print_Area" localSheetId="6">'T10-З'!$A$1:$AO$46</definedName>
    <definedName name="_xlnm.Print_Area" localSheetId="8">'T12 -К'!$A$1:$AZ$48</definedName>
    <definedName name="_xlnm.Print_Area" localSheetId="11">'T16-Н'!$A$1:$N$32</definedName>
    <definedName name="_xlnm.Print_Area" localSheetId="12">'T17-О'!$A$1:$AN$46</definedName>
    <definedName name="_xlnm.Print_Area" localSheetId="1">'T2 -Б'!$A$1:$BC$60</definedName>
    <definedName name="_xlnm.Print_Area" localSheetId="3">'T5-Г'!$A$1:$BA$47</definedName>
    <definedName name="_xlnm.Print_Area" localSheetId="4">'T6-Д'!$A$1:$BA$47</definedName>
  </definedNames>
  <calcPr fullCalcOnLoad="1"/>
</workbook>
</file>

<file path=xl/sharedStrings.xml><?xml version="1.0" encoding="utf-8"?>
<sst xmlns="http://schemas.openxmlformats.org/spreadsheetml/2006/main" count="6460" uniqueCount="267">
  <si>
    <t>end_j</t>
  </si>
  <si>
    <t>Акцизный налог</t>
  </si>
  <si>
    <t>НДС</t>
  </si>
  <si>
    <t>Субсидии</t>
  </si>
  <si>
    <t>Наценка оптовой торговли</t>
  </si>
  <si>
    <t>Наценка розничной торговли</t>
  </si>
  <si>
    <t>Строительство</t>
  </si>
  <si>
    <t>Выпуск отрасли и предложение импорта</t>
  </si>
  <si>
    <t>Прямые закупки за границей (нетто)</t>
  </si>
  <si>
    <t>Всего</t>
  </si>
  <si>
    <t>Потребление в основных ценах</t>
  </si>
  <si>
    <t>Субсидии на продукты</t>
  </si>
  <si>
    <t>Потребление в покупных ценах</t>
  </si>
  <si>
    <t>Прочие налоги (без субсидий)</t>
  </si>
  <si>
    <t>Заработная плата</t>
  </si>
  <si>
    <t>Чистый операционный излишек</t>
  </si>
  <si>
    <t>Выпуск</t>
  </si>
  <si>
    <t xml:space="preserve">Товары </t>
  </si>
  <si>
    <t>Промежуточное потребление</t>
  </si>
  <si>
    <t>Валовое накопление основного капитала</t>
  </si>
  <si>
    <t>Экспорт, ФОБ</t>
  </si>
  <si>
    <t>Конечное потребление домашних хозяйств</t>
  </si>
  <si>
    <t>Основные цены</t>
  </si>
  <si>
    <t>Наценки</t>
  </si>
  <si>
    <t>Покупные цены</t>
  </si>
  <si>
    <t>Государственное управление-коллективное</t>
  </si>
  <si>
    <t>Всего предложение</t>
  </si>
  <si>
    <t>Отрасль</t>
  </si>
  <si>
    <t>Прямые закупки за границей</t>
  </si>
  <si>
    <t>Оплата труда</t>
  </si>
  <si>
    <t>Потребление основного капитала</t>
  </si>
  <si>
    <t>Изменение запасов материальных оборотных средств</t>
  </si>
  <si>
    <t xml:space="preserve">Образование </t>
  </si>
  <si>
    <t>ВДС в основных ценах</t>
  </si>
  <si>
    <t xml:space="preserve">Государственное управление-индивидуальное </t>
  </si>
  <si>
    <t>Конечное потребление НКООДХ</t>
  </si>
  <si>
    <t>венный выпуск</t>
  </si>
  <si>
    <t>Отечест-</t>
  </si>
  <si>
    <t xml:space="preserve">Импорт, </t>
  </si>
  <si>
    <t xml:space="preserve"> на импорт</t>
  </si>
  <si>
    <t>Пошлины</t>
  </si>
  <si>
    <t xml:space="preserve"> предложение в основных ценах</t>
  </si>
  <si>
    <t xml:space="preserve"> цены - Покупные цены согласование</t>
  </si>
  <si>
    <t>Основные</t>
  </si>
  <si>
    <t xml:space="preserve"> предложение в покупных ценах</t>
  </si>
  <si>
    <t>Таблица Б: (продолжение)</t>
  </si>
  <si>
    <t>Добыча</t>
  </si>
  <si>
    <t xml:space="preserve">Добыча </t>
  </si>
  <si>
    <t>металли-ческих руд</t>
  </si>
  <si>
    <t>Прочие</t>
  </si>
  <si>
    <t xml:space="preserve">Производство </t>
  </si>
  <si>
    <t>Производство</t>
  </si>
  <si>
    <t>Производство кокса,</t>
  </si>
  <si>
    <t xml:space="preserve">Оптовая  </t>
  </si>
  <si>
    <t xml:space="preserve">Розничная </t>
  </si>
  <si>
    <t>и рестораны</t>
  </si>
  <si>
    <t xml:space="preserve">Гостиницы </t>
  </si>
  <si>
    <t xml:space="preserve">Транспорт, </t>
  </si>
  <si>
    <t>Операции с</t>
  </si>
  <si>
    <t>Здравоохра-</t>
  </si>
  <si>
    <t>Деятельность</t>
  </si>
  <si>
    <t>Промежуточ-</t>
  </si>
  <si>
    <t>ние домашних хозяйств</t>
  </si>
  <si>
    <t>Потребле-</t>
  </si>
  <si>
    <t>ние НКООДХ</t>
  </si>
  <si>
    <t>Индивидуаль-ные товары и услуги</t>
  </si>
  <si>
    <t>Коллектив-ное пот-ребление</t>
  </si>
  <si>
    <t>накопление основного капитала</t>
  </si>
  <si>
    <t xml:space="preserve">Валовое </t>
  </si>
  <si>
    <t>Изменение</t>
  </si>
  <si>
    <t>ФОБ</t>
  </si>
  <si>
    <t xml:space="preserve">Экспорт, </t>
  </si>
  <si>
    <t>плюс пошлины</t>
  </si>
  <si>
    <t xml:space="preserve">импорт </t>
  </si>
  <si>
    <t>Расходы</t>
  </si>
  <si>
    <t xml:space="preserve">Государственное </t>
  </si>
  <si>
    <t>управление</t>
  </si>
  <si>
    <t>Таблица Г: (продолжение)</t>
  </si>
  <si>
    <t xml:space="preserve">Государственное  </t>
  </si>
  <si>
    <t xml:space="preserve"> приобретение ценностей</t>
  </si>
  <si>
    <t>Чистое</t>
  </si>
  <si>
    <t xml:space="preserve"> запасов мате-риальных оборотных средств</t>
  </si>
  <si>
    <t>приобретение ценностей</t>
  </si>
  <si>
    <t xml:space="preserve">Чистое </t>
  </si>
  <si>
    <t xml:space="preserve"> запасов материальных оборотных средств</t>
  </si>
  <si>
    <t xml:space="preserve">                       (в процентах)</t>
  </si>
  <si>
    <t xml:space="preserve">                          (в процентах)</t>
  </si>
  <si>
    <t xml:space="preserve"> </t>
  </si>
  <si>
    <t xml:space="preserve">Таблица А:  Предложение продукции отечественного выпуска и импорт товаров и </t>
  </si>
  <si>
    <t xml:space="preserve">              услуг в экономике Кыргызской Республики в основных и покупных ценах</t>
  </si>
  <si>
    <t>Транспорт-ная наценка</t>
  </si>
  <si>
    <t xml:space="preserve">Таблица Б: Межотраслевой баланс производства и использования товаров и услуг </t>
  </si>
  <si>
    <t xml:space="preserve">                 в экономике Кыргызской Республики в основных ценах</t>
  </si>
  <si>
    <t xml:space="preserve">                                                  </t>
  </si>
  <si>
    <t>Таблица Д: (продолжение)</t>
  </si>
  <si>
    <t xml:space="preserve">                  экономической деятельности</t>
  </si>
  <si>
    <t xml:space="preserve">                        (в процентах)</t>
  </si>
  <si>
    <t xml:space="preserve">                 Кыргызской Республики</t>
  </si>
  <si>
    <t>Индивидуальные товары и услуги</t>
  </si>
  <si>
    <t xml:space="preserve">                  таблиц "Затраты - Выпуск"</t>
  </si>
  <si>
    <t xml:space="preserve">                    Кыргызской Республики</t>
  </si>
  <si>
    <t>налоги на продукты</t>
  </si>
  <si>
    <t>Налоги на продукты на использованные товары и услуги</t>
  </si>
  <si>
    <t>Торгово-посреднические наценки на использованные товары и услуги</t>
  </si>
  <si>
    <t>Торговые и транспортная наценки</t>
  </si>
  <si>
    <t>ный спрос</t>
  </si>
  <si>
    <t>Добыча металлических руд</t>
  </si>
  <si>
    <t xml:space="preserve">                       ( в сомах)</t>
  </si>
  <si>
    <t xml:space="preserve">                      (Включая импорт, основные цены, в сомах)</t>
  </si>
  <si>
    <t xml:space="preserve">                      по видам экономической деятельности</t>
  </si>
  <si>
    <t xml:space="preserve">                   Кыргызской Республики</t>
  </si>
  <si>
    <t>Другие налоги на продукты</t>
  </si>
  <si>
    <t xml:space="preserve">                   (млн. сомов)</t>
  </si>
  <si>
    <t xml:space="preserve">                     (Таблицы "Затраты - Выпуск", млн. сомов)</t>
  </si>
  <si>
    <t xml:space="preserve">                      (млн. сомов)</t>
  </si>
  <si>
    <t xml:space="preserve">                   ( млн. сомов)</t>
  </si>
  <si>
    <t xml:space="preserve">                  ( млн. сомов)</t>
  </si>
  <si>
    <t xml:space="preserve">                     ( млн. сомов)</t>
  </si>
  <si>
    <t xml:space="preserve">                      ( млн. сомов)</t>
  </si>
  <si>
    <t xml:space="preserve"> на продукты</t>
  </si>
  <si>
    <t>Наценка баров и ресторанов</t>
  </si>
  <si>
    <t>Текстильное</t>
  </si>
  <si>
    <t>Обработка</t>
  </si>
  <si>
    <t>Техническое</t>
  </si>
  <si>
    <t>Чистые налоги на продукты</t>
  </si>
  <si>
    <t xml:space="preserve">                      (Включая импорт, основные цены, в сомах на 1 сом продукции)</t>
  </si>
  <si>
    <t xml:space="preserve">                       ( в сомах на 1 сом продукции)</t>
  </si>
  <si>
    <t>Продажи конечным покупателям</t>
  </si>
  <si>
    <t xml:space="preserve"> Налоги</t>
  </si>
  <si>
    <t>Продажи конечными покупателям</t>
  </si>
  <si>
    <t>Сельское хозяйство, лесное хозяйство и рыболовство</t>
  </si>
  <si>
    <t>Добыча каменного угля и бурого угля (лигнита)</t>
  </si>
  <si>
    <t>Добыча сырой нефти и природного газа</t>
  </si>
  <si>
    <t>Производство пищевых продуктов, (включая напитки), и табачных изделий</t>
  </si>
  <si>
    <t>Текстильное производство; производство одежды и обуви, кожи и прочих кожаных изделий</t>
  </si>
  <si>
    <t>Обработка древесины и производство изделий из дерева и пробки (кроме мебели), плетенных изделий, производство бумаги и картона</t>
  </si>
  <si>
    <t>Полиграфическая деятельность и тиражирование записанных носителей информации</t>
  </si>
  <si>
    <t>Производство кокса и очищенных  нефтепродуктов, производство химической продукции, производство фармацевтической продукции</t>
  </si>
  <si>
    <t>Производство основных металлов</t>
  </si>
  <si>
    <t>Производство готовых металлических изделий, кроме машин и оборудования</t>
  </si>
  <si>
    <t>Производство компьютеров, электронного и оптического оборудования, производство электрического оборудования, производство  машин и оборудования не включенного в другие группировки, производство транспортных средств</t>
  </si>
  <si>
    <t>Прочие производства, ремонт и установка машин и оборудования</t>
  </si>
  <si>
    <t>Производство (выработка) электроэнергии, ее передача и распределение</t>
  </si>
  <si>
    <t>Производство газа; распределение газообразного топлива через системы газоснабжения</t>
  </si>
  <si>
    <t>Обеспечение (снабжение) паром и кондиционированным воздухом</t>
  </si>
  <si>
    <t>Водоснабжение, очистка, обработка отходов и получение вторичного сырья</t>
  </si>
  <si>
    <t xml:space="preserve">Оптовая торговля, кроме торговли автомобилями и мотоциклами </t>
  </si>
  <si>
    <t>Розничная торговля,  торговля автомобилями и мотоциклами</t>
  </si>
  <si>
    <t>Техническое обслуживание и ремонт автомобилей</t>
  </si>
  <si>
    <t>Деятельность  гостиниц и ресторанов</t>
  </si>
  <si>
    <t>Транспорт  деятельность и хранение грузов, почтовая и курьерская деятельность</t>
  </si>
  <si>
    <t>Информация и связь</t>
  </si>
  <si>
    <t>Финансовое посредничество и страхование</t>
  </si>
  <si>
    <t>Государственное управление и оборона; обязательное социальное обеспечение</t>
  </si>
  <si>
    <t>Образование</t>
  </si>
  <si>
    <t>Искусство, развлечение и отдых</t>
  </si>
  <si>
    <t>Деятельность общественных объединений (организаций)</t>
  </si>
  <si>
    <t>Прочая обслуживающая деятельность</t>
  </si>
  <si>
    <t xml:space="preserve">Таблица А:  (Продолжение) </t>
  </si>
  <si>
    <t xml:space="preserve">Сельское </t>
  </si>
  <si>
    <t>хозяйство, лесное хозяйство и рыболовство</t>
  </si>
  <si>
    <t>каменного угля и бурого угля (лигнита)</t>
  </si>
  <si>
    <t>сырой нефти и природного газа</t>
  </si>
  <si>
    <t xml:space="preserve"> производство; производство одежды и обуви, кожи и прочих кожаных изделий</t>
  </si>
  <si>
    <t xml:space="preserve"> древесины и производство изделий из дерева и пробки (кроме мебели), плетенных изделий, производство бумаги и картона</t>
  </si>
  <si>
    <t>Полиграфическая</t>
  </si>
  <si>
    <t>деятельность и тиражирование записанных носителей информации</t>
  </si>
  <si>
    <t>и очищенных  нефтепродуктов, производство химической продукции, производство фармацевтической продукции</t>
  </si>
  <si>
    <t xml:space="preserve"> основных металлов</t>
  </si>
  <si>
    <t xml:space="preserve"> готовых металлических изделий, кроме машин и оборудования</t>
  </si>
  <si>
    <t xml:space="preserve"> компьютеров, электронного и оптического оборудования, производство электрического оборудования, производство  машин и оборудования не включенного в другие группировки, производство транспортных средств</t>
  </si>
  <si>
    <t>газа; распределение газообразного топлива через системы газоснабжения</t>
  </si>
  <si>
    <t>Обеспечение</t>
  </si>
  <si>
    <t>Водоснабжение,</t>
  </si>
  <si>
    <t xml:space="preserve"> очистка, обработка отходов и получение вторичного сырья</t>
  </si>
  <si>
    <t>обслуживание и ремонт автомобилей</t>
  </si>
  <si>
    <t>торговля,  торговля автомоби-лями и мотоцик-лами</t>
  </si>
  <si>
    <t>деятельность и хранение грузов, почтовая и курьерская деятельность</t>
  </si>
  <si>
    <t>Информация</t>
  </si>
  <si>
    <t xml:space="preserve"> и связь</t>
  </si>
  <si>
    <t>Финансовое</t>
  </si>
  <si>
    <t>посредниче-ство и страхование</t>
  </si>
  <si>
    <t xml:space="preserve"> управление и оборона; обязательное социальное обеспечение</t>
  </si>
  <si>
    <t>Государственное</t>
  </si>
  <si>
    <t>Здравоохранение  и   социальное обслуживание населения</t>
  </si>
  <si>
    <t>Здравоохранение и  социальное обслуживание населения</t>
  </si>
  <si>
    <t>Здравоохранение и   социальное обслуживание населения</t>
  </si>
  <si>
    <t>нение и социальное обслужива-ние населения</t>
  </si>
  <si>
    <t>Искусство,</t>
  </si>
  <si>
    <t xml:space="preserve"> развлечение и отдых</t>
  </si>
  <si>
    <t xml:space="preserve"> общественных объединений (организаций) </t>
  </si>
  <si>
    <t>Прочая</t>
  </si>
  <si>
    <t xml:space="preserve">Таблица В: Согласование потоков товаров и услуг в основных и покупных ценах  </t>
  </si>
  <si>
    <t>Таблица В: (продолжение)</t>
  </si>
  <si>
    <t>Таблица Г: Налоги на продукты</t>
  </si>
  <si>
    <t>компьютеров, электронного и оптического оборудования, производство электрического оборудования, производство  машин и оборудования не включенного в другие группировки, производство транспортных средств</t>
  </si>
  <si>
    <t>хозяйство, лесное хозяйство и рыболовст-во</t>
  </si>
  <si>
    <t>Таблица Д: Торгово-посреднические наценки</t>
  </si>
  <si>
    <t xml:space="preserve">Таблица Ж:  Матрица коэффициентов прямых затрат в экономике </t>
  </si>
  <si>
    <t>Таблица Ж:  (продолжение)</t>
  </si>
  <si>
    <t xml:space="preserve">Tаблица З: Структура использования товаров и услуг в I квадранте </t>
  </si>
  <si>
    <t>Tаблица З: (продолжение)</t>
  </si>
  <si>
    <t xml:space="preserve">Tаблица И: Структура промежуточного потребления товаров и услуг по видам </t>
  </si>
  <si>
    <t>Tаблица И: (продолжение)</t>
  </si>
  <si>
    <t xml:space="preserve">Таблица К: Структура использования товаров и услуг в экономике </t>
  </si>
  <si>
    <t>Таблица К: (продолжение)</t>
  </si>
  <si>
    <t>Таблица Л: Структура конечного использования товаров и услуг</t>
  </si>
  <si>
    <t>Таблица Л: (Продолжение)</t>
  </si>
  <si>
    <t>Таблица М:  Структура  элементов добавленной стоимости</t>
  </si>
  <si>
    <t>Таблица М: (продолжение)</t>
  </si>
  <si>
    <t>обслуживающая деятельность</t>
  </si>
  <si>
    <t xml:space="preserve">Таблица Н:  Поэлементная структура добавленной стоимости </t>
  </si>
  <si>
    <t>Таблица Н: (продолжение)</t>
  </si>
  <si>
    <t>торговля,  торговля автомобилями и мотоциклами</t>
  </si>
  <si>
    <t>нение и социальное обслуживание населения</t>
  </si>
  <si>
    <t xml:space="preserve">Tаблица О: Матрица коэффициентов полных затрат в экономике </t>
  </si>
  <si>
    <t>Tаблица О: (продолжение)</t>
  </si>
  <si>
    <t xml:space="preserve"> использовано</t>
  </si>
  <si>
    <t xml:space="preserve">резиновых и пласмассовых изделий, производство неметаллических минеральных продуктов </t>
  </si>
  <si>
    <t>Добыча прочих полезных ископаемых, предоставление услуг по добыче полезных ископаемых</t>
  </si>
  <si>
    <t xml:space="preserve"> прочих полезных ископаемых, предоставлен-ие услуг по добыче полезных ископаемых</t>
  </si>
  <si>
    <t xml:space="preserve"> на отечественный выпуск</t>
  </si>
  <si>
    <t xml:space="preserve"> прочих полезных ископаемых, предоставление услуг по добыче полезных ископаемых</t>
  </si>
  <si>
    <t>посредничество и страхование</t>
  </si>
  <si>
    <t>Коллективное  потребление</t>
  </si>
  <si>
    <t>торгово-посреднические наценки</t>
  </si>
  <si>
    <t xml:space="preserve">Производство  резиновых и пласмассовых изделий, производство неметаллических минеральных продуктов </t>
  </si>
  <si>
    <t>торговля,  торговля автомоби-лями и мотоциклами</t>
  </si>
  <si>
    <t>Коллективное потребление</t>
  </si>
  <si>
    <t>(снабжение) паром и кондициониро-ванным воздухом</t>
  </si>
  <si>
    <t>-</t>
  </si>
  <si>
    <t>Операции с недвижимым имуществом, профессиональная, научная и техническая деятельность,  научные исследования и разработки, административная и вспомогательная деятельность</t>
  </si>
  <si>
    <t>недвижимым имуществом, профессиональная, научная и техническая деятельность,  научные исследования и разработки, административная и вспомогательная деятельность</t>
  </si>
  <si>
    <t>пищевых продуктов,(вк-лючая напитки), и табачных изделий</t>
  </si>
  <si>
    <t>посредничест-во и страхование</t>
  </si>
  <si>
    <t>Итого по видам экономической деятельности</t>
  </si>
  <si>
    <t>Полиграфи-ческая деятель-ность и тиражирова-ние записанных носителей информации</t>
  </si>
  <si>
    <t xml:space="preserve">Производство  резиновых и пласмассовых изделий, производство неметалличе-ских минеральных продуктов </t>
  </si>
  <si>
    <t>Производство готовых металличес-ких изделий, кроме машин и оборудова-ния</t>
  </si>
  <si>
    <t>Производст-во газа; распределе-ние газообраз-ного топлива через системы газоснабже-ния</t>
  </si>
  <si>
    <t>Обеспечение (снабжение) паром и кондициониро-ванным воздухом</t>
  </si>
  <si>
    <t>Деятель-ность  гостиниц и ресторанов</t>
  </si>
  <si>
    <t>Финансовое посредничест-во и страхование</t>
  </si>
  <si>
    <t>Государст-венное управление и оборона; обязатель-ное социальное обеспечение</t>
  </si>
  <si>
    <t>Деятель-ность общественных объединений (организаций)</t>
  </si>
  <si>
    <t>Добыча прочих полезных ископаемых, предостав-ление услуг по добыче полезных ископаемых</t>
  </si>
  <si>
    <t>Произ-водство основ-ных метал-лов</t>
  </si>
  <si>
    <t>Государст-венное управление и оборона; обязате-льное социаль-ное обеспече-ние</t>
  </si>
  <si>
    <t>Добыча прочих полезных ископаем-ых, предостав-ление услуг по добыче полезных ископаем-ых</t>
  </si>
  <si>
    <t>Производст-во газа; распреде-ление газообраз-ного топлива через системы газоснаб-жения</t>
  </si>
  <si>
    <t>Деяте-льность  гостиниц и рестора-нов</t>
  </si>
  <si>
    <t>производ-ства, ремонт и установка машин и оборудо-вания</t>
  </si>
  <si>
    <t>производство; производство одежды и обуви, кожи и прочих кожаных изделий</t>
  </si>
  <si>
    <t>Произво-</t>
  </si>
  <si>
    <t>дство (выработ-ка) электро-энергии, ее передача и распреде-ление</t>
  </si>
  <si>
    <t>недвижимым имуществом, профессиональная, научная и техническая деятельность,  научные исследования и разработки,адми-нистративная и вспомогательная деятельность</t>
  </si>
  <si>
    <t xml:space="preserve"> торговля, кроме торговли автомоби-лями и мотоцикла-ми</t>
  </si>
  <si>
    <t>Произ-</t>
  </si>
  <si>
    <t xml:space="preserve"> водство (выработка) электроэнер-гии, ее передача и распределе-ние</t>
  </si>
  <si>
    <t>торговля, кроме торговли автомоби-лями и мотоцик-лами</t>
  </si>
  <si>
    <t>производ-ства, ремонт и установ-ка машин и оборудо-вания</t>
  </si>
  <si>
    <t xml:space="preserve"> водство (выработ-ка) электро-энерии, ее передача и распреде-ление</t>
  </si>
  <si>
    <t>торговля,  торговля автомоби-лями и мотоцикла-ми</t>
  </si>
  <si>
    <t>производст-ва, ремонт и установка машин и оборудо-вания</t>
  </si>
  <si>
    <t>посредни-чество и страхование</t>
  </si>
  <si>
    <t>произво-дства, ремонт и установка машин и оборудо-вания</t>
  </si>
  <si>
    <t xml:space="preserve"> водство (вырабо-тка) электро-энерии, ее передача и распреде-ление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</si>
</sst>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ман.&quot;;\-#,##0\ &quot;ман.&quot;"/>
    <numFmt numFmtId="173" formatCode="#,##0\ &quot;ман.&quot;;[Red]\-#,##0\ &quot;ман.&quot;"/>
    <numFmt numFmtId="174" formatCode="#,##0.00\ &quot;ман.&quot;;\-#,##0.00\ &quot;ман.&quot;"/>
    <numFmt numFmtId="175" formatCode="#,##0.00\ &quot;ман.&quot;;[Red]\-#,##0.00\ &quot;ман.&quot;"/>
    <numFmt numFmtId="176" formatCode="_-* #,##0\ &quot;ман.&quot;_-;\-* #,##0\ &quot;ман.&quot;_-;_-* &quot;-&quot;\ &quot;ман.&quot;_-;_-@_-"/>
    <numFmt numFmtId="177" formatCode="_-* #,##0\ _м_а_н_._-;\-* #,##0\ _м_а_н_._-;_-* &quot;-&quot;\ _м_а_н_._-;_-@_-"/>
    <numFmt numFmtId="178" formatCode="_-* #,##0.00\ &quot;ман.&quot;_-;\-* #,##0.00\ &quot;ман.&quot;_-;_-* &quot;-&quot;??\ &quot;ман.&quot;_-;_-@_-"/>
    <numFmt numFmtId="179" formatCode="_-* #,##0.00\ _м_а_н_._-;\-* #,##0.00\ _м_а_н_._-;_-* &quot;-&quot;??\ _м_а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?.&quot;;\-#,##0\ &quot;?.&quot;"/>
    <numFmt numFmtId="189" formatCode="#,##0\ &quot;?.&quot;;[Red]\-#,##0\ &quot;?.&quot;"/>
    <numFmt numFmtId="190" formatCode="#,##0.00\ &quot;?.&quot;;\-#,##0.00\ &quot;?.&quot;"/>
    <numFmt numFmtId="191" formatCode="#,##0.00\ &quot;?.&quot;;[Red]\-#,##0.00\ &quot;?.&quot;"/>
    <numFmt numFmtId="192" formatCode="_-* #,##0\ &quot;?.&quot;_-;\-* #,##0\ &quot;?.&quot;_-;_-* &quot;-&quot;\ &quot;?.&quot;_-;_-@_-"/>
    <numFmt numFmtId="193" formatCode="_-* #,##0\ _?_._-;\-* #,##0\ _?_._-;_-* &quot;-&quot;\ _?_._-;_-@_-"/>
    <numFmt numFmtId="194" formatCode="_-* #,##0.00\ &quot;?.&quot;_-;\-* #,##0.00\ &quot;?.&quot;_-;_-* &quot;-&quot;??\ &quot;?.&quot;_-;_-@_-"/>
    <numFmt numFmtId="195" formatCode="_-* #,##0.00\ _?_._-;\-* #,##0.00\ _?_._-;_-* &quot;-&quot;??\ _?_._-;_-@_-"/>
    <numFmt numFmtId="196" formatCode="0.0000"/>
    <numFmt numFmtId="197" formatCode="0.000"/>
    <numFmt numFmtId="198" formatCode="0.0"/>
    <numFmt numFmtId="199" formatCode="0.00000"/>
    <numFmt numFmtId="200" formatCode="0.00000000"/>
    <numFmt numFmtId="201" formatCode="0.0000000"/>
    <numFmt numFmtId="202" formatCode="0.000000"/>
    <numFmt numFmtId="203" formatCode="0.0E+00"/>
    <numFmt numFmtId="204" formatCode="0E+00"/>
    <numFmt numFmtId="205" formatCode="0.0000E+00"/>
    <numFmt numFmtId="206" formatCode="0.000E+00"/>
    <numFmt numFmtId="207" formatCode="_-* #,##0.000\ _?_._-;\-* #,##0.000\ _?_._-;_-* &quot;-&quot;??\ _?_._-;_-@_-"/>
    <numFmt numFmtId="208" formatCode="_-* #,##0.0000\ _?_._-;\-* #,##0.0000\ _?_._-;_-* &quot;-&quot;??\ _?_._-;_-@_-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i/>
      <sz val="9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i/>
      <sz val="8"/>
      <name val="Times New Roman Cyr"/>
      <family val="1"/>
    </font>
    <font>
      <i/>
      <sz val="8"/>
      <name val="Times New Roman"/>
      <family val="1"/>
    </font>
    <font>
      <sz val="12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8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Alignment="1" quotePrefix="1">
      <alignment horizontal="left"/>
    </xf>
    <xf numFmtId="0" fontId="5" fillId="0" borderId="0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left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5" fillId="0" borderId="0" xfId="53" applyFont="1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8" fillId="0" borderId="0" xfId="53" applyFont="1" applyAlignment="1" quotePrefix="1">
      <alignment horizontal="left"/>
      <protection/>
    </xf>
    <xf numFmtId="198" fontId="5" fillId="0" borderId="0" xfId="53" applyNumberFormat="1" applyFont="1" applyAlignment="1">
      <alignment horizontal="left"/>
      <protection/>
    </xf>
    <xf numFmtId="0" fontId="7" fillId="0" borderId="0" xfId="53" applyFont="1" applyAlignment="1">
      <alignment horizontal="left"/>
      <protection/>
    </xf>
    <xf numFmtId="0" fontId="16" fillId="0" borderId="0" xfId="53" applyFont="1" applyBorder="1" applyAlignment="1">
      <alignment horizontal="left"/>
      <protection/>
    </xf>
    <xf numFmtId="0" fontId="5" fillId="0" borderId="0" xfId="53" applyFont="1">
      <alignment/>
      <protection/>
    </xf>
    <xf numFmtId="198" fontId="5" fillId="0" borderId="0" xfId="53" applyNumberFormat="1" applyFont="1">
      <alignment/>
      <protection/>
    </xf>
    <xf numFmtId="0" fontId="5" fillId="0" borderId="0" xfId="53" applyFont="1" applyBorder="1">
      <alignment/>
      <protection/>
    </xf>
    <xf numFmtId="0" fontId="5" fillId="0" borderId="0" xfId="53" applyFont="1" applyBorder="1" applyAlignment="1">
      <alignment horizontal="center" vertical="center"/>
      <protection/>
    </xf>
    <xf numFmtId="0" fontId="14" fillId="0" borderId="0" xfId="53" applyFont="1" applyBorder="1" applyAlignment="1">
      <alignment horizontal="left" vertical="center"/>
      <protection/>
    </xf>
    <xf numFmtId="198" fontId="6" fillId="0" borderId="0" xfId="53" applyNumberFormat="1" applyFont="1" applyBorder="1" applyAlignment="1">
      <alignment horizontal="center" wrapText="1"/>
      <protection/>
    </xf>
    <xf numFmtId="0" fontId="6" fillId="0" borderId="0" xfId="53" applyFont="1" applyBorder="1" applyAlignment="1">
      <alignment horizontal="center" wrapText="1"/>
      <protection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 quotePrefix="1">
      <alignment horizontal="left"/>
    </xf>
    <xf numFmtId="0" fontId="15" fillId="0" borderId="0" xfId="53" applyFont="1" applyBorder="1" applyAlignment="1" quotePrefix="1">
      <alignment horizontal="left"/>
      <protection/>
    </xf>
    <xf numFmtId="198" fontId="5" fillId="0" borderId="0" xfId="53" applyNumberFormat="1" applyFont="1" applyBorder="1">
      <alignment/>
      <protection/>
    </xf>
    <xf numFmtId="0" fontId="16" fillId="0" borderId="0" xfId="53" applyFont="1" applyBorder="1">
      <alignment/>
      <protection/>
    </xf>
    <xf numFmtId="0" fontId="7" fillId="0" borderId="0" xfId="53" applyFont="1" applyBorder="1" applyAlignment="1" quotePrefix="1">
      <alignment horizontal="left"/>
      <protection/>
    </xf>
    <xf numFmtId="0" fontId="9" fillId="0" borderId="0" xfId="53" applyFont="1" applyBorder="1" applyAlignment="1">
      <alignment horizontal="left"/>
      <protection/>
    </xf>
    <xf numFmtId="198" fontId="11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198" fontId="17" fillId="0" borderId="0" xfId="0" applyNumberFormat="1" applyFont="1" applyBorder="1" applyAlignment="1">
      <alignment horizontal="center" vertical="top" wrapText="1"/>
    </xf>
    <xf numFmtId="0" fontId="15" fillId="0" borderId="0" xfId="53" applyFont="1" applyBorder="1" applyAlignment="1">
      <alignment horizontal="left"/>
      <protection/>
    </xf>
    <xf numFmtId="0" fontId="8" fillId="0" borderId="10" xfId="0" applyFont="1" applyBorder="1" applyAlignment="1">
      <alignment horizontal="center"/>
    </xf>
    <xf numFmtId="198" fontId="7" fillId="0" borderId="10" xfId="0" applyNumberFormat="1" applyFont="1" applyBorder="1" applyAlignment="1">
      <alignment horizontal="center"/>
    </xf>
    <xf numFmtId="198" fontId="7" fillId="0" borderId="11" xfId="0" applyNumberFormat="1" applyFont="1" applyBorder="1" applyAlignment="1">
      <alignment horizontal="center"/>
    </xf>
    <xf numFmtId="198" fontId="7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top"/>
    </xf>
    <xf numFmtId="198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left" wrapText="1"/>
    </xf>
    <xf numFmtId="1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98" fontId="5" fillId="0" borderId="12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top"/>
    </xf>
    <xf numFmtId="0" fontId="6" fillId="0" borderId="0" xfId="53" applyFont="1" applyBorder="1" applyAlignment="1">
      <alignment horizontal="left"/>
      <protection/>
    </xf>
    <xf numFmtId="198" fontId="18" fillId="0" borderId="0" xfId="0" applyNumberFormat="1" applyFont="1" applyBorder="1" applyAlignment="1">
      <alignment horizontal="center"/>
    </xf>
    <xf numFmtId="198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 quotePrefix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 quotePrefix="1">
      <alignment horizontal="center"/>
    </xf>
    <xf numFmtId="198" fontId="12" fillId="0" borderId="0" xfId="0" applyNumberFormat="1" applyFont="1" applyBorder="1" applyAlignment="1">
      <alignment horizontal="center" wrapText="1"/>
    </xf>
    <xf numFmtId="198" fontId="11" fillId="0" borderId="0" xfId="0" applyNumberFormat="1" applyFont="1" applyBorder="1" applyAlignment="1">
      <alignment horizontal="center" wrapText="1"/>
    </xf>
    <xf numFmtId="0" fontId="13" fillId="0" borderId="10" xfId="0" applyFont="1" applyBorder="1" applyAlignment="1" quotePrefix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98" fontId="18" fillId="0" borderId="10" xfId="0" applyNumberFormat="1" applyFont="1" applyBorder="1" applyAlignment="1">
      <alignment horizontal="center"/>
    </xf>
    <xf numFmtId="198" fontId="13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 quotePrefix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198" fontId="17" fillId="0" borderId="12" xfId="0" applyNumberFormat="1" applyFont="1" applyBorder="1" applyAlignment="1">
      <alignment horizontal="center" vertical="top" wrapText="1"/>
    </xf>
    <xf numFmtId="198" fontId="11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198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1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198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 quotePrefix="1">
      <alignment horizontal="left"/>
    </xf>
    <xf numFmtId="2" fontId="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 quotePrefix="1">
      <alignment horizontal="center" wrapText="1"/>
    </xf>
    <xf numFmtId="2" fontId="5" fillId="0" borderId="0" xfId="0" applyNumberFormat="1" applyFont="1" applyBorder="1" applyAlignment="1">
      <alignment horizontal="left" wrapText="1"/>
    </xf>
    <xf numFmtId="2" fontId="5" fillId="0" borderId="0" xfId="0" applyNumberFormat="1" applyFont="1" applyBorder="1" applyAlignment="1" quotePrefix="1">
      <alignment horizontal="left" wrapText="1"/>
    </xf>
    <xf numFmtId="2" fontId="8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 quotePrefix="1">
      <alignment horizontal="left"/>
    </xf>
    <xf numFmtId="0" fontId="10" fillId="0" borderId="10" xfId="0" applyFont="1" applyBorder="1" applyAlignment="1" quotePrefix="1">
      <alignment horizontal="left"/>
    </xf>
    <xf numFmtId="0" fontId="10" fillId="0" borderId="10" xfId="0" applyFont="1" applyBorder="1" applyAlignment="1">
      <alignment/>
    </xf>
    <xf numFmtId="0" fontId="5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1" fontId="15" fillId="0" borderId="0" xfId="0" applyNumberFormat="1" applyFont="1" applyBorder="1" applyAlignment="1" quotePrefix="1">
      <alignment horizontal="left"/>
    </xf>
    <xf numFmtId="1" fontId="20" fillId="0" borderId="0" xfId="0" applyNumberFormat="1" applyFont="1" applyBorder="1" applyAlignment="1" quotePrefix="1">
      <alignment horizontal="left"/>
    </xf>
    <xf numFmtId="1" fontId="9" fillId="0" borderId="0" xfId="0" applyNumberFormat="1" applyFont="1" applyBorder="1" applyAlignment="1">
      <alignment horizontal="left"/>
    </xf>
    <xf numFmtId="196" fontId="19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96" fontId="6" fillId="0" borderId="0" xfId="0" applyNumberFormat="1" applyFont="1" applyBorder="1" applyAlignment="1">
      <alignment/>
    </xf>
    <xf numFmtId="0" fontId="11" fillId="0" borderId="10" xfId="0" applyFont="1" applyBorder="1" applyAlignment="1" quotePrefix="1">
      <alignment horizontal="center" wrapText="1"/>
    </xf>
    <xf numFmtId="0" fontId="11" fillId="0" borderId="10" xfId="0" applyFont="1" applyBorder="1" applyAlignment="1">
      <alignment horizontal="center" wrapText="1"/>
    </xf>
    <xf numFmtId="1" fontId="6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6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198" fontId="8" fillId="0" borderId="0" xfId="53" applyNumberFormat="1" applyFont="1" applyBorder="1">
      <alignment/>
      <protection/>
    </xf>
    <xf numFmtId="0" fontId="8" fillId="0" borderId="0" xfId="53" applyFont="1" applyBorder="1">
      <alignment/>
      <protection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8" fillId="0" borderId="12" xfId="0" applyNumberFormat="1" applyFont="1" applyBorder="1" applyAlignment="1">
      <alignment horizontal="center"/>
    </xf>
    <xf numFmtId="0" fontId="13" fillId="0" borderId="0" xfId="0" applyFont="1" applyBorder="1" applyAlignment="1" quotePrefix="1">
      <alignment horizontal="center" wrapText="1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 quotePrefix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15" fillId="0" borderId="0" xfId="0" applyNumberFormat="1" applyFont="1" applyBorder="1" applyAlignment="1">
      <alignment horizontal="left"/>
    </xf>
    <xf numFmtId="1" fontId="15" fillId="0" borderId="0" xfId="0" applyNumberFormat="1" applyFont="1" applyBorder="1" applyAlignment="1" quotePrefix="1">
      <alignment horizontal="left" inden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 quotePrefix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98" fontId="12" fillId="0" borderId="0" xfId="0" applyNumberFormat="1" applyFont="1" applyBorder="1" applyAlignment="1">
      <alignment horizontal="center" vertical="top" wrapText="1"/>
    </xf>
    <xf numFmtId="198" fontId="4" fillId="0" borderId="0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/>
    </xf>
    <xf numFmtId="2" fontId="8" fillId="0" borderId="0" xfId="0" applyNumberFormat="1" applyFont="1" applyAlignment="1">
      <alignment horizontal="justify" wrapText="1"/>
    </xf>
    <xf numFmtId="2" fontId="8" fillId="0" borderId="0" xfId="0" applyNumberFormat="1" applyFont="1" applyAlignment="1">
      <alignment horizontal="left" wrapText="1"/>
    </xf>
    <xf numFmtId="1" fontId="5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15" fillId="0" borderId="0" xfId="53" applyFont="1" applyBorder="1" applyAlignment="1" quotePrefix="1">
      <alignment/>
      <protection/>
    </xf>
    <xf numFmtId="0" fontId="5" fillId="0" borderId="0" xfId="53" applyFont="1" applyBorder="1" applyAlignment="1">
      <alignment/>
      <protection/>
    </xf>
    <xf numFmtId="0" fontId="14" fillId="0" borderId="0" xfId="53" applyFont="1" applyBorder="1" applyAlignment="1">
      <alignment vertical="center"/>
      <protection/>
    </xf>
    <xf numFmtId="0" fontId="13" fillId="0" borderId="10" xfId="0" applyFont="1" applyBorder="1" applyAlignment="1" quotePrefix="1">
      <alignment wrapText="1"/>
    </xf>
    <xf numFmtId="0" fontId="13" fillId="0" borderId="10" xfId="0" applyFont="1" applyBorder="1" applyAlignment="1">
      <alignment wrapText="1"/>
    </xf>
    <xf numFmtId="0" fontId="8" fillId="0" borderId="12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 quotePrefix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53" applyFont="1" applyBorder="1" applyAlignment="1">
      <alignment/>
      <protection/>
    </xf>
    <xf numFmtId="1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5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 quotePrefix="1">
      <alignment/>
    </xf>
    <xf numFmtId="2" fontId="5" fillId="0" borderId="12" xfId="0" applyNumberFormat="1" applyFont="1" applyBorder="1" applyAlignment="1">
      <alignment/>
    </xf>
    <xf numFmtId="2" fontId="8" fillId="0" borderId="0" xfId="0" applyNumberFormat="1" applyFont="1" applyAlignment="1">
      <alignment wrapText="1"/>
    </xf>
    <xf numFmtId="197" fontId="5" fillId="0" borderId="0" xfId="0" applyNumberFormat="1" applyFont="1" applyBorder="1" applyAlignment="1">
      <alignment horizontal="right"/>
    </xf>
    <xf numFmtId="197" fontId="8" fillId="0" borderId="0" xfId="0" applyNumberFormat="1" applyFont="1" applyBorder="1" applyAlignment="1">
      <alignment horizontal="right"/>
    </xf>
    <xf numFmtId="0" fontId="15" fillId="0" borderId="0" xfId="53" applyFont="1" applyBorder="1" applyAlignment="1">
      <alignment/>
      <protection/>
    </xf>
    <xf numFmtId="0" fontId="10" fillId="0" borderId="10" xfId="0" applyFont="1" applyBorder="1" applyAlignment="1" quotePrefix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 quotePrefix="1">
      <alignment/>
    </xf>
    <xf numFmtId="1" fontId="15" fillId="0" borderId="0" xfId="0" applyNumberFormat="1" applyFont="1" applyBorder="1" applyAlignment="1" quotePrefix="1">
      <alignment/>
    </xf>
    <xf numFmtId="1" fontId="9" fillId="0" borderId="0" xfId="0" applyNumberFormat="1" applyFont="1" applyBorder="1" applyAlignment="1">
      <alignment/>
    </xf>
    <xf numFmtId="1" fontId="20" fillId="0" borderId="0" xfId="0" applyNumberFormat="1" applyFont="1" applyBorder="1" applyAlignment="1" quotePrefix="1">
      <alignment/>
    </xf>
    <xf numFmtId="196" fontId="19" fillId="0" borderId="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1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8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5" fillId="0" borderId="0" xfId="0" applyFont="1" applyBorder="1" applyAlignment="1">
      <alignment vertical="top"/>
    </xf>
    <xf numFmtId="0" fontId="7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2" xfId="0" applyFont="1" applyBorder="1" applyAlignment="1" quotePrefix="1">
      <alignment horizontal="left"/>
    </xf>
    <xf numFmtId="0" fontId="5" fillId="0" borderId="12" xfId="0" applyFont="1" applyBorder="1" applyAlignment="1" quotePrefix="1">
      <alignment/>
    </xf>
    <xf numFmtId="197" fontId="5" fillId="0" borderId="0" xfId="0" applyNumberFormat="1" applyFont="1" applyBorder="1" applyAlignment="1">
      <alignment horizontal="right"/>
    </xf>
    <xf numFmtId="198" fontId="5" fillId="0" borderId="0" xfId="0" applyNumberFormat="1" applyFont="1" applyAlignment="1">
      <alignment horizontal="right"/>
    </xf>
    <xf numFmtId="198" fontId="8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vertical="top"/>
    </xf>
    <xf numFmtId="198" fontId="8" fillId="0" borderId="0" xfId="0" applyNumberFormat="1" applyFont="1" applyAlignment="1">
      <alignment horizontal="right"/>
    </xf>
    <xf numFmtId="198" fontId="5" fillId="0" borderId="0" xfId="0" applyNumberFormat="1" applyFont="1" applyBorder="1" applyAlignment="1">
      <alignment horizontal="right"/>
    </xf>
    <xf numFmtId="198" fontId="8" fillId="0" borderId="0" xfId="0" applyNumberFormat="1" applyFont="1" applyBorder="1" applyAlignment="1">
      <alignment horizontal="right"/>
    </xf>
    <xf numFmtId="0" fontId="5" fillId="0" borderId="12" xfId="53" applyFont="1" applyBorder="1">
      <alignment/>
      <protection/>
    </xf>
    <xf numFmtId="197" fontId="5" fillId="0" borderId="0" xfId="0" applyNumberFormat="1" applyFont="1" applyAlignment="1">
      <alignment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wrapText="1"/>
    </xf>
    <xf numFmtId="0" fontId="5" fillId="0" borderId="12" xfId="0" applyFont="1" applyBorder="1" applyAlignment="1">
      <alignment vertical="top"/>
    </xf>
    <xf numFmtId="0" fontId="24" fillId="0" borderId="12" xfId="0" applyFont="1" applyBorder="1" applyAlignment="1">
      <alignment wrapText="1"/>
    </xf>
    <xf numFmtId="198" fontId="5" fillId="0" borderId="12" xfId="0" applyNumberFormat="1" applyFont="1" applyBorder="1" applyAlignment="1">
      <alignment horizontal="right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wrapText="1"/>
    </xf>
    <xf numFmtId="1" fontId="5" fillId="0" borderId="12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98" fontId="0" fillId="0" borderId="0" xfId="0" applyNumberFormat="1" applyAlignment="1">
      <alignment/>
    </xf>
    <xf numFmtId="198" fontId="8" fillId="0" borderId="12" xfId="0" applyNumberFormat="1" applyFont="1" applyBorder="1" applyAlignment="1">
      <alignment horizontal="right"/>
    </xf>
    <xf numFmtId="198" fontId="8" fillId="0" borderId="0" xfId="0" applyNumberFormat="1" applyFont="1" applyBorder="1" applyAlignment="1">
      <alignment horizontal="right"/>
    </xf>
    <xf numFmtId="198" fontId="5" fillId="0" borderId="12" xfId="0" applyNumberFormat="1" applyFont="1" applyBorder="1" applyAlignment="1">
      <alignment horizontal="right"/>
    </xf>
    <xf numFmtId="198" fontId="5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vertical="top" wrapText="1"/>
    </xf>
    <xf numFmtId="198" fontId="0" fillId="0" borderId="12" xfId="0" applyNumberFormat="1" applyBorder="1" applyAlignment="1">
      <alignment/>
    </xf>
    <xf numFmtId="197" fontId="5" fillId="0" borderId="12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/>
    </xf>
    <xf numFmtId="197" fontId="5" fillId="0" borderId="12" xfId="0" applyNumberFormat="1" applyFont="1" applyBorder="1" applyAlignment="1">
      <alignment/>
    </xf>
    <xf numFmtId="197" fontId="8" fillId="0" borderId="0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2" fontId="22" fillId="0" borderId="12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12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2" fontId="22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2" fontId="5" fillId="0" borderId="12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 vertical="top"/>
    </xf>
    <xf numFmtId="2" fontId="5" fillId="0" borderId="0" xfId="0" applyNumberFormat="1" applyFont="1" applyAlignment="1">
      <alignment horizontal="right"/>
    </xf>
    <xf numFmtId="198" fontId="5" fillId="0" borderId="0" xfId="0" applyNumberFormat="1" applyFont="1" applyAlignment="1">
      <alignment horizontal="center"/>
    </xf>
    <xf numFmtId="198" fontId="5" fillId="0" borderId="12" xfId="0" applyNumberFormat="1" applyFont="1" applyBorder="1" applyAlignment="1">
      <alignment horizontal="center"/>
    </xf>
    <xf numFmtId="197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 horizontal="right"/>
    </xf>
    <xf numFmtId="196" fontId="22" fillId="0" borderId="0" xfId="0" applyNumberFormat="1" applyFont="1" applyAlignment="1">
      <alignment horizontal="right"/>
    </xf>
    <xf numFmtId="196" fontId="22" fillId="0" borderId="0" xfId="0" applyNumberFormat="1" applyFont="1" applyAlignment="1">
      <alignment/>
    </xf>
    <xf numFmtId="0" fontId="9" fillId="0" borderId="12" xfId="53" applyFont="1" applyBorder="1" applyAlignment="1">
      <alignment horizontal="left"/>
      <protection/>
    </xf>
    <xf numFmtId="0" fontId="15" fillId="0" borderId="12" xfId="53" applyFont="1" applyBorder="1" applyAlignment="1" quotePrefix="1">
      <alignment horizontal="left"/>
      <protection/>
    </xf>
    <xf numFmtId="0" fontId="6" fillId="0" borderId="12" xfId="53" applyFont="1" applyBorder="1" applyAlignment="1">
      <alignment horizontal="left"/>
      <protection/>
    </xf>
    <xf numFmtId="198" fontId="8" fillId="0" borderId="12" xfId="53" applyNumberFormat="1" applyFont="1" applyBorder="1">
      <alignment/>
      <protection/>
    </xf>
    <xf numFmtId="198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_iop34_9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5" sqref="K5"/>
    </sheetView>
  </sheetViews>
  <sheetFormatPr defaultColWidth="9.00390625" defaultRowHeight="12.75"/>
  <cols>
    <col min="1" max="1" width="2.75390625" style="5" customWidth="1"/>
    <col min="2" max="2" width="39.875" style="5" customWidth="1"/>
    <col min="3" max="3" width="8.75390625" style="6" bestFit="1" customWidth="1"/>
    <col min="4" max="5" width="7.625" style="6" customWidth="1"/>
    <col min="6" max="6" width="11.375" style="6" customWidth="1"/>
    <col min="7" max="7" width="9.25390625" style="6" customWidth="1"/>
    <col min="8" max="8" width="7.00390625" style="6" customWidth="1"/>
    <col min="9" max="9" width="8.125" style="6" customWidth="1"/>
    <col min="10" max="10" width="8.875" style="6" customWidth="1"/>
    <col min="11" max="11" width="8.625" style="6" customWidth="1"/>
    <col min="12" max="12" width="9.75390625" style="6" customWidth="1"/>
    <col min="13" max="13" width="9.25390625" style="6" customWidth="1"/>
    <col min="14" max="14" width="10.75390625" style="6" customWidth="1"/>
    <col min="15" max="15" width="11.875" style="6" customWidth="1"/>
    <col min="16" max="16" width="13.00390625" style="6" customWidth="1"/>
    <col min="17" max="16384" width="9.125" style="7" customWidth="1"/>
  </cols>
  <sheetData>
    <row r="1" spans="1:16" s="38" customFormat="1" ht="18" customHeight="1">
      <c r="A1" s="30" t="s">
        <v>88</v>
      </c>
      <c r="B1" s="31"/>
      <c r="C1" s="32"/>
      <c r="D1" s="33"/>
      <c r="E1" s="33"/>
      <c r="F1" s="33"/>
      <c r="G1" s="33"/>
      <c r="H1" s="33"/>
      <c r="I1" s="33"/>
      <c r="J1" s="33"/>
      <c r="K1" s="36"/>
      <c r="L1" s="37"/>
      <c r="M1" s="37"/>
      <c r="N1" s="37"/>
      <c r="O1" s="37"/>
      <c r="P1" s="37"/>
    </row>
    <row r="2" spans="1:16" s="38" customFormat="1" ht="15.75">
      <c r="A2" s="34"/>
      <c r="B2" s="35" t="s">
        <v>89</v>
      </c>
      <c r="C2" s="32"/>
      <c r="D2" s="33"/>
      <c r="E2" s="33"/>
      <c r="F2" s="33"/>
      <c r="G2" s="33"/>
      <c r="H2" s="33"/>
      <c r="I2" s="33"/>
      <c r="J2" s="33"/>
      <c r="K2" s="36"/>
      <c r="L2" s="37"/>
      <c r="M2" s="37"/>
      <c r="N2" s="37"/>
      <c r="O2" s="37"/>
      <c r="P2" s="37"/>
    </row>
    <row r="3" spans="2:16" s="39" customFormat="1" ht="12.75" thickBot="1">
      <c r="B3" s="40" t="s">
        <v>112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1"/>
      <c r="O3" s="41"/>
      <c r="P3" s="41"/>
    </row>
    <row r="4" spans="1:16" s="96" customFormat="1" ht="12.75" customHeight="1">
      <c r="A4" s="57"/>
      <c r="B4" s="57"/>
      <c r="C4" s="58" t="s">
        <v>37</v>
      </c>
      <c r="D4" s="58" t="s">
        <v>38</v>
      </c>
      <c r="E4" s="58" t="s">
        <v>40</v>
      </c>
      <c r="F4" s="58" t="s">
        <v>9</v>
      </c>
      <c r="G4" s="59" t="s">
        <v>128</v>
      </c>
      <c r="H4" s="60" t="s">
        <v>119</v>
      </c>
      <c r="I4" s="59"/>
      <c r="J4" s="58"/>
      <c r="K4" s="292" t="s">
        <v>104</v>
      </c>
      <c r="L4" s="292"/>
      <c r="M4" s="292"/>
      <c r="N4" s="292"/>
      <c r="O4" s="58" t="s">
        <v>43</v>
      </c>
      <c r="P4" s="58" t="s">
        <v>9</v>
      </c>
    </row>
    <row r="5" spans="1:16" s="97" customFormat="1" ht="60.75" thickBot="1">
      <c r="A5" s="61"/>
      <c r="B5" s="94" t="s">
        <v>17</v>
      </c>
      <c r="C5" s="62" t="s">
        <v>36</v>
      </c>
      <c r="D5" s="62" t="s">
        <v>70</v>
      </c>
      <c r="E5" s="62" t="s">
        <v>39</v>
      </c>
      <c r="F5" s="62" t="s">
        <v>41</v>
      </c>
      <c r="G5" s="62" t="s">
        <v>1</v>
      </c>
      <c r="H5" s="62" t="s">
        <v>2</v>
      </c>
      <c r="I5" s="62" t="s">
        <v>111</v>
      </c>
      <c r="J5" s="62" t="s">
        <v>3</v>
      </c>
      <c r="K5" s="62" t="s">
        <v>4</v>
      </c>
      <c r="L5" s="62" t="s">
        <v>5</v>
      </c>
      <c r="M5" s="63" t="s">
        <v>120</v>
      </c>
      <c r="N5" s="62" t="s">
        <v>90</v>
      </c>
      <c r="O5" s="62" t="s">
        <v>42</v>
      </c>
      <c r="P5" s="62" t="s">
        <v>44</v>
      </c>
    </row>
    <row r="7" spans="1:16" ht="24.75" customHeight="1">
      <c r="A7" s="229">
        <v>1</v>
      </c>
      <c r="B7" s="244" t="s">
        <v>130</v>
      </c>
      <c r="C7" s="236">
        <v>171695.60001</v>
      </c>
      <c r="D7" s="236">
        <v>65097.6</v>
      </c>
      <c r="E7" s="236">
        <v>480.1</v>
      </c>
      <c r="F7" s="236">
        <v>237273.30001</v>
      </c>
      <c r="G7" s="236" t="s">
        <v>230</v>
      </c>
      <c r="H7" s="236">
        <v>86.7</v>
      </c>
      <c r="I7" s="236">
        <v>72.3</v>
      </c>
      <c r="J7" s="236" t="s">
        <v>230</v>
      </c>
      <c r="K7" s="236">
        <v>9191.7</v>
      </c>
      <c r="L7" s="236">
        <v>20537.6</v>
      </c>
      <c r="M7" s="236">
        <v>4412.1</v>
      </c>
      <c r="N7" s="236">
        <v>561.8</v>
      </c>
      <c r="O7" s="281">
        <v>0</v>
      </c>
      <c r="P7" s="236">
        <v>272135.50000999996</v>
      </c>
    </row>
    <row r="8" spans="1:16" ht="12.75" customHeight="1">
      <c r="A8" s="229">
        <v>2</v>
      </c>
      <c r="B8" s="244" t="s">
        <v>131</v>
      </c>
      <c r="C8" s="236">
        <v>1730.30001</v>
      </c>
      <c r="D8" s="236">
        <v>2467.3</v>
      </c>
      <c r="E8" s="236">
        <v>50.4</v>
      </c>
      <c r="F8" s="236">
        <v>4248.00001</v>
      </c>
      <c r="G8" s="236" t="s">
        <v>230</v>
      </c>
      <c r="H8" s="236">
        <v>305.4</v>
      </c>
      <c r="I8" s="236">
        <v>1.7</v>
      </c>
      <c r="J8" s="236" t="s">
        <v>230</v>
      </c>
      <c r="K8" s="236">
        <v>16.8</v>
      </c>
      <c r="L8" s="236">
        <v>7.1</v>
      </c>
      <c r="M8" s="236" t="s">
        <v>230</v>
      </c>
      <c r="N8" s="236">
        <v>500.2</v>
      </c>
      <c r="O8" s="236">
        <v>0</v>
      </c>
      <c r="P8" s="236">
        <v>5079.20001</v>
      </c>
    </row>
    <row r="9" spans="1:16" ht="12.75">
      <c r="A9" s="229">
        <v>3</v>
      </c>
      <c r="B9" s="244" t="s">
        <v>132</v>
      </c>
      <c r="C9" s="236">
        <v>2354.9000100000003</v>
      </c>
      <c r="D9" s="236">
        <v>30.9</v>
      </c>
      <c r="E9" s="236">
        <v>1.9</v>
      </c>
      <c r="F9" s="236">
        <v>2387.7000100000005</v>
      </c>
      <c r="G9" s="236" t="s">
        <v>230</v>
      </c>
      <c r="H9" s="236">
        <v>192.7</v>
      </c>
      <c r="I9" s="236">
        <v>2.4</v>
      </c>
      <c r="J9" s="236" t="s">
        <v>230</v>
      </c>
      <c r="K9" s="236">
        <v>9.8</v>
      </c>
      <c r="L9" s="236">
        <v>21.2</v>
      </c>
      <c r="M9" s="236" t="s">
        <v>230</v>
      </c>
      <c r="N9" s="236">
        <v>94.9</v>
      </c>
      <c r="O9" s="236">
        <v>0</v>
      </c>
      <c r="P9" s="236">
        <v>2708.7000100000005</v>
      </c>
    </row>
    <row r="10" spans="1:16" ht="12.75" customHeight="1">
      <c r="A10" s="229">
        <v>4</v>
      </c>
      <c r="B10" s="244" t="s">
        <v>106</v>
      </c>
      <c r="C10" s="236">
        <v>1165.00001</v>
      </c>
      <c r="D10" s="236">
        <v>495</v>
      </c>
      <c r="E10" s="236">
        <v>4.9</v>
      </c>
      <c r="F10" s="236">
        <v>1664.90001</v>
      </c>
      <c r="G10" s="236" t="s">
        <v>230</v>
      </c>
      <c r="H10" s="236">
        <v>19.7</v>
      </c>
      <c r="I10" s="236">
        <v>1.5</v>
      </c>
      <c r="J10" s="236" t="s">
        <v>230</v>
      </c>
      <c r="K10" s="236">
        <v>4.5</v>
      </c>
      <c r="L10" s="236">
        <v>42.4</v>
      </c>
      <c r="M10" s="236" t="s">
        <v>230</v>
      </c>
      <c r="N10" s="236">
        <v>21.9</v>
      </c>
      <c r="O10" s="236">
        <v>0</v>
      </c>
      <c r="P10" s="236">
        <v>1754.9000100000003</v>
      </c>
    </row>
    <row r="11" spans="1:16" ht="38.25" customHeight="1">
      <c r="A11" s="229">
        <v>5</v>
      </c>
      <c r="B11" s="244" t="s">
        <v>219</v>
      </c>
      <c r="C11" s="236">
        <v>571.8000099999999</v>
      </c>
      <c r="D11" s="236">
        <v>1120.3</v>
      </c>
      <c r="E11" s="236">
        <v>69.3</v>
      </c>
      <c r="F11" s="236">
        <v>1761.4000099999998</v>
      </c>
      <c r="G11" s="236" t="s">
        <v>230</v>
      </c>
      <c r="H11" s="236">
        <v>36.3</v>
      </c>
      <c r="I11" s="236">
        <v>37.1</v>
      </c>
      <c r="J11" s="236" t="s">
        <v>230</v>
      </c>
      <c r="K11" s="236">
        <v>3</v>
      </c>
      <c r="L11" s="236">
        <v>9.5</v>
      </c>
      <c r="M11" s="236" t="s">
        <v>230</v>
      </c>
      <c r="N11" s="236">
        <v>182.5</v>
      </c>
      <c r="O11" s="236">
        <v>0</v>
      </c>
      <c r="P11" s="236">
        <v>2029.8000099999997</v>
      </c>
    </row>
    <row r="12" spans="1:16" ht="24" customHeight="1">
      <c r="A12" s="229">
        <v>6</v>
      </c>
      <c r="B12" s="244" t="s">
        <v>133</v>
      </c>
      <c r="C12" s="236">
        <v>31276.90001</v>
      </c>
      <c r="D12" s="236">
        <v>34059.6</v>
      </c>
      <c r="E12" s="236">
        <v>2072.8</v>
      </c>
      <c r="F12" s="236">
        <v>67409.30001</v>
      </c>
      <c r="G12" s="236">
        <v>2476.5</v>
      </c>
      <c r="H12" s="236">
        <v>4849</v>
      </c>
      <c r="I12" s="236">
        <v>1040.2</v>
      </c>
      <c r="J12" s="236" t="s">
        <v>230</v>
      </c>
      <c r="K12" s="236">
        <v>7084.5</v>
      </c>
      <c r="L12" s="236">
        <v>28491.1</v>
      </c>
      <c r="M12" s="236">
        <v>7780</v>
      </c>
      <c r="N12" s="236">
        <v>668.8</v>
      </c>
      <c r="O12" s="236">
        <v>0</v>
      </c>
      <c r="P12" s="236">
        <v>119799.40001</v>
      </c>
    </row>
    <row r="13" spans="1:16" ht="24.75" customHeight="1">
      <c r="A13" s="229">
        <v>7</v>
      </c>
      <c r="B13" s="244" t="s">
        <v>134</v>
      </c>
      <c r="C13" s="236">
        <v>9549.70001</v>
      </c>
      <c r="D13" s="236">
        <v>21717.8</v>
      </c>
      <c r="E13" s="236">
        <v>470</v>
      </c>
      <c r="F13" s="236">
        <v>31737.50001</v>
      </c>
      <c r="G13" s="236" t="s">
        <v>230</v>
      </c>
      <c r="H13" s="236">
        <v>1896.5</v>
      </c>
      <c r="I13" s="236">
        <v>319.4</v>
      </c>
      <c r="J13" s="236" t="s">
        <v>230</v>
      </c>
      <c r="K13" s="236">
        <v>443</v>
      </c>
      <c r="L13" s="236">
        <v>6938.6</v>
      </c>
      <c r="M13" s="236" t="s">
        <v>230</v>
      </c>
      <c r="N13" s="236">
        <v>237.8</v>
      </c>
      <c r="O13" s="236">
        <v>0</v>
      </c>
      <c r="P13" s="236">
        <v>41572.800010000006</v>
      </c>
    </row>
    <row r="14" spans="1:16" ht="37.5" customHeight="1">
      <c r="A14" s="229">
        <v>8</v>
      </c>
      <c r="B14" s="244" t="s">
        <v>135</v>
      </c>
      <c r="C14" s="236">
        <v>1178.80001</v>
      </c>
      <c r="D14" s="236">
        <v>1441.6</v>
      </c>
      <c r="E14" s="236">
        <v>669.7</v>
      </c>
      <c r="F14" s="236">
        <v>3290.10001</v>
      </c>
      <c r="G14" s="236" t="s">
        <v>230</v>
      </c>
      <c r="H14" s="236">
        <v>121.4</v>
      </c>
      <c r="I14" s="236">
        <v>41.4</v>
      </c>
      <c r="J14" s="236" t="s">
        <v>230</v>
      </c>
      <c r="K14" s="236">
        <v>13</v>
      </c>
      <c r="L14" s="236">
        <v>35.4</v>
      </c>
      <c r="M14" s="236" t="s">
        <v>230</v>
      </c>
      <c r="N14" s="236">
        <v>28.9</v>
      </c>
      <c r="O14" s="236">
        <v>0</v>
      </c>
      <c r="P14" s="236">
        <v>3530.2000100000005</v>
      </c>
    </row>
    <row r="15" spans="1:16" ht="24.75" customHeight="1">
      <c r="A15" s="229">
        <v>9</v>
      </c>
      <c r="B15" s="244" t="s">
        <v>136</v>
      </c>
      <c r="C15" s="236">
        <v>934.40001</v>
      </c>
      <c r="D15" s="236">
        <v>915.2</v>
      </c>
      <c r="E15" s="236">
        <v>46.1</v>
      </c>
      <c r="F15" s="236">
        <v>1895.70001</v>
      </c>
      <c r="G15" s="236" t="s">
        <v>230</v>
      </c>
      <c r="H15" s="236">
        <v>92.7</v>
      </c>
      <c r="I15" s="236">
        <v>38.1</v>
      </c>
      <c r="J15" s="236" t="s">
        <v>230</v>
      </c>
      <c r="K15" s="236">
        <v>119.1</v>
      </c>
      <c r="L15" s="236">
        <v>91.1</v>
      </c>
      <c r="M15" s="282" t="s">
        <v>230</v>
      </c>
      <c r="N15" s="236">
        <v>21.7</v>
      </c>
      <c r="O15" s="236">
        <v>0</v>
      </c>
      <c r="P15" s="236">
        <v>2258.40001</v>
      </c>
    </row>
    <row r="16" spans="1:16" ht="51.75" customHeight="1">
      <c r="A16" s="229">
        <v>10</v>
      </c>
      <c r="B16" s="245" t="s">
        <v>137</v>
      </c>
      <c r="C16" s="236">
        <v>3642.50001</v>
      </c>
      <c r="D16" s="236">
        <v>94902.7</v>
      </c>
      <c r="E16" s="236">
        <v>4036.5</v>
      </c>
      <c r="F16" s="236">
        <v>102581.70001</v>
      </c>
      <c r="G16" s="236">
        <v>1613.1</v>
      </c>
      <c r="H16" s="236">
        <v>6931</v>
      </c>
      <c r="I16" s="236">
        <v>1169</v>
      </c>
      <c r="J16" s="236" t="s">
        <v>230</v>
      </c>
      <c r="K16" s="236">
        <v>292.2</v>
      </c>
      <c r="L16" s="236">
        <v>9435.4</v>
      </c>
      <c r="M16" s="176" t="s">
        <v>230</v>
      </c>
      <c r="N16" s="236">
        <v>1459.6</v>
      </c>
      <c r="O16" s="236">
        <v>0</v>
      </c>
      <c r="P16" s="236">
        <v>123482.00001</v>
      </c>
    </row>
    <row r="17" spans="1:16" ht="38.25" customHeight="1">
      <c r="A17" s="229">
        <v>11</v>
      </c>
      <c r="B17" s="245" t="s">
        <v>226</v>
      </c>
      <c r="C17" s="236">
        <v>17386.90001</v>
      </c>
      <c r="D17" s="236">
        <v>6069.8</v>
      </c>
      <c r="E17" s="236">
        <v>350.8</v>
      </c>
      <c r="F17" s="236">
        <v>23807.50001</v>
      </c>
      <c r="G17" s="236" t="s">
        <v>230</v>
      </c>
      <c r="H17" s="236">
        <v>1320.8</v>
      </c>
      <c r="I17" s="236">
        <v>573</v>
      </c>
      <c r="J17" s="236" t="s">
        <v>230</v>
      </c>
      <c r="K17" s="236">
        <v>128.4</v>
      </c>
      <c r="L17" s="236">
        <v>2213.9</v>
      </c>
      <c r="M17" s="176" t="s">
        <v>230</v>
      </c>
      <c r="N17" s="236">
        <v>1043.9</v>
      </c>
      <c r="O17" s="236">
        <v>0</v>
      </c>
      <c r="P17" s="236">
        <v>29087.500010000003</v>
      </c>
    </row>
    <row r="18" spans="1:16" ht="12.75" customHeight="1">
      <c r="A18" s="229">
        <v>12</v>
      </c>
      <c r="B18" s="245" t="s">
        <v>138</v>
      </c>
      <c r="C18" s="236">
        <v>87369.60001000001</v>
      </c>
      <c r="D18" s="236">
        <v>16429.4</v>
      </c>
      <c r="E18" s="236">
        <v>790.6</v>
      </c>
      <c r="F18" s="236">
        <v>104589.60001000002</v>
      </c>
      <c r="G18" s="236" t="s">
        <v>230</v>
      </c>
      <c r="H18" s="236">
        <v>65.2</v>
      </c>
      <c r="I18" s="236">
        <v>1.2</v>
      </c>
      <c r="J18" s="236" t="s">
        <v>230</v>
      </c>
      <c r="K18" s="236">
        <v>353.7</v>
      </c>
      <c r="L18" s="236">
        <v>226.3</v>
      </c>
      <c r="M18" s="176" t="s">
        <v>230</v>
      </c>
      <c r="N18" s="236">
        <v>747.9</v>
      </c>
      <c r="O18" s="236">
        <v>0</v>
      </c>
      <c r="P18" s="236">
        <v>105983.90001000001</v>
      </c>
    </row>
    <row r="19" spans="1:16" ht="24.75" customHeight="1">
      <c r="A19" s="229">
        <v>13</v>
      </c>
      <c r="B19" s="245" t="s">
        <v>139</v>
      </c>
      <c r="C19" s="236">
        <v>2378.60001</v>
      </c>
      <c r="D19" s="236">
        <v>13693.2</v>
      </c>
      <c r="E19" s="236">
        <v>379.9</v>
      </c>
      <c r="F19" s="236">
        <v>16451.70001</v>
      </c>
      <c r="G19" s="236" t="s">
        <v>230</v>
      </c>
      <c r="H19" s="236">
        <v>179.1</v>
      </c>
      <c r="I19" s="236">
        <v>30.9</v>
      </c>
      <c r="J19" s="236" t="s">
        <v>230</v>
      </c>
      <c r="K19" s="236">
        <v>98.3</v>
      </c>
      <c r="L19" s="236">
        <v>693.2</v>
      </c>
      <c r="M19" s="176" t="s">
        <v>230</v>
      </c>
      <c r="N19" s="236">
        <v>0</v>
      </c>
      <c r="O19" s="236">
        <v>0</v>
      </c>
      <c r="P19" s="236">
        <v>17453.20001</v>
      </c>
    </row>
    <row r="20" spans="1:16" ht="64.5" customHeight="1">
      <c r="A20" s="229">
        <v>14</v>
      </c>
      <c r="B20" s="245" t="s">
        <v>140</v>
      </c>
      <c r="C20" s="236">
        <v>2953.70001</v>
      </c>
      <c r="D20" s="236">
        <v>24661.7</v>
      </c>
      <c r="E20" s="236">
        <v>1372</v>
      </c>
      <c r="F20" s="236">
        <v>28987.40001</v>
      </c>
      <c r="G20" s="236" t="s">
        <v>230</v>
      </c>
      <c r="H20" s="236">
        <v>1366.9</v>
      </c>
      <c r="I20" s="236">
        <v>320.4</v>
      </c>
      <c r="J20" s="236" t="s">
        <v>230</v>
      </c>
      <c r="K20" s="236">
        <v>437.4</v>
      </c>
      <c r="L20" s="236">
        <v>1867.3</v>
      </c>
      <c r="M20" s="176" t="s">
        <v>230</v>
      </c>
      <c r="N20" s="236">
        <v>39.2</v>
      </c>
      <c r="O20" s="236">
        <v>0</v>
      </c>
      <c r="P20" s="236">
        <v>33018.60001</v>
      </c>
    </row>
    <row r="21" spans="1:16" ht="24" customHeight="1">
      <c r="A21" s="229">
        <v>15</v>
      </c>
      <c r="B21" s="245" t="s">
        <v>141</v>
      </c>
      <c r="C21" s="236">
        <v>1283.30001</v>
      </c>
      <c r="D21" s="236">
        <v>4817.6</v>
      </c>
      <c r="E21" s="236">
        <v>237.6</v>
      </c>
      <c r="F21" s="236">
        <v>6338.500010000001</v>
      </c>
      <c r="G21" s="236">
        <v>0.1</v>
      </c>
      <c r="H21" s="236">
        <v>218.6</v>
      </c>
      <c r="I21" s="236">
        <v>23.5</v>
      </c>
      <c r="J21" s="236" t="s">
        <v>230</v>
      </c>
      <c r="K21" s="236">
        <v>122.9</v>
      </c>
      <c r="L21" s="236">
        <v>120</v>
      </c>
      <c r="M21" s="176" t="s">
        <v>230</v>
      </c>
      <c r="N21" s="236">
        <v>41.3</v>
      </c>
      <c r="O21" s="236">
        <v>0</v>
      </c>
      <c r="P21" s="236">
        <v>6864.900010000001</v>
      </c>
    </row>
    <row r="22" spans="1:16" ht="25.5" customHeight="1">
      <c r="A22" s="229">
        <v>16</v>
      </c>
      <c r="B22" s="245" t="s">
        <v>142</v>
      </c>
      <c r="C22" s="236">
        <v>12234.90001</v>
      </c>
      <c r="D22" s="236">
        <v>0.1</v>
      </c>
      <c r="E22" s="236" t="s">
        <v>230</v>
      </c>
      <c r="F22" s="236">
        <v>12235.00001</v>
      </c>
      <c r="G22" s="236" t="s">
        <v>230</v>
      </c>
      <c r="H22" s="236">
        <v>603</v>
      </c>
      <c r="I22" s="236">
        <v>356.6</v>
      </c>
      <c r="J22" s="236" t="s">
        <v>230</v>
      </c>
      <c r="K22" s="236">
        <v>80</v>
      </c>
      <c r="L22" s="176" t="s">
        <v>230</v>
      </c>
      <c r="M22" s="176" t="s">
        <v>230</v>
      </c>
      <c r="N22" s="176" t="s">
        <v>230</v>
      </c>
      <c r="O22" s="236">
        <v>0</v>
      </c>
      <c r="P22" s="236">
        <v>13274.60001</v>
      </c>
    </row>
    <row r="23" spans="1:16" s="20" customFormat="1" ht="24" customHeight="1">
      <c r="A23" s="229">
        <v>17</v>
      </c>
      <c r="B23" s="245" t="s">
        <v>143</v>
      </c>
      <c r="C23" s="236">
        <v>1117.80001</v>
      </c>
      <c r="D23" s="236">
        <v>3098.9</v>
      </c>
      <c r="E23" s="236">
        <v>7.7</v>
      </c>
      <c r="F23" s="236">
        <v>4224.40001</v>
      </c>
      <c r="G23" s="236" t="s">
        <v>230</v>
      </c>
      <c r="H23" s="236">
        <v>350.2</v>
      </c>
      <c r="I23" s="236">
        <v>56.6</v>
      </c>
      <c r="J23" s="236" t="s">
        <v>230</v>
      </c>
      <c r="K23" s="236">
        <v>118.2</v>
      </c>
      <c r="L23" s="176" t="s">
        <v>230</v>
      </c>
      <c r="M23" s="176" t="s">
        <v>230</v>
      </c>
      <c r="N23" s="176" t="s">
        <v>230</v>
      </c>
      <c r="O23" s="236">
        <v>0</v>
      </c>
      <c r="P23" s="236">
        <v>4749.40001</v>
      </c>
    </row>
    <row r="24" spans="1:16" ht="24.75" customHeight="1">
      <c r="A24" s="229">
        <v>18</v>
      </c>
      <c r="B24" s="245" t="s">
        <v>144</v>
      </c>
      <c r="C24" s="236">
        <v>2282.8000100000004</v>
      </c>
      <c r="D24" s="236">
        <v>0</v>
      </c>
      <c r="E24" s="281" t="s">
        <v>230</v>
      </c>
      <c r="F24" s="236">
        <v>2282.8000100000004</v>
      </c>
      <c r="G24" s="236" t="s">
        <v>230</v>
      </c>
      <c r="H24" s="236">
        <v>42.7</v>
      </c>
      <c r="I24" s="236">
        <v>28.5</v>
      </c>
      <c r="J24" s="236">
        <v>1482.8</v>
      </c>
      <c r="K24" s="236">
        <v>72.6</v>
      </c>
      <c r="L24" s="176" t="s">
        <v>230</v>
      </c>
      <c r="M24" s="176" t="s">
        <v>230</v>
      </c>
      <c r="N24" s="176" t="s">
        <v>230</v>
      </c>
      <c r="O24" s="236">
        <v>0</v>
      </c>
      <c r="P24" s="236">
        <v>943.8000100000003</v>
      </c>
    </row>
    <row r="25" spans="1:16" ht="27.75" customHeight="1" thickBot="1">
      <c r="A25" s="246">
        <v>19</v>
      </c>
      <c r="B25" s="247" t="s">
        <v>145</v>
      </c>
      <c r="C25" s="248">
        <v>1664.70001</v>
      </c>
      <c r="D25" s="248">
        <v>0</v>
      </c>
      <c r="E25" s="248" t="s">
        <v>230</v>
      </c>
      <c r="F25" s="248">
        <v>1664.70001</v>
      </c>
      <c r="G25" s="248" t="s">
        <v>230</v>
      </c>
      <c r="H25" s="248">
        <v>53.5</v>
      </c>
      <c r="I25" s="248">
        <v>42.5</v>
      </c>
      <c r="J25" s="248">
        <v>4.4</v>
      </c>
      <c r="K25" s="248">
        <v>25.1</v>
      </c>
      <c r="L25" s="251" t="s">
        <v>230</v>
      </c>
      <c r="M25" s="251" t="s">
        <v>230</v>
      </c>
      <c r="N25" s="251" t="s">
        <v>230</v>
      </c>
      <c r="O25" s="248">
        <v>0</v>
      </c>
      <c r="P25" s="248">
        <v>1781.4000099999998</v>
      </c>
    </row>
    <row r="26" spans="1:16" ht="15.75">
      <c r="A26" s="249" t="s">
        <v>158</v>
      </c>
      <c r="B26" s="250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82"/>
      <c r="N26" s="236"/>
      <c r="O26" s="236"/>
      <c r="P26" s="236"/>
    </row>
    <row r="27" spans="1:16" ht="12.75" thickBot="1">
      <c r="A27" s="229"/>
      <c r="B27" s="40" t="s">
        <v>112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</row>
    <row r="28" spans="1:16" ht="12">
      <c r="A28" s="57"/>
      <c r="B28" s="57"/>
      <c r="C28" s="58" t="s">
        <v>37</v>
      </c>
      <c r="D28" s="58" t="s">
        <v>38</v>
      </c>
      <c r="E28" s="58" t="s">
        <v>40</v>
      </c>
      <c r="F28" s="58" t="s">
        <v>9</v>
      </c>
      <c r="G28" s="59" t="s">
        <v>128</v>
      </c>
      <c r="H28" s="60" t="s">
        <v>119</v>
      </c>
      <c r="I28" s="59"/>
      <c r="J28" s="58"/>
      <c r="K28" s="292" t="s">
        <v>104</v>
      </c>
      <c r="L28" s="292"/>
      <c r="M28" s="292"/>
      <c r="N28" s="292"/>
      <c r="O28" s="58" t="s">
        <v>43</v>
      </c>
      <c r="P28" s="58" t="s">
        <v>9</v>
      </c>
    </row>
    <row r="29" spans="1:16" ht="60.75" thickBot="1">
      <c r="A29" s="61"/>
      <c r="B29" s="94" t="s">
        <v>17</v>
      </c>
      <c r="C29" s="62" t="s">
        <v>36</v>
      </c>
      <c r="D29" s="62" t="s">
        <v>70</v>
      </c>
      <c r="E29" s="62" t="s">
        <v>39</v>
      </c>
      <c r="F29" s="62" t="s">
        <v>41</v>
      </c>
      <c r="G29" s="62" t="s">
        <v>1</v>
      </c>
      <c r="H29" s="62" t="s">
        <v>2</v>
      </c>
      <c r="I29" s="62" t="s">
        <v>111</v>
      </c>
      <c r="J29" s="62" t="s">
        <v>3</v>
      </c>
      <c r="K29" s="62" t="s">
        <v>4</v>
      </c>
      <c r="L29" s="62" t="s">
        <v>5</v>
      </c>
      <c r="M29" s="63" t="s">
        <v>120</v>
      </c>
      <c r="N29" s="62" t="s">
        <v>90</v>
      </c>
      <c r="O29" s="62" t="s">
        <v>42</v>
      </c>
      <c r="P29" s="62" t="s">
        <v>44</v>
      </c>
    </row>
    <row r="30" spans="1:16" ht="12.75">
      <c r="A30" s="229"/>
      <c r="B30" s="245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</row>
    <row r="31" spans="1:16" s="20" customFormat="1" ht="12.75">
      <c r="A31" s="229">
        <v>20</v>
      </c>
      <c r="B31" s="245" t="s">
        <v>6</v>
      </c>
      <c r="C31" s="236">
        <v>73911.50001</v>
      </c>
      <c r="D31" s="236">
        <v>435.2</v>
      </c>
      <c r="E31" s="236" t="s">
        <v>230</v>
      </c>
      <c r="F31" s="236">
        <v>74346.70001</v>
      </c>
      <c r="G31" s="282" t="s">
        <v>230</v>
      </c>
      <c r="H31" s="236">
        <v>3000.4</v>
      </c>
      <c r="I31" s="236">
        <v>1</v>
      </c>
      <c r="J31" s="236" t="s">
        <v>230</v>
      </c>
      <c r="K31" s="236" t="s">
        <v>230</v>
      </c>
      <c r="L31" s="236" t="s">
        <v>230</v>
      </c>
      <c r="M31" s="236" t="s">
        <v>230</v>
      </c>
      <c r="N31" s="236" t="s">
        <v>230</v>
      </c>
      <c r="O31" s="236">
        <v>0</v>
      </c>
      <c r="P31" s="236">
        <v>77348.10001</v>
      </c>
    </row>
    <row r="32" spans="1:16" ht="24" customHeight="1">
      <c r="A32" s="229">
        <v>21</v>
      </c>
      <c r="B32" s="245" t="s">
        <v>146</v>
      </c>
      <c r="C32" s="236">
        <v>18614.20001</v>
      </c>
      <c r="D32" s="236">
        <v>0</v>
      </c>
      <c r="E32" s="236" t="s">
        <v>230</v>
      </c>
      <c r="F32" s="236">
        <v>18614.20001</v>
      </c>
      <c r="G32" s="282" t="s">
        <v>230</v>
      </c>
      <c r="H32" s="236">
        <v>0</v>
      </c>
      <c r="I32" s="236">
        <v>0</v>
      </c>
      <c r="J32" s="236" t="s">
        <v>230</v>
      </c>
      <c r="K32" s="236" t="s">
        <v>230</v>
      </c>
      <c r="L32" s="236" t="s">
        <v>230</v>
      </c>
      <c r="M32" s="236" t="s">
        <v>230</v>
      </c>
      <c r="N32" s="236" t="s">
        <v>230</v>
      </c>
      <c r="O32" s="236">
        <v>-18614.2</v>
      </c>
      <c r="P32" s="236">
        <v>9.999999747378752E-06</v>
      </c>
    </row>
    <row r="33" spans="1:16" ht="24" customHeight="1">
      <c r="A33" s="229">
        <v>22</v>
      </c>
      <c r="B33" s="245" t="s">
        <v>147</v>
      </c>
      <c r="C33" s="236">
        <v>70730.10001000001</v>
      </c>
      <c r="D33" s="236">
        <v>0</v>
      </c>
      <c r="E33" s="236" t="s">
        <v>230</v>
      </c>
      <c r="F33" s="236">
        <v>70730.10001000001</v>
      </c>
      <c r="G33" s="282" t="s">
        <v>230</v>
      </c>
      <c r="H33" s="236">
        <v>0</v>
      </c>
      <c r="I33" s="236">
        <v>0</v>
      </c>
      <c r="J33" s="236" t="s">
        <v>230</v>
      </c>
      <c r="K33" s="236" t="s">
        <v>230</v>
      </c>
      <c r="L33" s="236" t="s">
        <v>230</v>
      </c>
      <c r="M33" s="236" t="s">
        <v>230</v>
      </c>
      <c r="N33" s="236" t="s">
        <v>230</v>
      </c>
      <c r="O33" s="236">
        <v>-70730.09999999999</v>
      </c>
      <c r="P33" s="236">
        <v>1.0000017937272787E-05</v>
      </c>
    </row>
    <row r="34" spans="1:16" ht="12" customHeight="1">
      <c r="A34" s="229">
        <v>23</v>
      </c>
      <c r="B34" s="245" t="s">
        <v>148</v>
      </c>
      <c r="C34" s="236">
        <v>834.50001</v>
      </c>
      <c r="D34" s="236">
        <v>0</v>
      </c>
      <c r="E34" s="236" t="s">
        <v>230</v>
      </c>
      <c r="F34" s="236">
        <v>834.50001</v>
      </c>
      <c r="G34" s="282" t="s">
        <v>230</v>
      </c>
      <c r="H34" s="236">
        <v>72</v>
      </c>
      <c r="I34" s="236">
        <v>1.2</v>
      </c>
      <c r="J34" s="236" t="s">
        <v>230</v>
      </c>
      <c r="K34" s="236" t="s">
        <v>230</v>
      </c>
      <c r="L34" s="236" t="s">
        <v>230</v>
      </c>
      <c r="M34" s="236" t="s">
        <v>230</v>
      </c>
      <c r="N34" s="236" t="s">
        <v>230</v>
      </c>
      <c r="O34" s="236">
        <v>0</v>
      </c>
      <c r="P34" s="236">
        <v>907.70001</v>
      </c>
    </row>
    <row r="35" spans="1:16" ht="12.75">
      <c r="A35" s="229">
        <v>24</v>
      </c>
      <c r="B35" s="245" t="s">
        <v>149</v>
      </c>
      <c r="C35" s="236">
        <v>14731.10001</v>
      </c>
      <c r="D35" s="236">
        <v>0</v>
      </c>
      <c r="E35" s="236" t="s">
        <v>230</v>
      </c>
      <c r="F35" s="236">
        <v>14731.10001</v>
      </c>
      <c r="G35" s="282" t="s">
        <v>230</v>
      </c>
      <c r="H35" s="236">
        <v>189</v>
      </c>
      <c r="I35" s="236">
        <v>69.2</v>
      </c>
      <c r="J35" s="236" t="s">
        <v>230</v>
      </c>
      <c r="K35" s="236" t="s">
        <v>230</v>
      </c>
      <c r="L35" s="236" t="s">
        <v>230</v>
      </c>
      <c r="M35" s="236" t="s">
        <v>230</v>
      </c>
      <c r="N35" s="236" t="s">
        <v>230</v>
      </c>
      <c r="O35" s="236">
        <v>-12192.1</v>
      </c>
      <c r="P35" s="236">
        <v>2797.2000100000005</v>
      </c>
    </row>
    <row r="36" spans="1:16" ht="24" customHeight="1">
      <c r="A36" s="229">
        <v>25</v>
      </c>
      <c r="B36" s="245" t="s">
        <v>150</v>
      </c>
      <c r="C36" s="236">
        <v>35735.20001</v>
      </c>
      <c r="D36" s="236">
        <v>14927.1</v>
      </c>
      <c r="E36" s="236" t="s">
        <v>230</v>
      </c>
      <c r="F36" s="236">
        <v>50662.30001</v>
      </c>
      <c r="G36" s="282" t="s">
        <v>230</v>
      </c>
      <c r="H36" s="236">
        <v>3520</v>
      </c>
      <c r="I36" s="236">
        <v>901.1</v>
      </c>
      <c r="J36" s="236">
        <v>341.8</v>
      </c>
      <c r="K36" s="236" t="s">
        <v>230</v>
      </c>
      <c r="L36" s="236" t="s">
        <v>230</v>
      </c>
      <c r="M36" s="236" t="s">
        <v>230</v>
      </c>
      <c r="N36" s="236" t="s">
        <v>230</v>
      </c>
      <c r="O36" s="236">
        <v>-5650.4</v>
      </c>
      <c r="P36" s="236">
        <v>49091.20000999999</v>
      </c>
    </row>
    <row r="37" spans="1:16" ht="14.25" customHeight="1">
      <c r="A37" s="229">
        <v>26</v>
      </c>
      <c r="B37" s="245" t="s">
        <v>151</v>
      </c>
      <c r="C37" s="236">
        <v>27978.30001</v>
      </c>
      <c r="D37" s="236">
        <v>859.5</v>
      </c>
      <c r="E37" s="236" t="s">
        <v>230</v>
      </c>
      <c r="F37" s="236">
        <v>28837.80001</v>
      </c>
      <c r="G37" s="282" t="s">
        <v>230</v>
      </c>
      <c r="H37" s="236">
        <v>1600.8</v>
      </c>
      <c r="I37" s="236">
        <v>583.7</v>
      </c>
      <c r="J37" s="236">
        <v>53.2</v>
      </c>
      <c r="K37" s="236" t="s">
        <v>230</v>
      </c>
      <c r="L37" s="236" t="s">
        <v>230</v>
      </c>
      <c r="M37" s="236" t="s">
        <v>230</v>
      </c>
      <c r="N37" s="236" t="s">
        <v>230</v>
      </c>
      <c r="O37" s="236">
        <v>0</v>
      </c>
      <c r="P37" s="236">
        <v>30969.10001</v>
      </c>
    </row>
    <row r="38" spans="1:16" ht="12.75">
      <c r="A38" s="229">
        <v>27</v>
      </c>
      <c r="B38" s="245" t="s">
        <v>152</v>
      </c>
      <c r="C38" s="236">
        <v>18748.40001</v>
      </c>
      <c r="D38" s="236">
        <v>1173.9</v>
      </c>
      <c r="E38" s="236" t="s">
        <v>230</v>
      </c>
      <c r="F38" s="236">
        <v>19922.300010000003</v>
      </c>
      <c r="G38" s="282" t="s">
        <v>230</v>
      </c>
      <c r="H38" s="236">
        <v>1002.5</v>
      </c>
      <c r="I38" s="236">
        <v>21.3</v>
      </c>
      <c r="J38" s="236" t="s">
        <v>230</v>
      </c>
      <c r="K38" s="236" t="s">
        <v>230</v>
      </c>
      <c r="L38" s="236" t="s">
        <v>230</v>
      </c>
      <c r="M38" s="236" t="s">
        <v>230</v>
      </c>
      <c r="N38" s="236" t="s">
        <v>230</v>
      </c>
      <c r="O38" s="236">
        <v>0</v>
      </c>
      <c r="P38" s="236">
        <v>20946.100010000002</v>
      </c>
    </row>
    <row r="39" spans="1:16" ht="63.75" customHeight="1">
      <c r="A39" s="229">
        <v>28</v>
      </c>
      <c r="B39" s="245" t="s">
        <v>231</v>
      </c>
      <c r="C39" s="236">
        <v>24478.10001</v>
      </c>
      <c r="D39" s="236">
        <v>3908.9</v>
      </c>
      <c r="E39" s="236" t="s">
        <v>230</v>
      </c>
      <c r="F39" s="236">
        <v>28387.00001</v>
      </c>
      <c r="G39" s="282" t="s">
        <v>230</v>
      </c>
      <c r="H39" s="236">
        <v>1425.9</v>
      </c>
      <c r="I39" s="236">
        <v>961.5</v>
      </c>
      <c r="J39" s="236">
        <v>649.7</v>
      </c>
      <c r="K39" s="236" t="s">
        <v>230</v>
      </c>
      <c r="L39" s="236" t="s">
        <v>230</v>
      </c>
      <c r="M39" s="236" t="s">
        <v>230</v>
      </c>
      <c r="N39" s="236" t="s">
        <v>230</v>
      </c>
      <c r="O39" s="236">
        <v>0</v>
      </c>
      <c r="P39" s="236">
        <v>30124.70001</v>
      </c>
    </row>
    <row r="40" spans="1:16" ht="24.75" customHeight="1">
      <c r="A40" s="229">
        <v>29</v>
      </c>
      <c r="B40" s="245" t="s">
        <v>153</v>
      </c>
      <c r="C40" s="236">
        <v>28010.30001</v>
      </c>
      <c r="D40" s="236">
        <v>13754.3</v>
      </c>
      <c r="E40" s="236" t="s">
        <v>230</v>
      </c>
      <c r="F40" s="236">
        <v>41764.600009999995</v>
      </c>
      <c r="G40" s="282" t="s">
        <v>230</v>
      </c>
      <c r="H40" s="236">
        <v>86</v>
      </c>
      <c r="I40" s="236">
        <v>0</v>
      </c>
      <c r="J40" s="236" t="s">
        <v>230</v>
      </c>
      <c r="K40" s="236" t="s">
        <v>230</v>
      </c>
      <c r="L40" s="236" t="s">
        <v>230</v>
      </c>
      <c r="M40" s="236" t="s">
        <v>230</v>
      </c>
      <c r="N40" s="236" t="s">
        <v>230</v>
      </c>
      <c r="O40" s="236">
        <v>0</v>
      </c>
      <c r="P40" s="236">
        <v>41850.600009999995</v>
      </c>
    </row>
    <row r="41" spans="1:16" ht="12.75">
      <c r="A41" s="229">
        <v>30</v>
      </c>
      <c r="B41" s="245" t="s">
        <v>154</v>
      </c>
      <c r="C41" s="236">
        <v>24409.30001</v>
      </c>
      <c r="D41" s="236" t="s">
        <v>230</v>
      </c>
      <c r="E41" s="236" t="s">
        <v>230</v>
      </c>
      <c r="F41" s="236">
        <v>24409.30001</v>
      </c>
      <c r="G41" s="282" t="s">
        <v>230</v>
      </c>
      <c r="H41" s="236">
        <v>180</v>
      </c>
      <c r="I41" s="236">
        <v>5.2</v>
      </c>
      <c r="J41" s="236" t="s">
        <v>230</v>
      </c>
      <c r="K41" s="236" t="s">
        <v>230</v>
      </c>
      <c r="L41" s="236" t="s">
        <v>230</v>
      </c>
      <c r="M41" s="236" t="s">
        <v>230</v>
      </c>
      <c r="N41" s="236" t="s">
        <v>230</v>
      </c>
      <c r="O41" s="236">
        <v>0</v>
      </c>
      <c r="P41" s="236">
        <v>24594.50001</v>
      </c>
    </row>
    <row r="42" spans="1:16" ht="24" customHeight="1">
      <c r="A42" s="229">
        <v>31</v>
      </c>
      <c r="B42" s="245" t="s">
        <v>185</v>
      </c>
      <c r="C42" s="236">
        <v>15576.50001</v>
      </c>
      <c r="D42" s="236" t="s">
        <v>230</v>
      </c>
      <c r="E42" s="236" t="s">
        <v>230</v>
      </c>
      <c r="F42" s="236">
        <v>15576.50001</v>
      </c>
      <c r="G42" s="282" t="s">
        <v>230</v>
      </c>
      <c r="H42" s="236">
        <v>120.5</v>
      </c>
      <c r="I42" s="236">
        <v>26.1</v>
      </c>
      <c r="J42" s="236" t="s">
        <v>230</v>
      </c>
      <c r="K42" s="236" t="s">
        <v>230</v>
      </c>
      <c r="L42" s="236" t="s">
        <v>230</v>
      </c>
      <c r="M42" s="236" t="s">
        <v>230</v>
      </c>
      <c r="N42" s="236" t="s">
        <v>230</v>
      </c>
      <c r="O42" s="236">
        <v>0</v>
      </c>
      <c r="P42" s="236">
        <v>15723.10001</v>
      </c>
    </row>
    <row r="43" spans="1:16" ht="12.75">
      <c r="A43" s="229">
        <v>32</v>
      </c>
      <c r="B43" s="245" t="s">
        <v>155</v>
      </c>
      <c r="C43" s="236">
        <v>3318.3000100000004</v>
      </c>
      <c r="D43" s="236" t="s">
        <v>230</v>
      </c>
      <c r="E43" s="236" t="s">
        <v>230</v>
      </c>
      <c r="F43" s="236">
        <v>3318.3000100000004</v>
      </c>
      <c r="G43" s="282" t="s">
        <v>230</v>
      </c>
      <c r="H43" s="236">
        <v>17.7</v>
      </c>
      <c r="I43" s="236">
        <v>26.6</v>
      </c>
      <c r="J43" s="236" t="s">
        <v>230</v>
      </c>
      <c r="K43" s="236" t="s">
        <v>230</v>
      </c>
      <c r="L43" s="236" t="s">
        <v>230</v>
      </c>
      <c r="M43" s="236" t="s">
        <v>230</v>
      </c>
      <c r="N43" s="236" t="s">
        <v>230</v>
      </c>
      <c r="O43" s="236">
        <v>0</v>
      </c>
      <c r="P43" s="236">
        <v>3362.60001</v>
      </c>
    </row>
    <row r="44" spans="1:16" ht="24" customHeight="1">
      <c r="A44" s="229">
        <v>33</v>
      </c>
      <c r="B44" s="245" t="s">
        <v>156</v>
      </c>
      <c r="C44" s="236">
        <v>3792.8000100000004</v>
      </c>
      <c r="D44" s="236" t="s">
        <v>230</v>
      </c>
      <c r="E44" s="236" t="s">
        <v>230</v>
      </c>
      <c r="F44" s="236">
        <v>3792.8000100000004</v>
      </c>
      <c r="G44" s="282" t="s">
        <v>230</v>
      </c>
      <c r="H44" s="236" t="s">
        <v>230</v>
      </c>
      <c r="I44" s="236" t="s">
        <v>230</v>
      </c>
      <c r="J44" s="236" t="s">
        <v>230</v>
      </c>
      <c r="K44" s="236" t="s">
        <v>230</v>
      </c>
      <c r="L44" s="236" t="s">
        <v>230</v>
      </c>
      <c r="M44" s="236" t="s">
        <v>230</v>
      </c>
      <c r="N44" s="236" t="s">
        <v>230</v>
      </c>
      <c r="O44" s="236">
        <v>0</v>
      </c>
      <c r="P44" s="236">
        <v>3792.8000100000004</v>
      </c>
    </row>
    <row r="45" spans="1:16" ht="12.75">
      <c r="A45" s="229">
        <v>34</v>
      </c>
      <c r="B45" s="245" t="s">
        <v>157</v>
      </c>
      <c r="C45" s="236">
        <v>4237.10001</v>
      </c>
      <c r="D45" s="236" t="s">
        <v>230</v>
      </c>
      <c r="E45" s="236" t="s">
        <v>230</v>
      </c>
      <c r="F45" s="236">
        <v>4237.10001</v>
      </c>
      <c r="G45" s="282" t="s">
        <v>230</v>
      </c>
      <c r="H45" s="236">
        <v>137</v>
      </c>
      <c r="I45" s="236">
        <v>3.5</v>
      </c>
      <c r="J45" s="236">
        <v>22.5</v>
      </c>
      <c r="K45" s="236" t="s">
        <v>230</v>
      </c>
      <c r="L45" s="236" t="s">
        <v>230</v>
      </c>
      <c r="M45" s="236" t="s">
        <v>230</v>
      </c>
      <c r="N45" s="236" t="s">
        <v>230</v>
      </c>
      <c r="O45" s="236">
        <v>0</v>
      </c>
      <c r="P45" s="236">
        <v>4355.10001</v>
      </c>
    </row>
    <row r="46" spans="2:16" ht="12">
      <c r="B46" s="9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</row>
    <row r="47" spans="1:16" s="27" customFormat="1" ht="12">
      <c r="A47" s="43"/>
      <c r="B47" s="44" t="s">
        <v>7</v>
      </c>
      <c r="C47" s="237">
        <v>717877.9003400002</v>
      </c>
      <c r="D47" s="237">
        <v>326077.6</v>
      </c>
      <c r="E47" s="237">
        <v>11040.300000000001</v>
      </c>
      <c r="F47" s="237">
        <v>1054995.80034</v>
      </c>
      <c r="G47" s="237">
        <v>4089.7</v>
      </c>
      <c r="H47" s="237">
        <v>30083.200000000004</v>
      </c>
      <c r="I47" s="237">
        <v>6756.7</v>
      </c>
      <c r="J47" s="237">
        <v>2554.4</v>
      </c>
      <c r="K47" s="237">
        <v>18614.2</v>
      </c>
      <c r="L47" s="237">
        <v>70730.09999999999</v>
      </c>
      <c r="M47" s="237">
        <v>12192.1</v>
      </c>
      <c r="N47" s="237">
        <v>5650.4</v>
      </c>
      <c r="O47" s="237">
        <v>-107186.79999999999</v>
      </c>
      <c r="P47" s="237">
        <v>1093371.00034</v>
      </c>
    </row>
    <row r="48" spans="1:16" s="26" customFormat="1" ht="12">
      <c r="A48" s="21"/>
      <c r="B48" s="45" t="s">
        <v>129</v>
      </c>
      <c r="C48" s="236" t="s">
        <v>230</v>
      </c>
      <c r="D48" s="236" t="s">
        <v>230</v>
      </c>
      <c r="E48" s="236" t="s">
        <v>230</v>
      </c>
      <c r="F48" s="236" t="s">
        <v>230</v>
      </c>
      <c r="G48" s="236" t="s">
        <v>230</v>
      </c>
      <c r="H48" s="236" t="s">
        <v>230</v>
      </c>
      <c r="I48" s="236" t="s">
        <v>230</v>
      </c>
      <c r="J48" s="236" t="s">
        <v>230</v>
      </c>
      <c r="K48" s="236" t="s">
        <v>230</v>
      </c>
      <c r="L48" s="236" t="s">
        <v>230</v>
      </c>
      <c r="M48" s="236" t="s">
        <v>230</v>
      </c>
      <c r="N48" s="236" t="s">
        <v>230</v>
      </c>
      <c r="O48" s="236" t="s">
        <v>230</v>
      </c>
      <c r="P48" s="236" t="s">
        <v>230</v>
      </c>
    </row>
    <row r="49" spans="1:16" s="26" customFormat="1" ht="12">
      <c r="A49" s="21"/>
      <c r="B49" s="46" t="s">
        <v>8</v>
      </c>
      <c r="C49" s="236" t="s">
        <v>230</v>
      </c>
      <c r="D49" s="236" t="s">
        <v>230</v>
      </c>
      <c r="E49" s="236" t="s">
        <v>230</v>
      </c>
      <c r="F49" s="236" t="s">
        <v>230</v>
      </c>
      <c r="G49" s="236" t="s">
        <v>230</v>
      </c>
      <c r="H49" s="236" t="s">
        <v>230</v>
      </c>
      <c r="I49" s="236" t="s">
        <v>230</v>
      </c>
      <c r="J49" s="236" t="s">
        <v>230</v>
      </c>
      <c r="K49" s="236" t="s">
        <v>230</v>
      </c>
      <c r="L49" s="236" t="s">
        <v>230</v>
      </c>
      <c r="M49" s="236" t="s">
        <v>230</v>
      </c>
      <c r="N49" s="236" t="s">
        <v>230</v>
      </c>
      <c r="O49" s="236" t="s">
        <v>230</v>
      </c>
      <c r="P49" s="236" t="s">
        <v>230</v>
      </c>
    </row>
    <row r="50" spans="1:16" s="27" customFormat="1" ht="12">
      <c r="A50" s="43"/>
      <c r="B50" s="44" t="s">
        <v>9</v>
      </c>
      <c r="C50" s="237">
        <v>717877.9003600001</v>
      </c>
      <c r="D50" s="237">
        <v>326077.6</v>
      </c>
      <c r="E50" s="237">
        <v>11040.300000000001</v>
      </c>
      <c r="F50" s="237">
        <v>1054995.80036</v>
      </c>
      <c r="G50" s="237">
        <v>4089.7</v>
      </c>
      <c r="H50" s="237">
        <v>30083.200000000004</v>
      </c>
      <c r="I50" s="237">
        <v>6756.7</v>
      </c>
      <c r="J50" s="237">
        <v>2554.4</v>
      </c>
      <c r="K50" s="237">
        <v>18614.2</v>
      </c>
      <c r="L50" s="237">
        <v>70730.09999999999</v>
      </c>
      <c r="M50" s="237">
        <v>12192.1</v>
      </c>
      <c r="N50" s="237">
        <v>5650.4</v>
      </c>
      <c r="O50" s="237">
        <v>-107186.79999999999</v>
      </c>
      <c r="P50" s="237">
        <v>1093371.00036</v>
      </c>
    </row>
    <row r="51" spans="1:16" ht="12.75" thickBot="1">
      <c r="A51" s="67"/>
      <c r="B51" s="6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3" ht="12">
      <c r="B53" s="7"/>
    </row>
  </sheetData>
  <sheetProtection/>
  <mergeCells count="2">
    <mergeCell ref="K4:N4"/>
    <mergeCell ref="K28:N28"/>
  </mergeCells>
  <printOptions/>
  <pageMargins left="0.7874015748031497" right="0.7874015748031497" top="0.984251968503937" bottom="0.984251968503937" header="0.5118110236220472" footer="0.7874015748031497"/>
  <pageSetup firstPageNumber="174" useFirstPageNumber="1" horizontalDpi="300" verticalDpi="300" orientation="portrait" pageOrder="overThenDown" paperSize="9" r:id="rId1"/>
  <headerFooter alignWithMargins="0">
    <oddFooter>&amp;C&amp;"Times New Roman Cyr,обычный"&amp;9&amp;P</oddFooter>
  </headerFooter>
  <rowBreaks count="1" manualBreakCount="1">
    <brk id="25" max="255" man="1"/>
  </rowBreaks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J58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28" sqref="J28"/>
    </sheetView>
  </sheetViews>
  <sheetFormatPr defaultColWidth="9.00390625" defaultRowHeight="12.75"/>
  <cols>
    <col min="1" max="1" width="2.875" style="7" customWidth="1"/>
    <col min="2" max="2" width="39.875" style="7" customWidth="1"/>
    <col min="3" max="3" width="12.75390625" style="7" customWidth="1"/>
    <col min="4" max="4" width="11.125" style="7" customWidth="1"/>
    <col min="5" max="6" width="14.75390625" style="7" customWidth="1"/>
    <col min="7" max="7" width="11.625" style="7" customWidth="1"/>
    <col min="8" max="8" width="16.75390625" style="7" customWidth="1"/>
    <col min="9" max="9" width="12.375" style="7" customWidth="1"/>
    <col min="10" max="10" width="12.125" style="7" customWidth="1"/>
    <col min="11" max="11" width="17.875" style="20" customWidth="1"/>
    <col min="12" max="12" width="8.00390625" style="7" customWidth="1"/>
    <col min="13" max="16384" width="9.125" style="7" customWidth="1"/>
  </cols>
  <sheetData>
    <row r="1" spans="1:11" s="38" customFormat="1" ht="18" customHeight="1">
      <c r="A1" s="47" t="s">
        <v>206</v>
      </c>
      <c r="E1" s="47"/>
      <c r="K1" s="142"/>
    </row>
    <row r="2" spans="2:11" s="38" customFormat="1" ht="12.75" thickBot="1">
      <c r="B2" s="51" t="s">
        <v>86</v>
      </c>
      <c r="F2" s="70"/>
      <c r="K2" s="142"/>
    </row>
    <row r="3" spans="1:13" s="53" customFormat="1" ht="12.75" customHeight="1">
      <c r="A3" s="79"/>
      <c r="B3" s="80"/>
      <c r="C3" s="82" t="s">
        <v>63</v>
      </c>
      <c r="D3" s="82" t="s">
        <v>63</v>
      </c>
      <c r="E3" s="98" t="s">
        <v>75</v>
      </c>
      <c r="F3" s="99" t="s">
        <v>76</v>
      </c>
      <c r="G3" s="82" t="s">
        <v>68</v>
      </c>
      <c r="H3" s="82" t="s">
        <v>69</v>
      </c>
      <c r="I3" s="82" t="s">
        <v>83</v>
      </c>
      <c r="J3" s="82" t="s">
        <v>71</v>
      </c>
      <c r="K3" s="82" t="s">
        <v>9</v>
      </c>
      <c r="L3" s="71"/>
      <c r="M3" s="72"/>
    </row>
    <row r="4" spans="1:22" s="54" customFormat="1" ht="63" customHeight="1" thickBot="1">
      <c r="A4" s="85"/>
      <c r="B4" s="94" t="s">
        <v>17</v>
      </c>
      <c r="C4" s="88" t="s">
        <v>62</v>
      </c>
      <c r="D4" s="88" t="s">
        <v>64</v>
      </c>
      <c r="E4" s="88" t="s">
        <v>98</v>
      </c>
      <c r="F4" s="88" t="s">
        <v>228</v>
      </c>
      <c r="G4" s="88" t="s">
        <v>67</v>
      </c>
      <c r="H4" s="88" t="s">
        <v>84</v>
      </c>
      <c r="I4" s="88" t="s">
        <v>82</v>
      </c>
      <c r="J4" s="88" t="s">
        <v>70</v>
      </c>
      <c r="K4" s="88" t="s">
        <v>217</v>
      </c>
      <c r="L4" s="55"/>
      <c r="M4" s="52"/>
      <c r="N4" s="102"/>
      <c r="O4" s="102"/>
      <c r="P4" s="155"/>
      <c r="Q4" s="102"/>
      <c r="R4" s="102"/>
      <c r="S4" s="102"/>
      <c r="T4" s="102"/>
      <c r="U4" s="102"/>
      <c r="V4" s="102"/>
    </row>
    <row r="5" spans="2:22" s="12" customFormat="1" ht="12">
      <c r="B5" s="73"/>
      <c r="C5" s="23"/>
      <c r="D5" s="23"/>
      <c r="E5" s="23"/>
      <c r="F5" s="23"/>
      <c r="G5" s="23"/>
      <c r="H5" s="23"/>
      <c r="I5" s="23"/>
      <c r="J5" s="23"/>
      <c r="K5" s="24"/>
      <c r="L5" s="77"/>
      <c r="M5" s="78"/>
      <c r="N5" s="159"/>
      <c r="O5" s="159"/>
      <c r="P5" s="159"/>
      <c r="Q5" s="159"/>
      <c r="R5" s="159"/>
      <c r="S5" s="159"/>
      <c r="T5" s="159"/>
      <c r="U5" s="159"/>
      <c r="V5" s="159"/>
    </row>
    <row r="6" spans="1:36" ht="24.75" customHeight="1">
      <c r="A6" s="238">
        <v>1</v>
      </c>
      <c r="B6" s="244" t="s">
        <v>130</v>
      </c>
      <c r="C6" s="227">
        <v>70.25271188684653</v>
      </c>
      <c r="D6" s="227">
        <v>0.08846091984740206</v>
      </c>
      <c r="E6" s="227" t="s">
        <v>230</v>
      </c>
      <c r="F6" s="227">
        <v>0.35988591094060607</v>
      </c>
      <c r="G6" s="227">
        <v>1.3304244032786066</v>
      </c>
      <c r="H6" s="227">
        <v>2.388319845957876</v>
      </c>
      <c r="I6" s="227" t="s">
        <v>230</v>
      </c>
      <c r="J6" s="227">
        <v>25.580197033128993</v>
      </c>
      <c r="K6" s="179">
        <v>100.00000000000003</v>
      </c>
      <c r="L6" s="143"/>
      <c r="M6" s="143"/>
      <c r="N6" s="240"/>
      <c r="O6" s="240"/>
      <c r="P6" s="240"/>
      <c r="Q6" s="240"/>
      <c r="R6" s="240"/>
      <c r="S6" s="240"/>
      <c r="T6" s="240"/>
      <c r="U6" s="240"/>
      <c r="V6" s="255"/>
      <c r="W6" s="105"/>
      <c r="X6" s="148"/>
      <c r="Y6" s="148"/>
      <c r="Z6" s="148"/>
      <c r="AA6" s="148"/>
      <c r="AB6" s="148"/>
      <c r="AC6" s="148"/>
      <c r="AD6" s="148"/>
      <c r="AE6" s="148"/>
      <c r="AF6" s="278"/>
      <c r="AG6" s="148"/>
      <c r="AH6" s="148"/>
      <c r="AI6" s="148"/>
      <c r="AJ6" s="148"/>
    </row>
    <row r="7" spans="1:36" ht="12" customHeight="1">
      <c r="A7" s="238">
        <v>2</v>
      </c>
      <c r="B7" s="244" t="s">
        <v>131</v>
      </c>
      <c r="C7" s="227">
        <v>86.39924959818065</v>
      </c>
      <c r="D7" s="227" t="s">
        <v>230</v>
      </c>
      <c r="E7" s="227" t="s">
        <v>230</v>
      </c>
      <c r="F7" s="227" t="s">
        <v>230</v>
      </c>
      <c r="G7" s="227">
        <v>1.988193793013416</v>
      </c>
      <c r="H7" s="227">
        <v>0.9142250016954678</v>
      </c>
      <c r="I7" s="227" t="s">
        <v>230</v>
      </c>
      <c r="J7" s="227">
        <v>10.698331607110463</v>
      </c>
      <c r="K7" s="179">
        <v>100</v>
      </c>
      <c r="L7" s="143"/>
      <c r="M7" s="143"/>
      <c r="N7" s="240"/>
      <c r="O7" s="240"/>
      <c r="P7" s="240"/>
      <c r="Q7" s="240"/>
      <c r="R7" s="240"/>
      <c r="S7" s="240"/>
      <c r="T7" s="240"/>
      <c r="U7" s="240"/>
      <c r="V7" s="255"/>
      <c r="W7" s="105"/>
      <c r="X7" s="148"/>
      <c r="Y7" s="148"/>
      <c r="Z7" s="148"/>
      <c r="AA7" s="148"/>
      <c r="AB7" s="148"/>
      <c r="AC7" s="148"/>
      <c r="AD7" s="148"/>
      <c r="AE7" s="148"/>
      <c r="AF7" s="278"/>
      <c r="AG7" s="148"/>
      <c r="AH7" s="148"/>
      <c r="AI7" s="148"/>
      <c r="AJ7" s="148"/>
    </row>
    <row r="8" spans="1:36" ht="12.75">
      <c r="A8" s="238">
        <v>3</v>
      </c>
      <c r="B8" s="244" t="s">
        <v>132</v>
      </c>
      <c r="C8" s="227">
        <v>2.2518511168316637</v>
      </c>
      <c r="D8" s="227" t="s">
        <v>230</v>
      </c>
      <c r="E8" s="227" t="s">
        <v>230</v>
      </c>
      <c r="F8" s="227" t="s">
        <v>230</v>
      </c>
      <c r="G8" s="227">
        <v>206.2516814031936</v>
      </c>
      <c r="H8" s="227">
        <v>-116.65898668324375</v>
      </c>
      <c r="I8" s="227" t="s">
        <v>230</v>
      </c>
      <c r="J8" s="227">
        <v>8.15545416321846</v>
      </c>
      <c r="K8" s="179">
        <v>99.99999999999997</v>
      </c>
      <c r="L8" s="143"/>
      <c r="M8" s="143"/>
      <c r="N8" s="240"/>
      <c r="O8" s="240"/>
      <c r="P8" s="240"/>
      <c r="Q8" s="240"/>
      <c r="R8" s="240"/>
      <c r="S8" s="240"/>
      <c r="T8" s="240"/>
      <c r="U8" s="240"/>
      <c r="V8" s="255"/>
      <c r="W8" s="105"/>
      <c r="X8" s="148"/>
      <c r="Y8" s="148"/>
      <c r="Z8" s="148"/>
      <c r="AA8" s="148"/>
      <c r="AB8" s="148"/>
      <c r="AC8" s="148"/>
      <c r="AD8" s="148"/>
      <c r="AE8" s="148"/>
      <c r="AF8" s="278"/>
      <c r="AG8" s="148"/>
      <c r="AH8" s="148"/>
      <c r="AI8" s="148"/>
      <c r="AJ8" s="148"/>
    </row>
    <row r="9" spans="1:36" ht="12.75">
      <c r="A9" s="238">
        <v>4</v>
      </c>
      <c r="B9" s="244" t="s">
        <v>106</v>
      </c>
      <c r="C9" s="227">
        <v>1.053121069660917</v>
      </c>
      <c r="D9" s="227" t="s">
        <v>230</v>
      </c>
      <c r="E9" s="227" t="s">
        <v>230</v>
      </c>
      <c r="F9" s="227" t="s">
        <v>230</v>
      </c>
      <c r="G9" s="227">
        <v>2.682972655784976</v>
      </c>
      <c r="H9" s="227">
        <v>37.347313932185656</v>
      </c>
      <c r="I9" s="227" t="s">
        <v>230</v>
      </c>
      <c r="J9" s="227">
        <v>58.916592342368446</v>
      </c>
      <c r="K9" s="179">
        <v>100</v>
      </c>
      <c r="L9" s="143"/>
      <c r="M9" s="143"/>
      <c r="N9" s="240"/>
      <c r="O9" s="240"/>
      <c r="P9" s="240"/>
      <c r="Q9" s="240"/>
      <c r="R9" s="240"/>
      <c r="S9" s="240"/>
      <c r="T9" s="240"/>
      <c r="U9" s="240"/>
      <c r="V9" s="255"/>
      <c r="W9" s="105"/>
      <c r="X9" s="148"/>
      <c r="Y9" s="148"/>
      <c r="Z9" s="148"/>
      <c r="AA9" s="148"/>
      <c r="AB9" s="148"/>
      <c r="AC9" s="148"/>
      <c r="AD9" s="148"/>
      <c r="AE9" s="148"/>
      <c r="AF9" s="278"/>
      <c r="AG9" s="148"/>
      <c r="AH9" s="148"/>
      <c r="AI9" s="148"/>
      <c r="AJ9" s="148"/>
    </row>
    <row r="10" spans="1:36" ht="37.5" customHeight="1">
      <c r="A10" s="238">
        <v>5</v>
      </c>
      <c r="B10" s="244" t="s">
        <v>219</v>
      </c>
      <c r="C10" s="227">
        <v>80.41353578972739</v>
      </c>
      <c r="D10" s="227">
        <v>0.011402366214890535</v>
      </c>
      <c r="E10" s="227" t="s">
        <v>230</v>
      </c>
      <c r="F10" s="227" t="s">
        <v>230</v>
      </c>
      <c r="G10" s="227">
        <v>0.06821437557150435</v>
      </c>
      <c r="H10" s="227">
        <v>-1.0569477178462001</v>
      </c>
      <c r="I10" s="227" t="s">
        <v>230</v>
      </c>
      <c r="J10" s="227">
        <v>20.563795186332438</v>
      </c>
      <c r="K10" s="179">
        <v>100.00000000000003</v>
      </c>
      <c r="L10" s="143"/>
      <c r="M10" s="143"/>
      <c r="N10" s="240"/>
      <c r="O10" s="240"/>
      <c r="P10" s="240"/>
      <c r="Q10" s="240"/>
      <c r="R10" s="240"/>
      <c r="S10" s="240"/>
      <c r="T10" s="240"/>
      <c r="U10" s="240"/>
      <c r="V10" s="255"/>
      <c r="W10" s="105"/>
      <c r="X10" s="148"/>
      <c r="Y10" s="148"/>
      <c r="Z10" s="148"/>
      <c r="AA10" s="148"/>
      <c r="AB10" s="148"/>
      <c r="AC10" s="148"/>
      <c r="AD10" s="148"/>
      <c r="AE10" s="148"/>
      <c r="AF10" s="278"/>
      <c r="AG10" s="148"/>
      <c r="AH10" s="148"/>
      <c r="AI10" s="148"/>
      <c r="AJ10" s="148"/>
    </row>
    <row r="11" spans="1:36" ht="24.75" customHeight="1">
      <c r="A11" s="238">
        <v>6</v>
      </c>
      <c r="B11" s="244" t="s">
        <v>133</v>
      </c>
      <c r="C11" s="227">
        <v>80.54066934045136</v>
      </c>
      <c r="D11" s="227">
        <v>0.1686326030339805</v>
      </c>
      <c r="E11" s="227" t="s">
        <v>230</v>
      </c>
      <c r="F11" s="227" t="s">
        <v>230</v>
      </c>
      <c r="G11" s="227">
        <v>9.682243936361694</v>
      </c>
      <c r="H11" s="227">
        <v>0.41632840057613796</v>
      </c>
      <c r="I11" s="227" t="s">
        <v>230</v>
      </c>
      <c r="J11" s="227">
        <v>9.192125719576845</v>
      </c>
      <c r="K11" s="179">
        <v>100.00000000000001</v>
      </c>
      <c r="L11" s="143"/>
      <c r="M11" s="143"/>
      <c r="N11" s="240"/>
      <c r="O11" s="240"/>
      <c r="P11" s="240"/>
      <c r="Q11" s="240"/>
      <c r="R11" s="240"/>
      <c r="S11" s="240"/>
      <c r="T11" s="240"/>
      <c r="U11" s="240"/>
      <c r="V11" s="255"/>
      <c r="W11" s="105"/>
      <c r="X11" s="148"/>
      <c r="Y11" s="148"/>
      <c r="Z11" s="148"/>
      <c r="AA11" s="148"/>
      <c r="AB11" s="148"/>
      <c r="AC11" s="148"/>
      <c r="AD11" s="148"/>
      <c r="AE11" s="148"/>
      <c r="AF11" s="278"/>
      <c r="AG11" s="148"/>
      <c r="AH11" s="148"/>
      <c r="AI11" s="148"/>
      <c r="AJ11" s="148"/>
    </row>
    <row r="12" spans="1:36" ht="24.75" customHeight="1">
      <c r="A12" s="229">
        <v>7</v>
      </c>
      <c r="B12" s="244" t="s">
        <v>134</v>
      </c>
      <c r="C12" s="227">
        <v>81.72708454504672</v>
      </c>
      <c r="D12" s="227">
        <v>0.37327908920920605</v>
      </c>
      <c r="E12" s="227" t="s">
        <v>230</v>
      </c>
      <c r="F12" s="227" t="s">
        <v>230</v>
      </c>
      <c r="G12" s="227">
        <v>0.5818870263350845</v>
      </c>
      <c r="H12" s="227">
        <v>0.6406123366357575</v>
      </c>
      <c r="I12" s="227" t="s">
        <v>230</v>
      </c>
      <c r="J12" s="227">
        <v>16.677137002773232</v>
      </c>
      <c r="K12" s="179">
        <v>100</v>
      </c>
      <c r="L12" s="143"/>
      <c r="M12" s="143"/>
      <c r="N12" s="240"/>
      <c r="O12" s="240"/>
      <c r="P12" s="240"/>
      <c r="Q12" s="240"/>
      <c r="R12" s="240"/>
      <c r="S12" s="240"/>
      <c r="T12" s="240"/>
      <c r="U12" s="240"/>
      <c r="V12" s="255"/>
      <c r="W12" s="105"/>
      <c r="X12" s="148"/>
      <c r="Y12" s="148"/>
      <c r="Z12" s="148"/>
      <c r="AA12" s="148"/>
      <c r="AB12" s="148"/>
      <c r="AC12" s="148"/>
      <c r="AD12" s="148"/>
      <c r="AE12" s="148"/>
      <c r="AF12" s="278"/>
      <c r="AG12" s="148"/>
      <c r="AH12" s="148"/>
      <c r="AI12" s="148"/>
      <c r="AJ12" s="148"/>
    </row>
    <row r="13" spans="1:36" ht="37.5" customHeight="1">
      <c r="A13" s="229">
        <v>8</v>
      </c>
      <c r="B13" s="244" t="s">
        <v>135</v>
      </c>
      <c r="C13" s="227">
        <v>61.55212901134005</v>
      </c>
      <c r="D13" s="227">
        <v>0.8553311019471216</v>
      </c>
      <c r="E13" s="227" t="s">
        <v>230</v>
      </c>
      <c r="F13" s="227" t="s">
        <v>230</v>
      </c>
      <c r="G13" s="227">
        <v>0.8141969256732076</v>
      </c>
      <c r="H13" s="227">
        <v>3.4429465397948626</v>
      </c>
      <c r="I13" s="227" t="s">
        <v>230</v>
      </c>
      <c r="J13" s="227">
        <v>33.33539642124477</v>
      </c>
      <c r="K13" s="179">
        <v>100.00000000000003</v>
      </c>
      <c r="L13" s="143"/>
      <c r="M13" s="143"/>
      <c r="N13" s="240"/>
      <c r="O13" s="240"/>
      <c r="P13" s="240"/>
      <c r="Q13" s="240"/>
      <c r="R13" s="240"/>
      <c r="S13" s="240"/>
      <c r="T13" s="240"/>
      <c r="U13" s="240"/>
      <c r="V13" s="255"/>
      <c r="W13" s="105"/>
      <c r="X13" s="148"/>
      <c r="Y13" s="148"/>
      <c r="Z13" s="148"/>
      <c r="AA13" s="148"/>
      <c r="AB13" s="148"/>
      <c r="AC13" s="148"/>
      <c r="AD13" s="148"/>
      <c r="AE13" s="148"/>
      <c r="AF13" s="278"/>
      <c r="AG13" s="148"/>
      <c r="AH13" s="148"/>
      <c r="AI13" s="148"/>
      <c r="AJ13" s="148"/>
    </row>
    <row r="14" spans="1:36" ht="25.5" customHeight="1">
      <c r="A14" s="229">
        <v>9</v>
      </c>
      <c r="B14" s="244" t="s">
        <v>136</v>
      </c>
      <c r="C14" s="227">
        <v>83.3994544327948</v>
      </c>
      <c r="D14" s="227">
        <v>0.2314813060533132</v>
      </c>
      <c r="E14" s="227" t="s">
        <v>230</v>
      </c>
      <c r="F14" s="227">
        <v>11.597907626201438</v>
      </c>
      <c r="G14" s="227">
        <v>2.2934045540540753</v>
      </c>
      <c r="H14" s="227">
        <v>0.6958120740026752</v>
      </c>
      <c r="I14" s="227" t="s">
        <v>230</v>
      </c>
      <c r="J14" s="227">
        <v>1.7819400068937028</v>
      </c>
      <c r="K14" s="179">
        <v>100</v>
      </c>
      <c r="L14" s="143"/>
      <c r="M14" s="143"/>
      <c r="N14" s="240"/>
      <c r="O14" s="240"/>
      <c r="P14" s="240"/>
      <c r="Q14" s="240"/>
      <c r="R14" s="240"/>
      <c r="S14" s="240"/>
      <c r="T14" s="240"/>
      <c r="U14" s="240"/>
      <c r="V14" s="255"/>
      <c r="W14" s="105"/>
      <c r="X14" s="148"/>
      <c r="Y14" s="148"/>
      <c r="Z14" s="148"/>
      <c r="AA14" s="148"/>
      <c r="AB14" s="148"/>
      <c r="AC14" s="148"/>
      <c r="AD14" s="148"/>
      <c r="AE14" s="148"/>
      <c r="AF14" s="278"/>
      <c r="AG14" s="148"/>
      <c r="AH14" s="148"/>
      <c r="AI14" s="148"/>
      <c r="AJ14" s="148"/>
    </row>
    <row r="15" spans="1:36" ht="51.75" customHeight="1">
      <c r="A15" s="229">
        <v>10</v>
      </c>
      <c r="B15" s="245" t="s">
        <v>137</v>
      </c>
      <c r="C15" s="227">
        <v>72.7555433502037</v>
      </c>
      <c r="D15" s="227">
        <v>0.916290648932242</v>
      </c>
      <c r="E15" s="227" t="s">
        <v>230</v>
      </c>
      <c r="F15" s="227" t="s">
        <v>230</v>
      </c>
      <c r="G15" s="227">
        <v>12.387267340792846</v>
      </c>
      <c r="H15" s="227">
        <v>-0.04101943763353613</v>
      </c>
      <c r="I15" s="227" t="s">
        <v>230</v>
      </c>
      <c r="J15" s="227">
        <v>13.981918097704757</v>
      </c>
      <c r="K15" s="179">
        <v>100</v>
      </c>
      <c r="L15" s="143"/>
      <c r="M15" s="143"/>
      <c r="N15" s="240"/>
      <c r="O15" s="240"/>
      <c r="P15" s="240"/>
      <c r="Q15" s="240"/>
      <c r="R15" s="240"/>
      <c r="S15" s="240"/>
      <c r="T15" s="240"/>
      <c r="U15" s="240"/>
      <c r="V15" s="255"/>
      <c r="W15" s="105"/>
      <c r="X15" s="148"/>
      <c r="Y15" s="148"/>
      <c r="Z15" s="148"/>
      <c r="AA15" s="148"/>
      <c r="AB15" s="148"/>
      <c r="AC15" s="148"/>
      <c r="AD15" s="148"/>
      <c r="AE15" s="148"/>
      <c r="AF15" s="278"/>
      <c r="AG15" s="148"/>
      <c r="AH15" s="148"/>
      <c r="AI15" s="148"/>
      <c r="AJ15" s="148"/>
    </row>
    <row r="16" spans="1:36" ht="36" customHeight="1">
      <c r="A16" s="229">
        <v>11</v>
      </c>
      <c r="B16" s="245" t="s">
        <v>226</v>
      </c>
      <c r="C16" s="227">
        <v>48.389427423669076</v>
      </c>
      <c r="D16" s="227">
        <v>0.8420587557996302</v>
      </c>
      <c r="E16" s="227" t="s">
        <v>230</v>
      </c>
      <c r="F16" s="227" t="s">
        <v>230</v>
      </c>
      <c r="G16" s="227">
        <v>12.941868134537787</v>
      </c>
      <c r="H16" s="227">
        <v>5.062460423350458</v>
      </c>
      <c r="I16" s="227" t="s">
        <v>230</v>
      </c>
      <c r="J16" s="227">
        <v>32.76418526264305</v>
      </c>
      <c r="K16" s="179">
        <v>100</v>
      </c>
      <c r="L16" s="143"/>
      <c r="M16" s="143"/>
      <c r="N16" s="240"/>
      <c r="O16" s="240"/>
      <c r="P16" s="240"/>
      <c r="Q16" s="240"/>
      <c r="R16" s="240"/>
      <c r="S16" s="240"/>
      <c r="T16" s="240"/>
      <c r="U16" s="240"/>
      <c r="V16" s="255"/>
      <c r="W16" s="105"/>
      <c r="X16" s="148"/>
      <c r="Y16" s="148"/>
      <c r="Z16" s="148"/>
      <c r="AA16" s="148"/>
      <c r="AB16" s="148"/>
      <c r="AC16" s="148"/>
      <c r="AD16" s="148"/>
      <c r="AE16" s="148"/>
      <c r="AF16" s="278"/>
      <c r="AG16" s="148"/>
      <c r="AH16" s="148"/>
      <c r="AI16" s="148"/>
      <c r="AJ16" s="148"/>
    </row>
    <row r="17" spans="1:36" ht="12.75">
      <c r="A17" s="229">
        <v>12</v>
      </c>
      <c r="B17" s="245" t="s">
        <v>138</v>
      </c>
      <c r="C17" s="227">
        <v>0.024961435950426377</v>
      </c>
      <c r="D17" s="227">
        <v>0.0202734407196107</v>
      </c>
      <c r="E17" s="227" t="s">
        <v>230</v>
      </c>
      <c r="F17" s="227" t="s">
        <v>230</v>
      </c>
      <c r="G17" s="227">
        <v>5.970339953469197</v>
      </c>
      <c r="H17" s="227">
        <v>12.932424370115267</v>
      </c>
      <c r="I17" s="227" t="s">
        <v>230</v>
      </c>
      <c r="J17" s="227">
        <v>81.0520007997455</v>
      </c>
      <c r="K17" s="179">
        <v>100</v>
      </c>
      <c r="L17" s="143"/>
      <c r="M17" s="143"/>
      <c r="N17" s="240"/>
      <c r="O17" s="240"/>
      <c r="P17" s="240"/>
      <c r="Q17" s="240"/>
      <c r="R17" s="240"/>
      <c r="S17" s="240"/>
      <c r="T17" s="240"/>
      <c r="U17" s="240"/>
      <c r="V17" s="255"/>
      <c r="W17" s="105"/>
      <c r="X17" s="148"/>
      <c r="Y17" s="148"/>
      <c r="Z17" s="148"/>
      <c r="AA17" s="148"/>
      <c r="AB17" s="148"/>
      <c r="AC17" s="148"/>
      <c r="AD17" s="148"/>
      <c r="AE17" s="148"/>
      <c r="AF17" s="278"/>
      <c r="AG17" s="148"/>
      <c r="AH17" s="148"/>
      <c r="AI17" s="148"/>
      <c r="AJ17" s="148"/>
    </row>
    <row r="18" spans="1:36" ht="24" customHeight="1">
      <c r="A18" s="229">
        <v>13</v>
      </c>
      <c r="B18" s="245" t="s">
        <v>139</v>
      </c>
      <c r="C18" s="227">
        <v>83.95606386506222</v>
      </c>
      <c r="D18" s="227">
        <v>0.5024229300773468</v>
      </c>
      <c r="E18" s="227" t="s">
        <v>230</v>
      </c>
      <c r="F18" s="227" t="s">
        <v>230</v>
      </c>
      <c r="G18" s="227">
        <v>0.7668041127260179</v>
      </c>
      <c r="H18" s="227">
        <v>2.342058639147403</v>
      </c>
      <c r="I18" s="227" t="s">
        <v>230</v>
      </c>
      <c r="J18" s="227">
        <v>12.432650452987012</v>
      </c>
      <c r="K18" s="179">
        <v>100</v>
      </c>
      <c r="L18" s="143"/>
      <c r="M18" s="143"/>
      <c r="N18" s="240"/>
      <c r="O18" s="240"/>
      <c r="P18" s="240"/>
      <c r="Q18" s="240"/>
      <c r="R18" s="240"/>
      <c r="S18" s="240"/>
      <c r="T18" s="240"/>
      <c r="U18" s="240"/>
      <c r="V18" s="255"/>
      <c r="W18" s="105"/>
      <c r="X18" s="148"/>
      <c r="Y18" s="148"/>
      <c r="Z18" s="148"/>
      <c r="AA18" s="148"/>
      <c r="AB18" s="148"/>
      <c r="AC18" s="148"/>
      <c r="AD18" s="148"/>
      <c r="AE18" s="148"/>
      <c r="AF18" s="278"/>
      <c r="AG18" s="148"/>
      <c r="AH18" s="148"/>
      <c r="AI18" s="148"/>
      <c r="AJ18" s="148"/>
    </row>
    <row r="19" spans="1:36" ht="66" customHeight="1">
      <c r="A19" s="229">
        <v>14</v>
      </c>
      <c r="B19" s="245" t="s">
        <v>140</v>
      </c>
      <c r="C19" s="227">
        <v>35.953355178470886</v>
      </c>
      <c r="D19" s="227">
        <v>2.88384223933378</v>
      </c>
      <c r="E19" s="227" t="s">
        <v>230</v>
      </c>
      <c r="F19" s="227" t="s">
        <v>230</v>
      </c>
      <c r="G19" s="227">
        <v>3.3695281884317807</v>
      </c>
      <c r="H19" s="227">
        <v>0.6498701856827127</v>
      </c>
      <c r="I19" s="227" t="s">
        <v>230</v>
      </c>
      <c r="J19" s="227">
        <v>57.14340420808084</v>
      </c>
      <c r="K19" s="179">
        <v>100</v>
      </c>
      <c r="L19" s="143"/>
      <c r="M19" s="143"/>
      <c r="N19" s="240"/>
      <c r="O19" s="240"/>
      <c r="P19" s="240"/>
      <c r="Q19" s="240"/>
      <c r="R19" s="240"/>
      <c r="S19" s="240"/>
      <c r="T19" s="240"/>
      <c r="U19" s="240"/>
      <c r="V19" s="255"/>
      <c r="W19" s="105"/>
      <c r="X19" s="148"/>
      <c r="Y19" s="148"/>
      <c r="Z19" s="148"/>
      <c r="AA19" s="148"/>
      <c r="AB19" s="148"/>
      <c r="AC19" s="148"/>
      <c r="AD19" s="148"/>
      <c r="AE19" s="148"/>
      <c r="AF19" s="278"/>
      <c r="AG19" s="148"/>
      <c r="AH19" s="148"/>
      <c r="AI19" s="148"/>
      <c r="AJ19" s="148"/>
    </row>
    <row r="20" spans="1:36" ht="24.75" customHeight="1">
      <c r="A20" s="229">
        <v>15</v>
      </c>
      <c r="B20" s="245" t="s">
        <v>141</v>
      </c>
      <c r="C20" s="227">
        <v>61.017524617117836</v>
      </c>
      <c r="D20" s="227">
        <v>0.45525226532168794</v>
      </c>
      <c r="E20" s="227" t="s">
        <v>230</v>
      </c>
      <c r="F20" s="227" t="s">
        <v>230</v>
      </c>
      <c r="G20" s="227">
        <v>0.20666553294950238</v>
      </c>
      <c r="H20" s="227">
        <v>2.7787675371623037</v>
      </c>
      <c r="I20" s="227">
        <v>26.68040045836586</v>
      </c>
      <c r="J20" s="227">
        <v>8.86138958908281</v>
      </c>
      <c r="K20" s="179">
        <v>99.99999999999999</v>
      </c>
      <c r="L20" s="143"/>
      <c r="M20" s="143"/>
      <c r="N20" s="240"/>
      <c r="O20" s="240"/>
      <c r="P20" s="240"/>
      <c r="Q20" s="240"/>
      <c r="R20" s="240"/>
      <c r="S20" s="240"/>
      <c r="T20" s="240"/>
      <c r="U20" s="240"/>
      <c r="V20" s="255"/>
      <c r="W20" s="105"/>
      <c r="X20" s="148"/>
      <c r="Y20" s="148"/>
      <c r="Z20" s="148"/>
      <c r="AA20" s="148"/>
      <c r="AB20" s="148"/>
      <c r="AC20" s="148"/>
      <c r="AD20" s="148"/>
      <c r="AE20" s="148"/>
      <c r="AF20" s="278"/>
      <c r="AG20" s="148"/>
      <c r="AH20" s="148"/>
      <c r="AI20" s="148"/>
      <c r="AJ20" s="148"/>
    </row>
    <row r="21" spans="1:36" ht="24" customHeight="1">
      <c r="A21" s="229">
        <v>16</v>
      </c>
      <c r="B21" s="245" t="s">
        <v>142</v>
      </c>
      <c r="C21" s="227">
        <v>35.89988567832239</v>
      </c>
      <c r="D21" s="227" t="s">
        <v>230</v>
      </c>
      <c r="E21" s="227" t="s">
        <v>230</v>
      </c>
      <c r="F21" s="227">
        <v>0.021482785166839276</v>
      </c>
      <c r="G21" s="227">
        <v>58.422933454413</v>
      </c>
      <c r="H21" s="227">
        <v>-6.064550004187595</v>
      </c>
      <c r="I21" s="227" t="s">
        <v>230</v>
      </c>
      <c r="J21" s="227">
        <v>11.720248086285375</v>
      </c>
      <c r="K21" s="179">
        <v>100.00000000000001</v>
      </c>
      <c r="L21" s="143"/>
      <c r="M21" s="143"/>
      <c r="N21" s="240"/>
      <c r="O21" s="240"/>
      <c r="P21" s="240"/>
      <c r="Q21" s="240"/>
      <c r="R21" s="240"/>
      <c r="S21" s="240"/>
      <c r="T21" s="240"/>
      <c r="U21" s="240"/>
      <c r="V21" s="255"/>
      <c r="W21" s="105"/>
      <c r="X21" s="148"/>
      <c r="Y21" s="148"/>
      <c r="Z21" s="148"/>
      <c r="AA21" s="148"/>
      <c r="AB21" s="148"/>
      <c r="AC21" s="148"/>
      <c r="AD21" s="148"/>
      <c r="AE21" s="148"/>
      <c r="AF21" s="278"/>
      <c r="AG21" s="148"/>
      <c r="AH21" s="148"/>
      <c r="AI21" s="148"/>
      <c r="AJ21" s="148"/>
    </row>
    <row r="22" spans="1:36" ht="25.5" customHeight="1">
      <c r="A22" s="229">
        <v>17</v>
      </c>
      <c r="B22" s="245" t="s">
        <v>143</v>
      </c>
      <c r="C22" s="227">
        <v>100.04512432843768</v>
      </c>
      <c r="D22" s="227" t="s">
        <v>230</v>
      </c>
      <c r="E22" s="227" t="s">
        <v>230</v>
      </c>
      <c r="F22" s="227" t="s">
        <v>230</v>
      </c>
      <c r="G22" s="227" t="s">
        <v>230</v>
      </c>
      <c r="H22" s="227">
        <v>-0.04512432843766501</v>
      </c>
      <c r="I22" s="227" t="s">
        <v>230</v>
      </c>
      <c r="J22" s="227" t="s">
        <v>230</v>
      </c>
      <c r="K22" s="179">
        <v>100.00000000000001</v>
      </c>
      <c r="L22" s="143"/>
      <c r="M22" s="143"/>
      <c r="N22" s="240"/>
      <c r="O22" s="240"/>
      <c r="P22" s="240"/>
      <c r="Q22" s="240"/>
      <c r="R22" s="240"/>
      <c r="S22" s="240"/>
      <c r="T22" s="240"/>
      <c r="U22" s="240"/>
      <c r="V22" s="255"/>
      <c r="W22" s="105"/>
      <c r="X22" s="148"/>
      <c r="Y22" s="148"/>
      <c r="Z22" s="148"/>
      <c r="AA22" s="148"/>
      <c r="AB22" s="148"/>
      <c r="AC22" s="148"/>
      <c r="AD22" s="148"/>
      <c r="AE22" s="148"/>
      <c r="AF22" s="278"/>
      <c r="AG22" s="148"/>
      <c r="AH22" s="148"/>
      <c r="AI22" s="148"/>
      <c r="AJ22" s="148"/>
    </row>
    <row r="23" spans="1:36" s="20" customFormat="1" ht="25.5" customHeight="1">
      <c r="A23" s="229">
        <v>18</v>
      </c>
      <c r="B23" s="245" t="s">
        <v>144</v>
      </c>
      <c r="C23" s="227">
        <v>87.8837553724061</v>
      </c>
      <c r="D23" s="227" t="s">
        <v>230</v>
      </c>
      <c r="E23" s="227" t="s">
        <v>230</v>
      </c>
      <c r="F23" s="227" t="s">
        <v>230</v>
      </c>
      <c r="G23" s="227">
        <v>3.1837141673500566</v>
      </c>
      <c r="H23" s="227">
        <v>8.932530460243845</v>
      </c>
      <c r="I23" s="227" t="s">
        <v>230</v>
      </c>
      <c r="J23" s="227" t="s">
        <v>230</v>
      </c>
      <c r="K23" s="179">
        <v>100</v>
      </c>
      <c r="L23" s="143"/>
      <c r="M23" s="143"/>
      <c r="N23" s="240"/>
      <c r="O23" s="240"/>
      <c r="P23" s="240"/>
      <c r="Q23" s="240"/>
      <c r="R23" s="240"/>
      <c r="S23" s="240"/>
      <c r="T23" s="240"/>
      <c r="U23" s="240"/>
      <c r="V23" s="255"/>
      <c r="W23" s="105"/>
      <c r="X23" s="148"/>
      <c r="Y23" s="148"/>
      <c r="Z23" s="148"/>
      <c r="AA23" s="148"/>
      <c r="AB23" s="148"/>
      <c r="AC23" s="148"/>
      <c r="AD23" s="148"/>
      <c r="AE23" s="148"/>
      <c r="AF23" s="278"/>
      <c r="AG23" s="277"/>
      <c r="AH23" s="277"/>
      <c r="AI23" s="277"/>
      <c r="AJ23" s="277"/>
    </row>
    <row r="24" spans="1:36" ht="25.5" customHeight="1" thickBot="1">
      <c r="A24" s="246">
        <v>19</v>
      </c>
      <c r="B24" s="247" t="s">
        <v>145</v>
      </c>
      <c r="C24" s="275">
        <v>54.50327062622339</v>
      </c>
      <c r="D24" s="275" t="s">
        <v>230</v>
      </c>
      <c r="E24" s="275" t="s">
        <v>230</v>
      </c>
      <c r="F24" s="275">
        <v>0.7917785208697778</v>
      </c>
      <c r="G24" s="275">
        <v>44.36243693373265</v>
      </c>
      <c r="H24" s="275">
        <v>0.3425139191741734</v>
      </c>
      <c r="I24" s="275" t="s">
        <v>230</v>
      </c>
      <c r="J24" s="275" t="s">
        <v>230</v>
      </c>
      <c r="K24" s="276">
        <v>99.99999999999999</v>
      </c>
      <c r="L24" s="143"/>
      <c r="M24" s="143"/>
      <c r="N24" s="240"/>
      <c r="O24" s="240"/>
      <c r="P24" s="240"/>
      <c r="Q24" s="240"/>
      <c r="R24" s="240"/>
      <c r="S24" s="240"/>
      <c r="T24" s="240"/>
      <c r="U24" s="240"/>
      <c r="V24" s="255"/>
      <c r="W24" s="105"/>
      <c r="X24" s="148"/>
      <c r="Y24" s="148"/>
      <c r="Z24" s="148"/>
      <c r="AA24" s="148"/>
      <c r="AB24" s="148"/>
      <c r="AC24" s="148"/>
      <c r="AD24" s="148"/>
      <c r="AE24" s="148"/>
      <c r="AF24" s="278"/>
      <c r="AG24" s="148"/>
      <c r="AH24" s="148"/>
      <c r="AI24" s="148"/>
      <c r="AJ24" s="148"/>
    </row>
    <row r="25" spans="1:36" ht="15.75" customHeight="1">
      <c r="A25" s="47" t="s">
        <v>207</v>
      </c>
      <c r="B25" s="245"/>
      <c r="C25" s="227"/>
      <c r="D25" s="227"/>
      <c r="E25" s="227"/>
      <c r="F25" s="227"/>
      <c r="G25" s="227"/>
      <c r="H25" s="227"/>
      <c r="I25" s="227"/>
      <c r="J25" s="227"/>
      <c r="K25" s="179"/>
      <c r="L25" s="143"/>
      <c r="M25" s="143"/>
      <c r="N25" s="240"/>
      <c r="O25" s="240"/>
      <c r="P25" s="240"/>
      <c r="Q25" s="240"/>
      <c r="R25" s="240"/>
      <c r="S25" s="240"/>
      <c r="T25" s="240"/>
      <c r="U25" s="240"/>
      <c r="V25" s="255"/>
      <c r="W25" s="105"/>
      <c r="X25" s="148"/>
      <c r="Y25" s="148"/>
      <c r="Z25" s="148"/>
      <c r="AA25" s="148"/>
      <c r="AB25" s="148"/>
      <c r="AC25" s="148"/>
      <c r="AD25" s="148"/>
      <c r="AE25" s="148"/>
      <c r="AF25" s="278"/>
      <c r="AG25" s="148"/>
      <c r="AH25" s="148"/>
      <c r="AI25" s="148"/>
      <c r="AJ25" s="148"/>
    </row>
    <row r="26" spans="1:36" ht="15.75" customHeight="1" thickBot="1">
      <c r="A26" s="229"/>
      <c r="B26" s="51" t="s">
        <v>86</v>
      </c>
      <c r="C26" s="227"/>
      <c r="D26" s="227"/>
      <c r="E26" s="227"/>
      <c r="F26" s="227"/>
      <c r="G26" s="227"/>
      <c r="H26" s="227"/>
      <c r="I26" s="227"/>
      <c r="J26" s="227"/>
      <c r="K26" s="179"/>
      <c r="L26" s="143"/>
      <c r="M26" s="143"/>
      <c r="N26" s="240"/>
      <c r="O26" s="240"/>
      <c r="P26" s="240"/>
      <c r="Q26" s="240"/>
      <c r="R26" s="240"/>
      <c r="S26" s="240"/>
      <c r="T26" s="240"/>
      <c r="U26" s="240"/>
      <c r="V26" s="255"/>
      <c r="W26" s="105"/>
      <c r="X26" s="148"/>
      <c r="Y26" s="148"/>
      <c r="Z26" s="148"/>
      <c r="AA26" s="148"/>
      <c r="AB26" s="148"/>
      <c r="AC26" s="148"/>
      <c r="AD26" s="148"/>
      <c r="AE26" s="148"/>
      <c r="AF26" s="278"/>
      <c r="AG26" s="148"/>
      <c r="AH26" s="148"/>
      <c r="AI26" s="148"/>
      <c r="AJ26" s="148"/>
    </row>
    <row r="27" spans="1:36" ht="24" customHeight="1">
      <c r="A27" s="79"/>
      <c r="B27" s="80"/>
      <c r="C27" s="82" t="s">
        <v>63</v>
      </c>
      <c r="D27" s="82" t="s">
        <v>63</v>
      </c>
      <c r="E27" s="98" t="s">
        <v>75</v>
      </c>
      <c r="F27" s="99" t="s">
        <v>76</v>
      </c>
      <c r="G27" s="82" t="s">
        <v>68</v>
      </c>
      <c r="H27" s="82" t="s">
        <v>69</v>
      </c>
      <c r="I27" s="82" t="s">
        <v>83</v>
      </c>
      <c r="J27" s="82" t="s">
        <v>71</v>
      </c>
      <c r="K27" s="82" t="s">
        <v>9</v>
      </c>
      <c r="L27" s="143"/>
      <c r="M27" s="143"/>
      <c r="N27" s="240"/>
      <c r="O27" s="240"/>
      <c r="P27" s="240"/>
      <c r="Q27" s="240"/>
      <c r="R27" s="240"/>
      <c r="S27" s="240"/>
      <c r="T27" s="240"/>
      <c r="U27" s="240"/>
      <c r="V27" s="255"/>
      <c r="W27" s="105"/>
      <c r="X27" s="148"/>
      <c r="Y27" s="148"/>
      <c r="Z27" s="148"/>
      <c r="AA27" s="148"/>
      <c r="AB27" s="148"/>
      <c r="AC27" s="148"/>
      <c r="AD27" s="148"/>
      <c r="AE27" s="148"/>
      <c r="AF27" s="278"/>
      <c r="AG27" s="148"/>
      <c r="AH27" s="148"/>
      <c r="AI27" s="148"/>
      <c r="AJ27" s="148"/>
    </row>
    <row r="28" spans="1:36" ht="63" customHeight="1" thickBot="1">
      <c r="A28" s="85"/>
      <c r="B28" s="94" t="s">
        <v>17</v>
      </c>
      <c r="C28" s="88" t="s">
        <v>62</v>
      </c>
      <c r="D28" s="88" t="s">
        <v>64</v>
      </c>
      <c r="E28" s="88" t="s">
        <v>98</v>
      </c>
      <c r="F28" s="88" t="s">
        <v>228</v>
      </c>
      <c r="G28" s="88" t="s">
        <v>67</v>
      </c>
      <c r="H28" s="88" t="s">
        <v>84</v>
      </c>
      <c r="I28" s="88" t="s">
        <v>82</v>
      </c>
      <c r="J28" s="88" t="s">
        <v>70</v>
      </c>
      <c r="K28" s="88" t="s">
        <v>217</v>
      </c>
      <c r="L28" s="143"/>
      <c r="M28" s="143"/>
      <c r="N28" s="240"/>
      <c r="O28" s="240"/>
      <c r="P28" s="240"/>
      <c r="Q28" s="240"/>
      <c r="R28" s="240"/>
      <c r="S28" s="240"/>
      <c r="T28" s="240"/>
      <c r="U28" s="240"/>
      <c r="V28" s="255"/>
      <c r="W28" s="105"/>
      <c r="X28" s="148"/>
      <c r="Y28" s="148"/>
      <c r="Z28" s="148"/>
      <c r="AA28" s="148"/>
      <c r="AB28" s="148"/>
      <c r="AC28" s="148"/>
      <c r="AD28" s="148"/>
      <c r="AE28" s="148"/>
      <c r="AF28" s="278"/>
      <c r="AG28" s="148"/>
      <c r="AH28" s="148"/>
      <c r="AI28" s="148"/>
      <c r="AJ28" s="148"/>
    </row>
    <row r="29" spans="1:36" ht="12" customHeight="1">
      <c r="A29" s="229"/>
      <c r="B29" s="245"/>
      <c r="C29" s="227"/>
      <c r="D29" s="227"/>
      <c r="E29" s="227"/>
      <c r="F29" s="227"/>
      <c r="G29" s="227"/>
      <c r="H29" s="227"/>
      <c r="I29" s="227"/>
      <c r="J29" s="227"/>
      <c r="K29" s="179"/>
      <c r="L29" s="143"/>
      <c r="M29" s="143"/>
      <c r="N29" s="240"/>
      <c r="O29" s="240"/>
      <c r="P29" s="240"/>
      <c r="Q29" s="240"/>
      <c r="R29" s="240"/>
      <c r="S29" s="240"/>
      <c r="T29" s="240"/>
      <c r="U29" s="240"/>
      <c r="V29" s="255"/>
      <c r="W29" s="105"/>
      <c r="X29" s="148"/>
      <c r="Y29" s="148"/>
      <c r="Z29" s="148"/>
      <c r="AA29" s="148"/>
      <c r="AB29" s="148"/>
      <c r="AC29" s="148"/>
      <c r="AD29" s="148"/>
      <c r="AE29" s="148"/>
      <c r="AF29" s="278"/>
      <c r="AG29" s="148"/>
      <c r="AH29" s="148"/>
      <c r="AI29" s="148"/>
      <c r="AJ29" s="148"/>
    </row>
    <row r="30" spans="1:36" ht="13.5" customHeight="1">
      <c r="A30" s="229">
        <v>20</v>
      </c>
      <c r="B30" s="245" t="s">
        <v>6</v>
      </c>
      <c r="C30" s="227">
        <v>0.005218726016884114</v>
      </c>
      <c r="D30" s="227" t="s">
        <v>230</v>
      </c>
      <c r="E30" s="227" t="s">
        <v>230</v>
      </c>
      <c r="F30" s="227" t="s">
        <v>230</v>
      </c>
      <c r="G30" s="227">
        <v>82.60475825019186</v>
      </c>
      <c r="H30" s="227">
        <v>7.897313891020722</v>
      </c>
      <c r="I30" s="227" t="s">
        <v>230</v>
      </c>
      <c r="J30" s="227">
        <v>9.49270913277053</v>
      </c>
      <c r="K30" s="179">
        <v>99.99999999999999</v>
      </c>
      <c r="L30" s="143"/>
      <c r="M30" s="143"/>
      <c r="N30" s="240"/>
      <c r="O30" s="240"/>
      <c r="P30" s="240"/>
      <c r="Q30" s="240"/>
      <c r="R30" s="240"/>
      <c r="S30" s="240"/>
      <c r="T30" s="240"/>
      <c r="U30" s="240"/>
      <c r="V30" s="241"/>
      <c r="W30" s="105"/>
      <c r="X30" s="148"/>
      <c r="Y30" s="148"/>
      <c r="Z30" s="148"/>
      <c r="AA30" s="148"/>
      <c r="AB30" s="148"/>
      <c r="AC30" s="148"/>
      <c r="AD30" s="148"/>
      <c r="AE30" s="148"/>
      <c r="AF30" s="278"/>
      <c r="AG30" s="148"/>
      <c r="AH30" s="148"/>
      <c r="AI30" s="148"/>
      <c r="AJ30" s="148"/>
    </row>
    <row r="31" spans="1:36" s="20" customFormat="1" ht="24" customHeight="1">
      <c r="A31" s="229">
        <v>21</v>
      </c>
      <c r="B31" s="245" t="s">
        <v>146</v>
      </c>
      <c r="C31" s="227">
        <v>73.37871107892832</v>
      </c>
      <c r="D31" s="227">
        <v>0.20661356504948106</v>
      </c>
      <c r="E31" s="227" t="s">
        <v>230</v>
      </c>
      <c r="F31" s="227">
        <v>0.20275162925416362</v>
      </c>
      <c r="G31" s="227">
        <v>5.641322713009895</v>
      </c>
      <c r="H31" s="227">
        <v>1.5129133478155925</v>
      </c>
      <c r="I31" s="227">
        <v>0.2307506637702148</v>
      </c>
      <c r="J31" s="227">
        <v>18.82693700217234</v>
      </c>
      <c r="K31" s="179">
        <v>100.00000000000001</v>
      </c>
      <c r="L31" s="143"/>
      <c r="M31" s="143"/>
      <c r="N31" s="240"/>
      <c r="O31" s="240"/>
      <c r="P31" s="240"/>
      <c r="Q31" s="240"/>
      <c r="R31" s="240"/>
      <c r="S31" s="240"/>
      <c r="T31" s="240"/>
      <c r="U31" s="240"/>
      <c r="V31" s="241"/>
      <c r="W31" s="105"/>
      <c r="X31" s="148"/>
      <c r="Y31" s="148"/>
      <c r="Z31" s="148"/>
      <c r="AA31" s="148"/>
      <c r="AB31" s="148"/>
      <c r="AC31" s="148"/>
      <c r="AD31" s="148"/>
      <c r="AE31" s="148"/>
      <c r="AF31" s="278"/>
      <c r="AG31" s="277"/>
      <c r="AH31" s="277"/>
      <c r="AI31" s="277"/>
      <c r="AJ31" s="277"/>
    </row>
    <row r="32" spans="1:36" ht="24.75" customHeight="1">
      <c r="A32" s="229">
        <v>22</v>
      </c>
      <c r="B32" s="245" t="s">
        <v>147</v>
      </c>
      <c r="C32" s="227">
        <v>79.46677084970825</v>
      </c>
      <c r="D32" s="227">
        <v>0.12159825416346876</v>
      </c>
      <c r="E32" s="227" t="s">
        <v>230</v>
      </c>
      <c r="F32" s="227">
        <v>0.01479522484118251</v>
      </c>
      <c r="G32" s="227">
        <v>5.367198986527098</v>
      </c>
      <c r="H32" s="227">
        <v>0.1636721748055815</v>
      </c>
      <c r="I32" s="227">
        <v>0.0009247015525739069</v>
      </c>
      <c r="J32" s="227">
        <v>14.86503980840184</v>
      </c>
      <c r="K32" s="179">
        <v>100</v>
      </c>
      <c r="L32" s="143"/>
      <c r="M32" s="143"/>
      <c r="N32" s="240"/>
      <c r="O32" s="240"/>
      <c r="P32" s="240"/>
      <c r="Q32" s="240"/>
      <c r="R32" s="240"/>
      <c r="S32" s="240"/>
      <c r="T32" s="240"/>
      <c r="U32" s="240"/>
      <c r="V32" s="241"/>
      <c r="W32" s="105"/>
      <c r="X32" s="148"/>
      <c r="Y32" s="148"/>
      <c r="Z32" s="148"/>
      <c r="AA32" s="148"/>
      <c r="AB32" s="148"/>
      <c r="AC32" s="148"/>
      <c r="AD32" s="148"/>
      <c r="AE32" s="148"/>
      <c r="AF32" s="278"/>
      <c r="AG32" s="148"/>
      <c r="AH32" s="148"/>
      <c r="AI32" s="148"/>
      <c r="AJ32" s="148"/>
    </row>
    <row r="33" spans="1:36" ht="12.75" customHeight="1">
      <c r="A33" s="229">
        <v>23</v>
      </c>
      <c r="B33" s="245" t="s">
        <v>148</v>
      </c>
      <c r="C33" s="227">
        <v>77.75908479138627</v>
      </c>
      <c r="D33" s="227" t="s">
        <v>230</v>
      </c>
      <c r="E33" s="227" t="s">
        <v>230</v>
      </c>
      <c r="F33" s="227" t="s">
        <v>230</v>
      </c>
      <c r="G33" s="227">
        <v>22.240915208613725</v>
      </c>
      <c r="H33" s="227" t="s">
        <v>230</v>
      </c>
      <c r="I33" s="227" t="s">
        <v>230</v>
      </c>
      <c r="J33" s="227" t="s">
        <v>230</v>
      </c>
      <c r="K33" s="179">
        <v>100</v>
      </c>
      <c r="L33" s="143"/>
      <c r="M33" s="143"/>
      <c r="N33" s="240"/>
      <c r="O33" s="240"/>
      <c r="P33" s="240"/>
      <c r="Q33" s="240"/>
      <c r="R33" s="240"/>
      <c r="S33" s="240"/>
      <c r="T33" s="240"/>
      <c r="U33" s="240"/>
      <c r="V33" s="241"/>
      <c r="W33" s="105"/>
      <c r="X33" s="148"/>
      <c r="Y33" s="148"/>
      <c r="Z33" s="148"/>
      <c r="AA33" s="148"/>
      <c r="AB33" s="148"/>
      <c r="AC33" s="148"/>
      <c r="AD33" s="148"/>
      <c r="AE33" s="148"/>
      <c r="AF33" s="278"/>
      <c r="AG33" s="148"/>
      <c r="AH33" s="148"/>
      <c r="AI33" s="148"/>
      <c r="AJ33" s="148"/>
    </row>
    <row r="34" spans="1:36" s="20" customFormat="1" ht="12" customHeight="1">
      <c r="A34" s="229">
        <v>24</v>
      </c>
      <c r="B34" s="245" t="s">
        <v>149</v>
      </c>
      <c r="C34" s="227">
        <v>99.44864391009128</v>
      </c>
      <c r="D34" s="227" t="s">
        <v>230</v>
      </c>
      <c r="E34" s="227" t="s">
        <v>230</v>
      </c>
      <c r="F34" s="227" t="s">
        <v>230</v>
      </c>
      <c r="G34" s="227">
        <v>0.3437324577255216</v>
      </c>
      <c r="H34" s="227">
        <v>0.19378205670432086</v>
      </c>
      <c r="I34" s="227" t="s">
        <v>230</v>
      </c>
      <c r="J34" s="227">
        <v>0.013841575478880062</v>
      </c>
      <c r="K34" s="179">
        <v>100</v>
      </c>
      <c r="L34" s="143"/>
      <c r="M34" s="143"/>
      <c r="N34" s="240"/>
      <c r="O34" s="240"/>
      <c r="P34" s="240"/>
      <c r="Q34" s="240"/>
      <c r="R34" s="240"/>
      <c r="S34" s="240"/>
      <c r="T34" s="240"/>
      <c r="U34" s="240"/>
      <c r="V34" s="241"/>
      <c r="W34" s="105"/>
      <c r="X34" s="148"/>
      <c r="Y34" s="148"/>
      <c r="Z34" s="148"/>
      <c r="AA34" s="148"/>
      <c r="AB34" s="148"/>
      <c r="AC34" s="148"/>
      <c r="AD34" s="148"/>
      <c r="AE34" s="148"/>
      <c r="AF34" s="278"/>
      <c r="AG34" s="277"/>
      <c r="AH34" s="277"/>
      <c r="AI34" s="277"/>
      <c r="AJ34" s="277"/>
    </row>
    <row r="35" spans="1:36" ht="24.75" customHeight="1">
      <c r="A35" s="229">
        <v>25</v>
      </c>
      <c r="B35" s="245" t="s">
        <v>150</v>
      </c>
      <c r="C35" s="227">
        <v>55.85414761429327</v>
      </c>
      <c r="D35" s="227">
        <v>0.038873833435412106</v>
      </c>
      <c r="E35" s="227" t="s">
        <v>230</v>
      </c>
      <c r="F35" s="227">
        <v>0.005034021595952647</v>
      </c>
      <c r="G35" s="227">
        <v>16.138793568757745</v>
      </c>
      <c r="H35" s="227">
        <v>0.23603967927689082</v>
      </c>
      <c r="I35" s="227">
        <v>0.022373429315345097</v>
      </c>
      <c r="J35" s="227">
        <v>27.70473785332539</v>
      </c>
      <c r="K35" s="179">
        <v>100</v>
      </c>
      <c r="L35" s="143"/>
      <c r="M35" s="143"/>
      <c r="N35" s="240"/>
      <c r="O35" s="240"/>
      <c r="P35" s="240"/>
      <c r="Q35" s="240"/>
      <c r="R35" s="240"/>
      <c r="S35" s="240"/>
      <c r="T35" s="240"/>
      <c r="U35" s="240"/>
      <c r="V35" s="241"/>
      <c r="W35" s="105"/>
      <c r="X35" s="148"/>
      <c r="Y35" s="148"/>
      <c r="Z35" s="148"/>
      <c r="AA35" s="148"/>
      <c r="AB35" s="148"/>
      <c r="AC35" s="148"/>
      <c r="AD35" s="148"/>
      <c r="AE35" s="148"/>
      <c r="AF35" s="278"/>
      <c r="AG35" s="148"/>
      <c r="AH35" s="148"/>
      <c r="AI35" s="148"/>
      <c r="AJ35" s="148"/>
    </row>
    <row r="36" spans="1:36" s="20" customFormat="1" ht="12.75">
      <c r="A36" s="229">
        <v>26</v>
      </c>
      <c r="B36" s="245" t="s">
        <v>151</v>
      </c>
      <c r="C36" s="227">
        <v>64.79226201383764</v>
      </c>
      <c r="D36" s="227">
        <v>0.012381570280269226</v>
      </c>
      <c r="E36" s="227">
        <v>0.12133938874663841</v>
      </c>
      <c r="F36" s="227">
        <v>0.12282517718027071</v>
      </c>
      <c r="G36" s="227">
        <v>23.740918118199424</v>
      </c>
      <c r="H36" s="227">
        <v>-4.0324298088780814</v>
      </c>
      <c r="I36" s="227" t="s">
        <v>230</v>
      </c>
      <c r="J36" s="227">
        <v>15.242703540633837</v>
      </c>
      <c r="K36" s="179">
        <v>100</v>
      </c>
      <c r="L36" s="143"/>
      <c r="M36" s="143"/>
      <c r="N36" s="240"/>
      <c r="O36" s="240"/>
      <c r="P36" s="240"/>
      <c r="Q36" s="240"/>
      <c r="R36" s="240"/>
      <c r="S36" s="240"/>
      <c r="T36" s="240"/>
      <c r="U36" s="240"/>
      <c r="V36" s="241"/>
      <c r="W36" s="105"/>
      <c r="X36" s="148"/>
      <c r="Y36" s="148"/>
      <c r="Z36" s="148"/>
      <c r="AA36" s="148"/>
      <c r="AB36" s="148"/>
      <c r="AC36" s="148"/>
      <c r="AD36" s="148"/>
      <c r="AE36" s="148"/>
      <c r="AF36" s="278"/>
      <c r="AG36" s="277"/>
      <c r="AH36" s="277"/>
      <c r="AI36" s="277"/>
      <c r="AJ36" s="277"/>
    </row>
    <row r="37" spans="1:36" ht="12.75">
      <c r="A37" s="229">
        <v>27</v>
      </c>
      <c r="B37" s="245" t="s">
        <v>152</v>
      </c>
      <c r="C37" s="227">
        <v>60.85595636543945</v>
      </c>
      <c r="D37" s="227" t="s">
        <v>230</v>
      </c>
      <c r="E37" s="227" t="s">
        <v>230</v>
      </c>
      <c r="F37" s="227" t="s">
        <v>230</v>
      </c>
      <c r="G37" s="227">
        <v>15.222511466468328</v>
      </c>
      <c r="H37" s="227">
        <v>0.18904177513325893</v>
      </c>
      <c r="I37" s="227" t="s">
        <v>230</v>
      </c>
      <c r="J37" s="227">
        <v>23.732490392958965</v>
      </c>
      <c r="K37" s="179">
        <v>100</v>
      </c>
      <c r="L37" s="143"/>
      <c r="M37" s="143"/>
      <c r="N37" s="240"/>
      <c r="O37" s="240"/>
      <c r="P37" s="240"/>
      <c r="Q37" s="240"/>
      <c r="R37" s="240"/>
      <c r="S37" s="240"/>
      <c r="T37" s="240"/>
      <c r="U37" s="240"/>
      <c r="V37" s="241"/>
      <c r="W37" s="105"/>
      <c r="X37" s="148"/>
      <c r="Y37" s="148"/>
      <c r="Z37" s="148"/>
      <c r="AA37" s="148"/>
      <c r="AB37" s="148"/>
      <c r="AC37" s="148"/>
      <c r="AD37" s="148"/>
      <c r="AE37" s="148"/>
      <c r="AF37" s="278"/>
      <c r="AG37" s="148"/>
      <c r="AH37" s="148"/>
      <c r="AI37" s="148"/>
      <c r="AJ37" s="148"/>
    </row>
    <row r="38" spans="1:36" ht="63.75" customHeight="1">
      <c r="A38" s="229">
        <v>28</v>
      </c>
      <c r="B38" s="245" t="s">
        <v>231</v>
      </c>
      <c r="C38" s="227">
        <v>46.017321955186304</v>
      </c>
      <c r="D38" s="227">
        <v>0.4252108908853989</v>
      </c>
      <c r="E38" s="227">
        <v>3.486925254979573</v>
      </c>
      <c r="F38" s="227">
        <v>9.553038690272077</v>
      </c>
      <c r="G38" s="227">
        <v>6.049947583450088</v>
      </c>
      <c r="H38" s="227">
        <v>-0.6059745069415189</v>
      </c>
      <c r="I38" s="227" t="s">
        <v>230</v>
      </c>
      <c r="J38" s="227">
        <v>35.07353013216809</v>
      </c>
      <c r="K38" s="179">
        <v>100</v>
      </c>
      <c r="L38" s="143"/>
      <c r="M38" s="143"/>
      <c r="N38" s="240"/>
      <c r="O38" s="240"/>
      <c r="P38" s="240"/>
      <c r="Q38" s="240"/>
      <c r="R38" s="240"/>
      <c r="S38" s="240"/>
      <c r="T38" s="240"/>
      <c r="U38" s="240"/>
      <c r="V38" s="241"/>
      <c r="W38" s="105"/>
      <c r="X38" s="148"/>
      <c r="Y38" s="148"/>
      <c r="Z38" s="148"/>
      <c r="AA38" s="148"/>
      <c r="AB38" s="148"/>
      <c r="AC38" s="148"/>
      <c r="AD38" s="148"/>
      <c r="AE38" s="148"/>
      <c r="AF38" s="278"/>
      <c r="AG38" s="148"/>
      <c r="AH38" s="148"/>
      <c r="AI38" s="148"/>
      <c r="AJ38" s="148"/>
    </row>
    <row r="39" spans="1:36" ht="24.75" customHeight="1">
      <c r="A39" s="229">
        <v>29</v>
      </c>
      <c r="B39" s="245" t="s">
        <v>153</v>
      </c>
      <c r="C39" s="227">
        <v>0.3731668782894418</v>
      </c>
      <c r="D39" s="227" t="s">
        <v>230</v>
      </c>
      <c r="E39" s="227" t="s">
        <v>230</v>
      </c>
      <c r="F39" s="227">
        <v>65.74861152843337</v>
      </c>
      <c r="G39" s="227">
        <v>6.365645384846516</v>
      </c>
      <c r="H39" s="227">
        <v>-0.00048463230946680757</v>
      </c>
      <c r="I39" s="227" t="s">
        <v>230</v>
      </c>
      <c r="J39" s="227">
        <v>27.513060840740135</v>
      </c>
      <c r="K39" s="179">
        <v>100</v>
      </c>
      <c r="L39" s="143"/>
      <c r="M39" s="143"/>
      <c r="N39" s="240"/>
      <c r="O39" s="240"/>
      <c r="P39" s="240"/>
      <c r="Q39" s="240"/>
      <c r="R39" s="240"/>
      <c r="S39" s="240"/>
      <c r="T39" s="240"/>
      <c r="U39" s="240"/>
      <c r="V39" s="241"/>
      <c r="W39" s="105"/>
      <c r="X39" s="148"/>
      <c r="Y39" s="148"/>
      <c r="Z39" s="148"/>
      <c r="AA39" s="148"/>
      <c r="AB39" s="148"/>
      <c r="AC39" s="148"/>
      <c r="AD39" s="148"/>
      <c r="AE39" s="148"/>
      <c r="AF39" s="278"/>
      <c r="AG39" s="148"/>
      <c r="AH39" s="148"/>
      <c r="AI39" s="148"/>
      <c r="AJ39" s="148"/>
    </row>
    <row r="40" spans="1:36" s="20" customFormat="1" ht="12.75">
      <c r="A40" s="229">
        <v>30</v>
      </c>
      <c r="B40" s="245" t="s">
        <v>154</v>
      </c>
      <c r="C40" s="227">
        <v>9.70044056570825</v>
      </c>
      <c r="D40" s="227">
        <v>0.7187070006606382</v>
      </c>
      <c r="E40" s="227">
        <v>79.39734650682308</v>
      </c>
      <c r="F40" s="227" t="s">
        <v>230</v>
      </c>
      <c r="G40" s="227">
        <v>10.18308513816595</v>
      </c>
      <c r="H40" s="227">
        <v>0.0004207886420729732</v>
      </c>
      <c r="I40" s="227" t="s">
        <v>230</v>
      </c>
      <c r="J40" s="227" t="s">
        <v>230</v>
      </c>
      <c r="K40" s="179">
        <v>100</v>
      </c>
      <c r="L40" s="143"/>
      <c r="M40" s="143"/>
      <c r="N40" s="240"/>
      <c r="O40" s="240"/>
      <c r="P40" s="240"/>
      <c r="Q40" s="240"/>
      <c r="R40" s="240"/>
      <c r="S40" s="240"/>
      <c r="T40" s="240"/>
      <c r="U40" s="240"/>
      <c r="V40" s="241"/>
      <c r="W40" s="105"/>
      <c r="X40" s="148"/>
      <c r="Y40" s="148"/>
      <c r="Z40" s="148"/>
      <c r="AA40" s="148"/>
      <c r="AB40" s="148"/>
      <c r="AC40" s="148"/>
      <c r="AD40" s="148"/>
      <c r="AE40" s="148"/>
      <c r="AF40" s="278"/>
      <c r="AG40" s="277"/>
      <c r="AH40" s="277"/>
      <c r="AI40" s="277"/>
      <c r="AJ40" s="277"/>
    </row>
    <row r="41" spans="1:36" ht="24.75" customHeight="1">
      <c r="A41" s="229">
        <v>31</v>
      </c>
      <c r="B41" s="245" t="s">
        <v>185</v>
      </c>
      <c r="C41" s="227">
        <v>9.754452414616113</v>
      </c>
      <c r="D41" s="227">
        <v>1.3587485245093587</v>
      </c>
      <c r="E41" s="227">
        <v>87.47357088192183</v>
      </c>
      <c r="F41" s="227">
        <v>0.8347061341496632</v>
      </c>
      <c r="G41" s="227">
        <v>0.5603621599885853</v>
      </c>
      <c r="H41" s="227">
        <v>0.01815988481444489</v>
      </c>
      <c r="I41" s="227" t="s">
        <v>230</v>
      </c>
      <c r="J41" s="227" t="s">
        <v>230</v>
      </c>
      <c r="K41" s="179">
        <v>100.00000000000001</v>
      </c>
      <c r="L41" s="143"/>
      <c r="M41" s="143"/>
      <c r="N41" s="240"/>
      <c r="O41" s="240"/>
      <c r="P41" s="240"/>
      <c r="Q41" s="240"/>
      <c r="R41" s="240"/>
      <c r="S41" s="240"/>
      <c r="T41" s="240"/>
      <c r="U41" s="240"/>
      <c r="V41" s="241"/>
      <c r="W41" s="105"/>
      <c r="X41" s="148"/>
      <c r="Y41" s="148"/>
      <c r="Z41" s="148"/>
      <c r="AA41" s="148"/>
      <c r="AB41" s="148"/>
      <c r="AC41" s="148"/>
      <c r="AD41" s="148"/>
      <c r="AE41" s="148"/>
      <c r="AF41" s="278"/>
      <c r="AG41" s="148"/>
      <c r="AH41" s="148"/>
      <c r="AI41" s="148"/>
      <c r="AJ41" s="148"/>
    </row>
    <row r="42" spans="1:36" ht="12.75">
      <c r="A42" s="229">
        <v>32</v>
      </c>
      <c r="B42" s="245" t="s">
        <v>155</v>
      </c>
      <c r="C42" s="227">
        <v>7.30829694323144</v>
      </c>
      <c r="D42" s="227" t="s">
        <v>230</v>
      </c>
      <c r="E42" s="227">
        <v>54.015720524017475</v>
      </c>
      <c r="F42" s="227">
        <v>24.34235807860262</v>
      </c>
      <c r="G42" s="227">
        <v>14.56768558951965</v>
      </c>
      <c r="H42" s="227">
        <v>-0.23406113537117906</v>
      </c>
      <c r="I42" s="227" t="s">
        <v>230</v>
      </c>
      <c r="J42" s="227" t="s">
        <v>230</v>
      </c>
      <c r="K42" s="179">
        <v>100.00000000000001</v>
      </c>
      <c r="L42" s="143"/>
      <c r="M42" s="143"/>
      <c r="N42" s="240"/>
      <c r="O42" s="240"/>
      <c r="P42" s="240"/>
      <c r="Q42" s="240"/>
      <c r="R42" s="240"/>
      <c r="S42" s="240"/>
      <c r="T42" s="240"/>
      <c r="U42" s="240"/>
      <c r="V42" s="241"/>
      <c r="W42" s="105"/>
      <c r="X42" s="148"/>
      <c r="Y42" s="148"/>
      <c r="Z42" s="148"/>
      <c r="AA42" s="148"/>
      <c r="AB42" s="148"/>
      <c r="AC42" s="148"/>
      <c r="AD42" s="148"/>
      <c r="AE42" s="148"/>
      <c r="AF42" s="278"/>
      <c r="AG42" s="148"/>
      <c r="AH42" s="148"/>
      <c r="AI42" s="148"/>
      <c r="AJ42" s="148"/>
    </row>
    <row r="43" spans="1:36" ht="24" customHeight="1">
      <c r="A43" s="229">
        <v>33</v>
      </c>
      <c r="B43" s="245" t="s">
        <v>156</v>
      </c>
      <c r="C43" s="227">
        <v>33.5866940892426</v>
      </c>
      <c r="D43" s="227">
        <v>59.59939193418582</v>
      </c>
      <c r="E43" s="227" t="s">
        <v>230</v>
      </c>
      <c r="F43" s="227" t="s">
        <v>230</v>
      </c>
      <c r="G43" s="227">
        <v>6.813913976571581</v>
      </c>
      <c r="H43" s="227" t="s">
        <v>230</v>
      </c>
      <c r="I43" s="227" t="s">
        <v>230</v>
      </c>
      <c r="J43" s="227" t="s">
        <v>230</v>
      </c>
      <c r="K43" s="179">
        <v>100</v>
      </c>
      <c r="L43" s="143"/>
      <c r="M43" s="143"/>
      <c r="N43" s="240"/>
      <c r="O43" s="240"/>
      <c r="P43" s="240"/>
      <c r="Q43" s="240"/>
      <c r="R43" s="240"/>
      <c r="S43" s="240"/>
      <c r="T43" s="240"/>
      <c r="U43" s="240"/>
      <c r="V43" s="241"/>
      <c r="W43" s="105"/>
      <c r="X43" s="148"/>
      <c r="Y43" s="148"/>
      <c r="Z43" s="148"/>
      <c r="AA43" s="148"/>
      <c r="AB43" s="148"/>
      <c r="AC43" s="148"/>
      <c r="AD43" s="148"/>
      <c r="AE43" s="148"/>
      <c r="AF43" s="278"/>
      <c r="AG43" s="148"/>
      <c r="AH43" s="148"/>
      <c r="AI43" s="148"/>
      <c r="AJ43" s="148"/>
    </row>
    <row r="44" spans="1:36" ht="12" customHeight="1">
      <c r="A44" s="229">
        <v>34</v>
      </c>
      <c r="B44" s="245" t="s">
        <v>157</v>
      </c>
      <c r="C44" s="227">
        <v>71.92743940335612</v>
      </c>
      <c r="D44" s="227" t="s">
        <v>230</v>
      </c>
      <c r="E44" s="227">
        <v>14.51988812927284</v>
      </c>
      <c r="F44" s="227" t="s">
        <v>230</v>
      </c>
      <c r="G44" s="227">
        <v>13.498290863890613</v>
      </c>
      <c r="H44" s="227">
        <v>0.05438160348042261</v>
      </c>
      <c r="I44" s="227" t="s">
        <v>230</v>
      </c>
      <c r="J44" s="227" t="s">
        <v>230</v>
      </c>
      <c r="K44" s="179">
        <v>100</v>
      </c>
      <c r="L44" s="143"/>
      <c r="M44" s="143"/>
      <c r="N44" s="240"/>
      <c r="O44" s="240"/>
      <c r="P44" s="240"/>
      <c r="Q44" s="240"/>
      <c r="R44" s="240"/>
      <c r="S44" s="240"/>
      <c r="T44" s="240"/>
      <c r="U44" s="240"/>
      <c r="V44" s="241"/>
      <c r="W44" s="105"/>
      <c r="X44" s="148"/>
      <c r="Y44" s="148"/>
      <c r="Z44" s="148"/>
      <c r="AA44" s="148"/>
      <c r="AB44" s="148"/>
      <c r="AC44" s="148"/>
      <c r="AD44" s="148"/>
      <c r="AE44" s="148"/>
      <c r="AF44" s="278"/>
      <c r="AG44" s="148"/>
      <c r="AH44" s="148"/>
      <c r="AI44" s="148"/>
      <c r="AJ44" s="148"/>
    </row>
    <row r="45" spans="2:36" ht="12">
      <c r="B45" s="106"/>
      <c r="C45" s="227"/>
      <c r="D45" s="227"/>
      <c r="E45" s="227"/>
      <c r="F45" s="227"/>
      <c r="G45" s="227"/>
      <c r="H45" s="227"/>
      <c r="I45" s="227"/>
      <c r="J45" s="227"/>
      <c r="K45" s="179"/>
      <c r="L45" s="28"/>
      <c r="M45" s="28"/>
      <c r="N45" s="240"/>
      <c r="O45" s="240"/>
      <c r="P45" s="240"/>
      <c r="Q45" s="240"/>
      <c r="R45" s="240"/>
      <c r="S45" s="240"/>
      <c r="T45" s="240"/>
      <c r="U45" s="240"/>
      <c r="V45" s="241"/>
      <c r="W45" s="105"/>
      <c r="X45" s="148"/>
      <c r="Y45" s="148"/>
      <c r="Z45" s="148"/>
      <c r="AA45" s="148"/>
      <c r="AB45" s="148"/>
      <c r="AC45" s="148"/>
      <c r="AD45" s="148"/>
      <c r="AE45" s="148"/>
      <c r="AF45" s="278"/>
      <c r="AG45" s="148"/>
      <c r="AH45" s="148"/>
      <c r="AI45" s="148"/>
      <c r="AJ45" s="148"/>
    </row>
    <row r="46" spans="2:36" s="91" customFormat="1" ht="12">
      <c r="B46" s="147" t="s">
        <v>18</v>
      </c>
      <c r="C46" s="179">
        <v>49.241492515186266</v>
      </c>
      <c r="D46" s="179">
        <v>0.6033854940802379</v>
      </c>
      <c r="E46" s="179">
        <v>5.351162287757061</v>
      </c>
      <c r="F46" s="179">
        <v>4.656854016902252</v>
      </c>
      <c r="G46" s="179">
        <v>15.290401908018058</v>
      </c>
      <c r="H46" s="179">
        <v>2.1671074742679672</v>
      </c>
      <c r="I46" s="179">
        <v>0.19370571068094264</v>
      </c>
      <c r="J46" s="179">
        <v>22.495890593107198</v>
      </c>
      <c r="K46" s="179">
        <v>99.99999999999997</v>
      </c>
      <c r="L46" s="92"/>
      <c r="M46" s="92"/>
      <c r="N46" s="255"/>
      <c r="O46" s="255"/>
      <c r="P46" s="255"/>
      <c r="Q46" s="255"/>
      <c r="R46" s="255"/>
      <c r="S46" s="255"/>
      <c r="T46" s="255"/>
      <c r="U46" s="255"/>
      <c r="V46" s="255"/>
      <c r="W46" s="105"/>
      <c r="X46" s="148"/>
      <c r="Y46" s="148"/>
      <c r="Z46" s="148"/>
      <c r="AA46" s="148"/>
      <c r="AB46" s="148"/>
      <c r="AC46" s="148"/>
      <c r="AD46" s="148"/>
      <c r="AE46" s="148"/>
      <c r="AF46" s="278"/>
      <c r="AG46" s="278"/>
      <c r="AH46" s="278"/>
      <c r="AI46" s="278"/>
      <c r="AJ46" s="278"/>
    </row>
    <row r="47" spans="1:36" ht="12.75" thickBot="1">
      <c r="A47" s="67"/>
      <c r="B47" s="151"/>
      <c r="C47" s="66"/>
      <c r="D47" s="66"/>
      <c r="E47" s="66"/>
      <c r="F47" s="66"/>
      <c r="G47" s="66"/>
      <c r="H47" s="66"/>
      <c r="I47" s="66"/>
      <c r="J47" s="66"/>
      <c r="K47" s="152"/>
      <c r="L47" s="28"/>
      <c r="M47" s="2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</row>
    <row r="48" spans="2:13" ht="12">
      <c r="B48" s="108"/>
      <c r="C48" s="28"/>
      <c r="D48" s="28"/>
      <c r="E48" s="28"/>
      <c r="F48" s="28"/>
      <c r="G48" s="28"/>
      <c r="H48" s="28"/>
      <c r="I48" s="28"/>
      <c r="J48" s="28"/>
      <c r="K48" s="29"/>
      <c r="L48" s="28"/>
      <c r="M48" s="28"/>
    </row>
    <row r="49" spans="3:13" s="91" customFormat="1" ht="12"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2:13" ht="12">
      <c r="B50" s="148"/>
      <c r="C50" s="28"/>
      <c r="D50" s="28"/>
      <c r="E50" s="28"/>
      <c r="F50" s="28"/>
      <c r="G50" s="28"/>
      <c r="H50" s="28"/>
      <c r="I50" s="28"/>
      <c r="J50" s="28"/>
      <c r="K50" s="29"/>
      <c r="L50" s="28"/>
      <c r="M50" s="28"/>
    </row>
    <row r="51" spans="2:13" ht="12">
      <c r="B51" s="148"/>
      <c r="C51" s="28"/>
      <c r="D51" s="28"/>
      <c r="E51" s="28"/>
      <c r="F51" s="28"/>
      <c r="G51" s="28"/>
      <c r="H51" s="28"/>
      <c r="I51" s="28"/>
      <c r="J51" s="28"/>
      <c r="K51" s="29"/>
      <c r="L51" s="28"/>
      <c r="M51" s="28"/>
    </row>
    <row r="52" spans="2:13" s="91" customFormat="1" ht="12">
      <c r="B52" s="25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2:13" ht="12">
      <c r="B53" s="15"/>
      <c r="C53" s="28"/>
      <c r="D53" s="28"/>
      <c r="E53" s="28"/>
      <c r="F53" s="28"/>
      <c r="G53" s="28"/>
      <c r="H53" s="28"/>
      <c r="I53" s="28"/>
      <c r="J53" s="28"/>
      <c r="K53" s="29"/>
      <c r="L53" s="28"/>
      <c r="M53" s="28"/>
    </row>
    <row r="54" spans="2:13" s="20" customFormat="1" ht="12">
      <c r="B54" s="16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2:13" ht="12">
      <c r="B55" s="17"/>
      <c r="C55" s="28"/>
      <c r="D55" s="28"/>
      <c r="E55" s="28"/>
      <c r="F55" s="28"/>
      <c r="G55" s="28"/>
      <c r="H55" s="28"/>
      <c r="I55" s="28"/>
      <c r="J55" s="28"/>
      <c r="K55" s="29"/>
      <c r="L55" s="28"/>
      <c r="M55" s="28"/>
    </row>
    <row r="56" spans="2:13" ht="12">
      <c r="B56" s="17"/>
      <c r="C56" s="28"/>
      <c r="D56" s="28"/>
      <c r="E56" s="28"/>
      <c r="F56" s="28"/>
      <c r="G56" s="28"/>
      <c r="H56" s="28"/>
      <c r="I56" s="28"/>
      <c r="J56" s="28"/>
      <c r="K56" s="29"/>
      <c r="L56" s="28"/>
      <c r="M56" s="28"/>
    </row>
    <row r="57" spans="2:13" ht="12">
      <c r="B57" s="17"/>
      <c r="C57" s="28"/>
      <c r="D57" s="28"/>
      <c r="E57" s="28"/>
      <c r="F57" s="28"/>
      <c r="G57" s="28"/>
      <c r="H57" s="28"/>
      <c r="I57" s="28"/>
      <c r="J57" s="28"/>
      <c r="K57" s="29"/>
      <c r="L57" s="28"/>
      <c r="M57" s="28"/>
    </row>
    <row r="58" spans="2:13" s="91" customFormat="1" ht="12">
      <c r="B58" s="25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</sheetData>
  <sheetProtection/>
  <printOptions/>
  <pageMargins left="0.7874015748031497" right="0.7874015748031497" top="0.984251968503937" bottom="0.984251968503937" header="0.5118110236220472" footer="0.7874015748031497"/>
  <pageSetup firstPageNumber="294" useFirstPageNumber="1" horizontalDpi="600" verticalDpi="600" orientation="portrait" pageOrder="overThenDown" paperSize="9" r:id="rId1"/>
  <headerFooter alignWithMargins="0">
    <oddFooter>&amp;C&amp;"Times New Roman Cyr,обычный"&amp;9&amp;P</oddFooter>
  </headerFooter>
  <rowBreaks count="1" manualBreakCount="1">
    <brk id="24" max="255" man="1"/>
  </rowBreaks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03"/>
  <sheetViews>
    <sheetView view="pageBreakPreview" zoomScaleSheetLayoutView="100" zoomScalePageLayoutView="0"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5" sqref="C25:L25"/>
    </sheetView>
  </sheetViews>
  <sheetFormatPr defaultColWidth="9.00390625" defaultRowHeight="12.75"/>
  <cols>
    <col min="1" max="1" width="2.75390625" style="7" customWidth="1"/>
    <col min="2" max="2" width="24.375" style="7" customWidth="1"/>
    <col min="3" max="3" width="10.25390625" style="7" customWidth="1"/>
    <col min="4" max="4" width="17.00390625" style="7" customWidth="1"/>
    <col min="5" max="5" width="11.125" style="7" customWidth="1"/>
    <col min="6" max="6" width="15.75390625" style="7" customWidth="1"/>
    <col min="7" max="7" width="9.375" style="7" customWidth="1"/>
    <col min="8" max="8" width="11.00390625" style="7" customWidth="1"/>
    <col min="9" max="9" width="13.125" style="7" customWidth="1"/>
    <col min="10" max="10" width="16.375" style="7" customWidth="1"/>
    <col min="11" max="11" width="11.00390625" style="7" customWidth="1"/>
    <col min="12" max="12" width="16.25390625" style="7" customWidth="1"/>
    <col min="13" max="14" width="11.375" style="7" customWidth="1"/>
    <col min="15" max="16" width="10.75390625" style="7" customWidth="1"/>
    <col min="17" max="17" width="11.375" style="7" customWidth="1"/>
    <col min="18" max="18" width="7.625" style="7" customWidth="1"/>
    <col min="19" max="19" width="9.875" style="7" customWidth="1"/>
    <col min="20" max="20" width="12.125" style="7" customWidth="1"/>
    <col min="21" max="21" width="10.375" style="105" customWidth="1"/>
    <col min="22" max="22" width="10.875" style="105" customWidth="1"/>
    <col min="23" max="23" width="10.125" style="7" customWidth="1"/>
    <col min="24" max="24" width="10.75390625" style="7" customWidth="1"/>
    <col min="25" max="25" width="16.00390625" style="7" customWidth="1"/>
    <col min="26" max="26" width="10.125" style="7" customWidth="1"/>
    <col min="27" max="27" width="11.00390625" style="20" customWidth="1"/>
    <col min="28" max="29" width="9.75390625" style="7" customWidth="1"/>
    <col min="30" max="30" width="12.25390625" style="7" customWidth="1"/>
    <col min="31" max="31" width="9.125" style="7" customWidth="1"/>
    <col min="32" max="32" width="8.75390625" style="7" customWidth="1"/>
    <col min="33" max="33" width="11.125" style="7" customWidth="1"/>
    <col min="34" max="34" width="9.25390625" style="7" hidden="1" customWidth="1"/>
    <col min="35" max="35" width="8.25390625" style="7" customWidth="1"/>
    <col min="36" max="36" width="9.125" style="20" customWidth="1"/>
    <col min="37" max="37" width="8.00390625" style="7" customWidth="1"/>
    <col min="38" max="16384" width="9.125" style="7" customWidth="1"/>
  </cols>
  <sheetData>
    <row r="1" spans="1:36" s="38" customFormat="1" ht="18" customHeight="1">
      <c r="A1" s="47" t="s">
        <v>208</v>
      </c>
      <c r="O1" s="47"/>
      <c r="S1" s="47"/>
      <c r="AA1" s="141"/>
      <c r="AD1" s="47"/>
      <c r="AJ1" s="142"/>
    </row>
    <row r="2" spans="1:36" s="38" customFormat="1" ht="18" customHeight="1">
      <c r="A2" s="47"/>
      <c r="B2" s="49" t="s">
        <v>109</v>
      </c>
      <c r="O2" s="47"/>
      <c r="S2" s="47"/>
      <c r="AA2" s="141"/>
      <c r="AD2" s="47"/>
      <c r="AJ2" s="142"/>
    </row>
    <row r="3" spans="1:36" s="38" customFormat="1" ht="12.75" thickBot="1">
      <c r="A3" s="242"/>
      <c r="B3" s="288" t="s">
        <v>86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P3" s="51"/>
      <c r="T3" s="70"/>
      <c r="AA3" s="141"/>
      <c r="AE3" s="70"/>
      <c r="AJ3" s="142"/>
    </row>
    <row r="4" spans="1:38" s="54" customFormat="1" ht="117.75" customHeight="1" thickBot="1">
      <c r="A4" s="85"/>
      <c r="B4" s="94"/>
      <c r="C4" s="86" t="s">
        <v>130</v>
      </c>
      <c r="D4" s="86" t="s">
        <v>131</v>
      </c>
      <c r="E4" s="86" t="s">
        <v>132</v>
      </c>
      <c r="F4" s="86" t="s">
        <v>106</v>
      </c>
      <c r="G4" s="86" t="s">
        <v>245</v>
      </c>
      <c r="H4" s="86" t="s">
        <v>133</v>
      </c>
      <c r="I4" s="86" t="s">
        <v>134</v>
      </c>
      <c r="J4" s="86" t="s">
        <v>135</v>
      </c>
      <c r="K4" s="86" t="s">
        <v>236</v>
      </c>
      <c r="L4" s="86" t="s">
        <v>137</v>
      </c>
      <c r="M4" s="86" t="s">
        <v>237</v>
      </c>
      <c r="N4" s="86" t="s">
        <v>138</v>
      </c>
      <c r="P4" s="156"/>
      <c r="Q4" s="157"/>
      <c r="R4" s="157"/>
      <c r="S4" s="157"/>
      <c r="T4" s="157"/>
      <c r="U4" s="157"/>
      <c r="V4" s="158"/>
      <c r="W4" s="157"/>
      <c r="X4" s="157"/>
      <c r="Y4" s="157"/>
      <c r="Z4" s="157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55"/>
      <c r="AL4" s="52"/>
    </row>
    <row r="5" spans="2:38" s="12" customFormat="1" ht="12">
      <c r="B5" s="73"/>
      <c r="C5" s="74"/>
      <c r="D5" s="74"/>
      <c r="E5" s="74"/>
      <c r="F5" s="74"/>
      <c r="G5" s="74"/>
      <c r="H5" s="74"/>
      <c r="I5" s="74"/>
      <c r="J5" s="74"/>
      <c r="K5" s="74"/>
      <c r="L5" s="75"/>
      <c r="M5" s="75"/>
      <c r="N5" s="75"/>
      <c r="P5" s="73"/>
      <c r="Q5" s="76"/>
      <c r="R5" s="76"/>
      <c r="S5" s="74"/>
      <c r="T5" s="74"/>
      <c r="U5" s="74"/>
      <c r="V5" s="74"/>
      <c r="W5" s="74"/>
      <c r="X5" s="74"/>
      <c r="Y5" s="74"/>
      <c r="Z5" s="74"/>
      <c r="AA5" s="24"/>
      <c r="AB5" s="23"/>
      <c r="AC5" s="23"/>
      <c r="AD5" s="23"/>
      <c r="AE5" s="23"/>
      <c r="AF5" s="23"/>
      <c r="AG5" s="23"/>
      <c r="AH5" s="23"/>
      <c r="AI5" s="23"/>
      <c r="AJ5" s="24"/>
      <c r="AK5" s="77"/>
      <c r="AL5" s="78"/>
    </row>
    <row r="6" spans="1:38" s="20" customFormat="1" ht="12">
      <c r="A6" s="160"/>
      <c r="B6" s="16" t="s">
        <v>33</v>
      </c>
      <c r="C6" s="226">
        <v>17.00265431495364</v>
      </c>
      <c r="D6" s="226">
        <v>0.2266253388182855</v>
      </c>
      <c r="E6" s="226">
        <v>0.39146159939557856</v>
      </c>
      <c r="F6" s="226">
        <v>0.1489149478241907</v>
      </c>
      <c r="G6" s="226">
        <v>0.06541796061387613</v>
      </c>
      <c r="H6" s="226">
        <v>3.110017578829296</v>
      </c>
      <c r="I6" s="226">
        <v>0.9152956738164365</v>
      </c>
      <c r="J6" s="226">
        <v>0.12841666631249643</v>
      </c>
      <c r="K6" s="226">
        <v>0.10749338055893284</v>
      </c>
      <c r="L6" s="226">
        <v>0.27380080966577336</v>
      </c>
      <c r="M6" s="226">
        <v>2.068462952543699</v>
      </c>
      <c r="N6" s="226">
        <v>10.87370083559103</v>
      </c>
      <c r="O6" s="160"/>
      <c r="P6" s="1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</row>
    <row r="7" spans="1:38" s="1" customFormat="1" ht="12">
      <c r="A7" s="161"/>
      <c r="B7" s="162" t="s">
        <v>13</v>
      </c>
      <c r="C7" s="227">
        <v>10.203573739485341</v>
      </c>
      <c r="D7" s="227">
        <v>0.09954706087302771</v>
      </c>
      <c r="E7" s="227">
        <v>0.405654273057588</v>
      </c>
      <c r="F7" s="227">
        <v>0.09705838435120202</v>
      </c>
      <c r="G7" s="227">
        <v>0.0348414713055597</v>
      </c>
      <c r="H7" s="227">
        <v>2.9441043253197945</v>
      </c>
      <c r="I7" s="227">
        <v>0.6097257478472948</v>
      </c>
      <c r="J7" s="227">
        <v>0.4106316261012394</v>
      </c>
      <c r="K7" s="227">
        <v>0.1766960330496242</v>
      </c>
      <c r="L7" s="227">
        <v>1.555422826141058</v>
      </c>
      <c r="M7" s="227">
        <v>5.840923796724901</v>
      </c>
      <c r="N7" s="227">
        <v>1.5504454730974067</v>
      </c>
      <c r="O7" s="161"/>
      <c r="P7" s="162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</row>
    <row r="8" spans="1:38" s="1" customFormat="1" ht="12">
      <c r="A8" s="161"/>
      <c r="B8" s="163" t="s">
        <v>14</v>
      </c>
      <c r="C8" s="227">
        <v>0.8711262282690853</v>
      </c>
      <c r="D8" s="227">
        <v>0.36420416119664234</v>
      </c>
      <c r="E8" s="227">
        <v>0.7739587062895333</v>
      </c>
      <c r="F8" s="227">
        <v>0.5654015992361856</v>
      </c>
      <c r="G8" s="227">
        <v>0.059871901977165125</v>
      </c>
      <c r="H8" s="227">
        <v>1.7550821498189917</v>
      </c>
      <c r="I8" s="227">
        <v>0.29508294545888525</v>
      </c>
      <c r="J8" s="227">
        <v>0.10979830528702707</v>
      </c>
      <c r="K8" s="227">
        <v>0.2783745076978159</v>
      </c>
      <c r="L8" s="227">
        <v>0.5556550105422285</v>
      </c>
      <c r="M8" s="227">
        <v>2.0013326968214185</v>
      </c>
      <c r="N8" s="227">
        <v>5.988582567529935</v>
      </c>
      <c r="O8" s="161"/>
      <c r="P8" s="163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</row>
    <row r="9" spans="1:38" s="1" customFormat="1" ht="12" customHeight="1">
      <c r="A9" s="161"/>
      <c r="B9" s="163" t="s">
        <v>15</v>
      </c>
      <c r="C9" s="227">
        <v>31.53772537057363</v>
      </c>
      <c r="D9" s="227">
        <v>0.1339956924325933</v>
      </c>
      <c r="E9" s="227">
        <v>0.1393161096321227</v>
      </c>
      <c r="F9" s="227">
        <v>-0.4855373325792793</v>
      </c>
      <c r="G9" s="227">
        <v>0.07547110323776945</v>
      </c>
      <c r="H9" s="227">
        <v>3.7589075935490275</v>
      </c>
      <c r="I9" s="227">
        <v>1.37509795150801</v>
      </c>
      <c r="J9" s="227">
        <v>0.12814980192940661</v>
      </c>
      <c r="K9" s="227">
        <v>-0.02745598011609019</v>
      </c>
      <c r="L9" s="227">
        <v>0.04131533850004959</v>
      </c>
      <c r="M9" s="227">
        <v>1.9514107972940755</v>
      </c>
      <c r="N9" s="227">
        <v>5.113774822866233</v>
      </c>
      <c r="O9" s="161"/>
      <c r="P9" s="163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</row>
    <row r="10" spans="1:38" s="1" customFormat="1" ht="12">
      <c r="A10" s="161"/>
      <c r="B10" s="163" t="s">
        <v>30</v>
      </c>
      <c r="C10" s="227">
        <v>5.517695345775576</v>
      </c>
      <c r="D10" s="227">
        <v>0.24251366432033</v>
      </c>
      <c r="E10" s="227">
        <v>0.3888370348934367</v>
      </c>
      <c r="F10" s="227">
        <v>1.268203809298667</v>
      </c>
      <c r="G10" s="227">
        <v>0.04809514687361167</v>
      </c>
      <c r="H10" s="227">
        <v>3.88674000497255</v>
      </c>
      <c r="I10" s="227">
        <v>0.7846030316245971</v>
      </c>
      <c r="J10" s="227">
        <v>0.14428544062083498</v>
      </c>
      <c r="K10" s="227">
        <v>0.17037094400991248</v>
      </c>
      <c r="L10" s="227">
        <v>0.3126184546784758</v>
      </c>
      <c r="M10" s="227">
        <v>2.260268110064521</v>
      </c>
      <c r="N10" s="227">
        <v>39.51811108348584</v>
      </c>
      <c r="O10" s="161"/>
      <c r="P10" s="163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</row>
    <row r="11" spans="1:38" ht="12.75" thickBot="1">
      <c r="A11" s="64"/>
      <c r="B11" s="65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69"/>
      <c r="P11" s="19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4"/>
      <c r="AB11" s="145"/>
      <c r="AC11" s="145"/>
      <c r="AD11" s="145"/>
      <c r="AE11" s="145"/>
      <c r="AF11" s="145"/>
      <c r="AG11" s="145"/>
      <c r="AH11" s="145"/>
      <c r="AI11" s="145"/>
      <c r="AJ11" s="146"/>
      <c r="AK11" s="143"/>
      <c r="AL11" s="143"/>
    </row>
    <row r="12" spans="1:38" ht="14.25" customHeight="1">
      <c r="A12" s="47" t="s">
        <v>209</v>
      </c>
      <c r="B12" s="38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69"/>
      <c r="P12" s="19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4"/>
      <c r="AB12" s="145"/>
      <c r="AC12" s="145"/>
      <c r="AD12" s="145"/>
      <c r="AE12" s="145"/>
      <c r="AF12" s="145"/>
      <c r="AG12" s="145"/>
      <c r="AH12" s="145"/>
      <c r="AI12" s="145"/>
      <c r="AJ12" s="146"/>
      <c r="AK12" s="143"/>
      <c r="AL12" s="143"/>
    </row>
    <row r="13" spans="1:38" ht="15" customHeight="1" thickBot="1">
      <c r="A13" s="242"/>
      <c r="B13" s="288" t="s">
        <v>86</v>
      </c>
      <c r="C13" s="289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69"/>
      <c r="P13" s="19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4"/>
      <c r="AB13" s="145"/>
      <c r="AC13" s="145"/>
      <c r="AD13" s="145"/>
      <c r="AE13" s="145"/>
      <c r="AF13" s="145"/>
      <c r="AG13" s="145"/>
      <c r="AH13" s="145"/>
      <c r="AI13" s="145"/>
      <c r="AJ13" s="146"/>
      <c r="AK13" s="143"/>
      <c r="AL13" s="143"/>
    </row>
    <row r="14" spans="1:38" ht="2.25" customHeight="1" hidden="1" thickBot="1">
      <c r="A14" s="38"/>
      <c r="B14" s="51" t="s">
        <v>86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69"/>
      <c r="P14" s="19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4"/>
      <c r="AB14" s="145"/>
      <c r="AC14" s="145"/>
      <c r="AD14" s="145"/>
      <c r="AE14" s="145"/>
      <c r="AF14" s="145"/>
      <c r="AG14" s="145"/>
      <c r="AH14" s="145"/>
      <c r="AI14" s="145"/>
      <c r="AJ14" s="146"/>
      <c r="AK14" s="143"/>
      <c r="AL14" s="143"/>
    </row>
    <row r="15" spans="1:38" ht="159.75" customHeight="1" thickBot="1">
      <c r="A15" s="85"/>
      <c r="B15" s="94"/>
      <c r="C15" s="86" t="s">
        <v>238</v>
      </c>
      <c r="D15" s="86" t="s">
        <v>140</v>
      </c>
      <c r="E15" s="86" t="s">
        <v>141</v>
      </c>
      <c r="F15" s="86" t="s">
        <v>142</v>
      </c>
      <c r="G15" s="86" t="s">
        <v>239</v>
      </c>
      <c r="H15" s="86" t="s">
        <v>240</v>
      </c>
      <c r="I15" s="86" t="s">
        <v>145</v>
      </c>
      <c r="J15" s="86" t="s">
        <v>6</v>
      </c>
      <c r="K15" s="86" t="s">
        <v>146</v>
      </c>
      <c r="L15" s="86" t="s">
        <v>147</v>
      </c>
      <c r="M15" s="86" t="s">
        <v>148</v>
      </c>
      <c r="N15" s="86" t="s">
        <v>241</v>
      </c>
      <c r="O15" s="69"/>
      <c r="P15" s="19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4"/>
      <c r="AB15" s="145"/>
      <c r="AC15" s="145"/>
      <c r="AD15" s="145"/>
      <c r="AE15" s="145"/>
      <c r="AF15" s="145"/>
      <c r="AG15" s="145"/>
      <c r="AH15" s="145"/>
      <c r="AI15" s="145"/>
      <c r="AJ15" s="146"/>
      <c r="AK15" s="143"/>
      <c r="AL15" s="143"/>
    </row>
    <row r="16" spans="1:38" ht="11.25" customHeight="1">
      <c r="A16" s="12"/>
      <c r="B16" s="73"/>
      <c r="C16" s="75"/>
      <c r="D16" s="75"/>
      <c r="E16" s="75"/>
      <c r="F16" s="75"/>
      <c r="G16" s="75"/>
      <c r="H16" s="75"/>
      <c r="I16" s="76"/>
      <c r="J16" s="76"/>
      <c r="K16" s="76"/>
      <c r="L16" s="76"/>
      <c r="M16" s="76"/>
      <c r="N16" s="76"/>
      <c r="O16" s="69"/>
      <c r="P16" s="19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4"/>
      <c r="AB16" s="145"/>
      <c r="AC16" s="145"/>
      <c r="AD16" s="145"/>
      <c r="AE16" s="145"/>
      <c r="AF16" s="145"/>
      <c r="AG16" s="145"/>
      <c r="AH16" s="145"/>
      <c r="AI16" s="145"/>
      <c r="AJ16" s="146"/>
      <c r="AK16" s="143"/>
      <c r="AL16" s="143"/>
    </row>
    <row r="17" spans="1:38" s="20" customFormat="1" ht="12">
      <c r="A17" s="160"/>
      <c r="B17" s="16" t="s">
        <v>33</v>
      </c>
      <c r="C17" s="226">
        <v>0.28458937888245456</v>
      </c>
      <c r="D17" s="226">
        <v>0.4169945465417241</v>
      </c>
      <c r="E17" s="226">
        <v>0.13668790271195205</v>
      </c>
      <c r="F17" s="226">
        <v>1.7793292975366422</v>
      </c>
      <c r="G17" s="226">
        <v>0.13387633618881695</v>
      </c>
      <c r="H17" s="226">
        <v>0.12658587880905964</v>
      </c>
      <c r="I17" s="226">
        <v>0.3245724702521549</v>
      </c>
      <c r="J17" s="226">
        <v>7.344890615350563</v>
      </c>
      <c r="K17" s="226">
        <v>3.972253107680055</v>
      </c>
      <c r="L17" s="226">
        <v>15.037696241622104</v>
      </c>
      <c r="M17" s="226">
        <v>0.17251902956492968</v>
      </c>
      <c r="N17" s="226">
        <v>1.8503376985627988</v>
      </c>
      <c r="O17" s="160"/>
      <c r="P17" s="16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6"/>
      <c r="AC17" s="146"/>
      <c r="AD17" s="146"/>
      <c r="AE17" s="146"/>
      <c r="AF17" s="146"/>
      <c r="AG17" s="146"/>
      <c r="AH17" s="146"/>
      <c r="AI17" s="146"/>
      <c r="AJ17" s="146"/>
      <c r="AK17" s="144"/>
      <c r="AL17" s="144"/>
    </row>
    <row r="18" spans="1:38" s="1" customFormat="1" ht="12">
      <c r="A18" s="161"/>
      <c r="B18" s="162" t="s">
        <v>13</v>
      </c>
      <c r="C18" s="227">
        <v>0.3235279478373401</v>
      </c>
      <c r="D18" s="227">
        <v>0.13438853217858743</v>
      </c>
      <c r="E18" s="227">
        <v>0.43800706784132193</v>
      </c>
      <c r="F18" s="227">
        <v>1.2418495843910207</v>
      </c>
      <c r="G18" s="227">
        <v>0.12941117913493602</v>
      </c>
      <c r="H18" s="227">
        <v>0.31357324175003726</v>
      </c>
      <c r="I18" s="227">
        <v>0.21900353392066096</v>
      </c>
      <c r="J18" s="227">
        <v>7.289333532427454</v>
      </c>
      <c r="K18" s="227">
        <v>14.705589567468019</v>
      </c>
      <c r="L18" s="227">
        <v>21.03927131551441</v>
      </c>
      <c r="M18" s="227">
        <v>0.012443382609128464</v>
      </c>
      <c r="N18" s="227">
        <v>3.163107859240456</v>
      </c>
      <c r="O18" s="161"/>
      <c r="P18" s="16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</row>
    <row r="19" spans="1:38" s="1" customFormat="1" ht="12">
      <c r="A19" s="161"/>
      <c r="B19" s="163" t="s">
        <v>14</v>
      </c>
      <c r="C19" s="227">
        <v>0.5020487727254644</v>
      </c>
      <c r="D19" s="227">
        <v>0.9162787922186416</v>
      </c>
      <c r="E19" s="227">
        <v>0.3126864781000119</v>
      </c>
      <c r="F19" s="227">
        <v>4.605959342801447</v>
      </c>
      <c r="G19" s="227">
        <v>0.3802164140510005</v>
      </c>
      <c r="H19" s="227">
        <v>0.8280622190396625</v>
      </c>
      <c r="I19" s="227">
        <v>0.992162947050165</v>
      </c>
      <c r="J19" s="227">
        <v>3.008314436885865</v>
      </c>
      <c r="K19" s="227">
        <v>2.273242630385487</v>
      </c>
      <c r="L19" s="227">
        <v>2.009189640768588</v>
      </c>
      <c r="M19" s="227">
        <v>0.03301905557544655</v>
      </c>
      <c r="N19" s="227">
        <v>0.6660500457492938</v>
      </c>
      <c r="O19" s="161"/>
      <c r="P19" s="16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</row>
    <row r="20" spans="1:38" s="1" customFormat="1" ht="12">
      <c r="A20" s="161"/>
      <c r="B20" s="163" t="s">
        <v>15</v>
      </c>
      <c r="C20" s="227">
        <v>0.16178009336346924</v>
      </c>
      <c r="D20" s="227">
        <v>0.06469890051279627</v>
      </c>
      <c r="E20" s="227">
        <v>0.010181045258358805</v>
      </c>
      <c r="F20" s="227">
        <v>-0.677926245880782</v>
      </c>
      <c r="G20" s="227">
        <v>-0.08217088785939912</v>
      </c>
      <c r="H20" s="227">
        <v>-0.39981949992019383</v>
      </c>
      <c r="I20" s="227">
        <v>-0.14634431506853818</v>
      </c>
      <c r="J20" s="227">
        <v>11.714573410919469</v>
      </c>
      <c r="K20" s="227">
        <v>5.808910319441791</v>
      </c>
      <c r="L20" s="227">
        <v>28.012522028826158</v>
      </c>
      <c r="M20" s="227">
        <v>0.31108019576507934</v>
      </c>
      <c r="N20" s="227">
        <v>3.0489274761451544</v>
      </c>
      <c r="O20" s="161"/>
      <c r="P20" s="16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</row>
    <row r="21" spans="1:38" s="1" customFormat="1" ht="12">
      <c r="A21" s="161"/>
      <c r="B21" s="163" t="s">
        <v>30</v>
      </c>
      <c r="C21" s="227">
        <v>0.21683574692170685</v>
      </c>
      <c r="D21" s="227">
        <v>0.5100938670536017</v>
      </c>
      <c r="E21" s="227">
        <v>0.14387785463038066</v>
      </c>
      <c r="F21" s="227">
        <v>3.6552311623944864</v>
      </c>
      <c r="G21" s="227">
        <v>0.2997794959791642</v>
      </c>
      <c r="H21" s="227">
        <v>0.3071160438073423</v>
      </c>
      <c r="I21" s="227">
        <v>0.4263349460152356</v>
      </c>
      <c r="J21" s="227">
        <v>2.6780437502802155</v>
      </c>
      <c r="K21" s="227">
        <v>0.8763098794768227</v>
      </c>
      <c r="L21" s="227">
        <v>0.986969475885175</v>
      </c>
      <c r="M21" s="227">
        <v>0.041573771026342285</v>
      </c>
      <c r="N21" s="227">
        <v>0.45079010544249576</v>
      </c>
      <c r="O21" s="161"/>
      <c r="P21" s="16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</row>
    <row r="22" spans="1:38" ht="12.75" thickBot="1">
      <c r="A22" s="64"/>
      <c r="B22" s="65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69"/>
      <c r="P22" s="19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4"/>
      <c r="AB22" s="145"/>
      <c r="AC22" s="145"/>
      <c r="AD22" s="145"/>
      <c r="AE22" s="145"/>
      <c r="AF22" s="145"/>
      <c r="AG22" s="145"/>
      <c r="AH22" s="145"/>
      <c r="AI22" s="145"/>
      <c r="AJ22" s="146"/>
      <c r="AK22" s="143"/>
      <c r="AL22" s="143"/>
    </row>
    <row r="23" spans="1:38" ht="15.75">
      <c r="A23" s="47" t="s">
        <v>209</v>
      </c>
      <c r="B23" s="38"/>
      <c r="C23" s="38"/>
      <c r="D23" s="38"/>
      <c r="E23" s="47"/>
      <c r="F23" s="38"/>
      <c r="G23" s="38"/>
      <c r="H23" s="38"/>
      <c r="I23" s="38"/>
      <c r="J23" s="38"/>
      <c r="K23" s="38"/>
      <c r="L23" s="38"/>
      <c r="M23" s="141"/>
      <c r="N23" s="143"/>
      <c r="O23" s="69"/>
      <c r="P23" s="19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4"/>
      <c r="AB23" s="145"/>
      <c r="AC23" s="145"/>
      <c r="AD23" s="145"/>
      <c r="AE23" s="145"/>
      <c r="AF23" s="145"/>
      <c r="AG23" s="145"/>
      <c r="AH23" s="145"/>
      <c r="AI23" s="145"/>
      <c r="AJ23" s="146"/>
      <c r="AK23" s="143"/>
      <c r="AL23" s="143"/>
    </row>
    <row r="24" spans="1:38" ht="12.75" thickBot="1">
      <c r="A24" s="242"/>
      <c r="B24" s="288" t="s">
        <v>86</v>
      </c>
      <c r="C24" s="242"/>
      <c r="D24" s="242"/>
      <c r="E24" s="242"/>
      <c r="F24" s="290"/>
      <c r="G24" s="242"/>
      <c r="H24" s="242"/>
      <c r="I24" s="242"/>
      <c r="J24" s="242"/>
      <c r="K24" s="242"/>
      <c r="L24" s="242"/>
      <c r="M24" s="291"/>
      <c r="N24" s="143"/>
      <c r="O24" s="69"/>
      <c r="P24" s="19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4"/>
      <c r="AB24" s="145"/>
      <c r="AC24" s="145"/>
      <c r="AD24" s="145"/>
      <c r="AE24" s="145"/>
      <c r="AF24" s="145"/>
      <c r="AG24" s="145"/>
      <c r="AH24" s="145"/>
      <c r="AI24" s="145"/>
      <c r="AJ24" s="146"/>
      <c r="AK24" s="143"/>
      <c r="AL24" s="143"/>
    </row>
    <row r="25" spans="1:36" s="38" customFormat="1" ht="137.25" customHeight="1" thickBot="1">
      <c r="A25" s="85"/>
      <c r="B25" s="94"/>
      <c r="C25" s="86" t="s">
        <v>150</v>
      </c>
      <c r="D25" s="86" t="s">
        <v>151</v>
      </c>
      <c r="E25" s="86" t="s">
        <v>242</v>
      </c>
      <c r="F25" s="86" t="s">
        <v>231</v>
      </c>
      <c r="G25" s="86" t="s">
        <v>243</v>
      </c>
      <c r="H25" s="86" t="s">
        <v>154</v>
      </c>
      <c r="I25" s="86" t="s">
        <v>186</v>
      </c>
      <c r="J25" s="86" t="s">
        <v>155</v>
      </c>
      <c r="K25" s="86" t="s">
        <v>244</v>
      </c>
      <c r="L25" s="86" t="s">
        <v>157</v>
      </c>
      <c r="M25" s="88" t="s">
        <v>235</v>
      </c>
      <c r="P25" s="51"/>
      <c r="T25" s="70"/>
      <c r="AA25" s="141"/>
      <c r="AE25" s="70"/>
      <c r="AJ25" s="142"/>
    </row>
    <row r="26" spans="1:38" s="53" customFormat="1" ht="11.25" customHeight="1">
      <c r="A26" s="12"/>
      <c r="B26" s="73"/>
      <c r="C26" s="76"/>
      <c r="D26" s="76"/>
      <c r="E26" s="74"/>
      <c r="F26" s="74"/>
      <c r="G26" s="74"/>
      <c r="H26" s="74"/>
      <c r="I26" s="74"/>
      <c r="J26" s="74"/>
      <c r="K26" s="74"/>
      <c r="L26" s="74"/>
      <c r="M26" s="24"/>
      <c r="O26" s="153"/>
      <c r="S26" s="154"/>
      <c r="V26" s="153"/>
      <c r="AA26" s="102"/>
      <c r="AB26" s="102"/>
      <c r="AC26" s="102"/>
      <c r="AD26" s="155"/>
      <c r="AE26" s="102"/>
      <c r="AF26" s="102"/>
      <c r="AG26" s="102"/>
      <c r="AH26" s="102"/>
      <c r="AI26" s="102"/>
      <c r="AJ26" s="102"/>
      <c r="AK26" s="71"/>
      <c r="AL26" s="72"/>
    </row>
    <row r="27" spans="1:38" s="12" customFormat="1" ht="12">
      <c r="A27" s="160"/>
      <c r="B27" s="16" t="s">
        <v>33</v>
      </c>
      <c r="C27" s="179">
        <v>4.5497684871124</v>
      </c>
      <c r="D27" s="179">
        <v>5.145984053186991</v>
      </c>
      <c r="E27" s="179">
        <v>0.8766202878063338</v>
      </c>
      <c r="F27" s="179">
        <v>4.940968545436058</v>
      </c>
      <c r="G27" s="179">
        <v>5.806604108221772</v>
      </c>
      <c r="H27" s="179">
        <v>6.168642337026402</v>
      </c>
      <c r="I27" s="179">
        <v>3.6318900952107573</v>
      </c>
      <c r="J27" s="179">
        <v>0.6941300048744716</v>
      </c>
      <c r="K27" s="179">
        <v>0.4964376471372858</v>
      </c>
      <c r="L27" s="179">
        <v>0.7963598713610237</v>
      </c>
      <c r="M27" s="146">
        <v>100</v>
      </c>
      <c r="N27" s="75"/>
      <c r="P27" s="73"/>
      <c r="Q27" s="76"/>
      <c r="R27" s="76"/>
      <c r="S27" s="74"/>
      <c r="T27" s="74"/>
      <c r="U27" s="74"/>
      <c r="V27" s="74"/>
      <c r="W27" s="74"/>
      <c r="X27" s="74"/>
      <c r="Y27" s="74"/>
      <c r="Z27" s="74"/>
      <c r="AA27" s="24"/>
      <c r="AB27" s="23"/>
      <c r="AC27" s="23"/>
      <c r="AD27" s="23"/>
      <c r="AE27" s="23"/>
      <c r="AF27" s="23"/>
      <c r="AG27" s="23"/>
      <c r="AH27" s="23"/>
      <c r="AI27" s="23"/>
      <c r="AJ27" s="24"/>
      <c r="AK27" s="77"/>
      <c r="AL27" s="78"/>
    </row>
    <row r="28" spans="1:38" s="103" customFormat="1" ht="12">
      <c r="A28" s="161"/>
      <c r="B28" s="162" t="s">
        <v>13</v>
      </c>
      <c r="C28" s="227">
        <v>6.109700861082076</v>
      </c>
      <c r="D28" s="227">
        <v>2.85451197053407</v>
      </c>
      <c r="E28" s="227">
        <v>1.7221641531033796</v>
      </c>
      <c r="F28" s="227">
        <v>5.470110994972873</v>
      </c>
      <c r="G28" s="227">
        <v>0.7441142800258821</v>
      </c>
      <c r="H28" s="227">
        <v>2.9689910905380517</v>
      </c>
      <c r="I28" s="227">
        <v>4.377582001891394</v>
      </c>
      <c r="J28" s="227">
        <v>1.2866457617838833</v>
      </c>
      <c r="K28" s="227">
        <v>0.1318998556567617</v>
      </c>
      <c r="L28" s="227">
        <v>1.3961475287442138</v>
      </c>
      <c r="M28" s="146">
        <v>100</v>
      </c>
      <c r="N28" s="168"/>
      <c r="P28" s="73"/>
      <c r="Q28" s="168"/>
      <c r="R28" s="168"/>
      <c r="S28" s="168"/>
      <c r="T28" s="168"/>
      <c r="U28" s="168"/>
      <c r="V28" s="169"/>
      <c r="W28" s="168"/>
      <c r="X28" s="168"/>
      <c r="Y28" s="168"/>
      <c r="Z28" s="168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1"/>
      <c r="AL28" s="172"/>
    </row>
    <row r="29" spans="1:39" ht="12">
      <c r="A29" s="161"/>
      <c r="B29" s="163" t="s">
        <v>14</v>
      </c>
      <c r="C29" s="227">
        <v>4.663643235071806</v>
      </c>
      <c r="D29" s="227">
        <v>4.018976011457214</v>
      </c>
      <c r="E29" s="227">
        <v>6.984723714047021</v>
      </c>
      <c r="F29" s="227">
        <v>7.422723475355053</v>
      </c>
      <c r="G29" s="227">
        <v>14.296256514301625</v>
      </c>
      <c r="H29" s="227">
        <v>19.585571070533476</v>
      </c>
      <c r="I29" s="227">
        <v>8.92270358435772</v>
      </c>
      <c r="J29" s="227">
        <v>1.9777618649799096</v>
      </c>
      <c r="K29" s="227">
        <v>0.77942873055655</v>
      </c>
      <c r="L29" s="227">
        <v>1.202510243863627</v>
      </c>
      <c r="M29" s="146">
        <v>100</v>
      </c>
      <c r="N29" s="143"/>
      <c r="O29" s="69"/>
      <c r="P29" s="19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5"/>
      <c r="AC29" s="145"/>
      <c r="AD29" s="145"/>
      <c r="AE29" s="145"/>
      <c r="AF29" s="145"/>
      <c r="AG29" s="145"/>
      <c r="AH29" s="145"/>
      <c r="AI29" s="145"/>
      <c r="AJ29" s="145"/>
      <c r="AK29" s="143"/>
      <c r="AL29" s="143"/>
      <c r="AM29" s="105"/>
    </row>
    <row r="30" spans="1:38" ht="12">
      <c r="A30" s="161"/>
      <c r="B30" s="163" t="s">
        <v>15</v>
      </c>
      <c r="C30" s="227">
        <v>4.924604433549631</v>
      </c>
      <c r="D30" s="227">
        <v>5.522133263970859</v>
      </c>
      <c r="E30" s="227">
        <v>-3.4139343696980564</v>
      </c>
      <c r="F30" s="227">
        <v>1.3595964890501218</v>
      </c>
      <c r="G30" s="227">
        <v>-0.014187779198745172</v>
      </c>
      <c r="H30" s="227">
        <v>-1.1584058979123604</v>
      </c>
      <c r="I30" s="227">
        <v>0.24808908348916905</v>
      </c>
      <c r="J30" s="227">
        <v>-0.20795605992234822</v>
      </c>
      <c r="K30" s="227">
        <v>0.4048114963049374</v>
      </c>
      <c r="L30" s="227">
        <v>0.7666655500358965</v>
      </c>
      <c r="M30" s="146">
        <v>100</v>
      </c>
      <c r="N30" s="143"/>
      <c r="O30" s="69"/>
      <c r="P30" s="19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5"/>
      <c r="AC30" s="145"/>
      <c r="AD30" s="145"/>
      <c r="AE30" s="145"/>
      <c r="AF30" s="145"/>
      <c r="AG30" s="145"/>
      <c r="AH30" s="145"/>
      <c r="AI30" s="145"/>
      <c r="AJ30" s="145"/>
      <c r="AK30" s="143"/>
      <c r="AL30" s="143"/>
    </row>
    <row r="31" spans="1:38" ht="12">
      <c r="A31" s="161"/>
      <c r="B31" s="163" t="s">
        <v>30</v>
      </c>
      <c r="C31" s="227">
        <v>3.0257146001377646</v>
      </c>
      <c r="D31" s="227">
        <v>6.4759300093337195</v>
      </c>
      <c r="E31" s="227">
        <v>1.6032394934521312</v>
      </c>
      <c r="F31" s="227">
        <v>10.923915923161891</v>
      </c>
      <c r="G31" s="227">
        <v>6.884738757759419</v>
      </c>
      <c r="H31" s="227">
        <v>1.671102560862778</v>
      </c>
      <c r="I31" s="227">
        <v>3.2280810443983428</v>
      </c>
      <c r="J31" s="227">
        <v>0.8141530159325364</v>
      </c>
      <c r="K31" s="227">
        <v>0.2306936705971543</v>
      </c>
      <c r="L31" s="227">
        <v>0.007132754832950883</v>
      </c>
      <c r="M31" s="146">
        <v>100</v>
      </c>
      <c r="N31" s="143"/>
      <c r="O31" s="69"/>
      <c r="P31" s="19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5"/>
      <c r="AC31" s="145"/>
      <c r="AD31" s="145"/>
      <c r="AE31" s="145"/>
      <c r="AF31" s="145"/>
      <c r="AG31" s="145"/>
      <c r="AH31" s="145"/>
      <c r="AI31" s="145"/>
      <c r="AJ31" s="145"/>
      <c r="AK31" s="143"/>
      <c r="AL31" s="143"/>
    </row>
    <row r="32" spans="1:38" ht="12.75" thickBot="1">
      <c r="A32" s="64"/>
      <c r="B32" s="65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50"/>
      <c r="N32" s="143"/>
      <c r="O32" s="69"/>
      <c r="P32" s="19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4"/>
      <c r="AB32" s="145"/>
      <c r="AC32" s="145"/>
      <c r="AD32" s="145"/>
      <c r="AE32" s="145"/>
      <c r="AF32" s="145"/>
      <c r="AG32" s="145"/>
      <c r="AH32" s="145"/>
      <c r="AI32" s="145"/>
      <c r="AJ32" s="146"/>
      <c r="AK32" s="143"/>
      <c r="AL32" s="143"/>
    </row>
    <row r="33" spans="1:38" ht="12">
      <c r="A33" s="69"/>
      <c r="B33" s="19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69"/>
      <c r="P33" s="19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4"/>
      <c r="AB33" s="145"/>
      <c r="AC33" s="145"/>
      <c r="AD33" s="145"/>
      <c r="AE33" s="145"/>
      <c r="AF33" s="145"/>
      <c r="AG33" s="145"/>
      <c r="AH33" s="145"/>
      <c r="AI33" s="145"/>
      <c r="AJ33" s="146"/>
      <c r="AK33" s="143"/>
      <c r="AL33" s="143"/>
    </row>
    <row r="34" spans="1:38" s="20" customFormat="1" ht="12">
      <c r="A34" s="69"/>
      <c r="B34" s="19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69"/>
      <c r="P34" s="19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4"/>
      <c r="AB34" s="145"/>
      <c r="AC34" s="145"/>
      <c r="AD34" s="145"/>
      <c r="AE34" s="145"/>
      <c r="AF34" s="145"/>
      <c r="AG34" s="145"/>
      <c r="AH34" s="145"/>
      <c r="AI34" s="145"/>
      <c r="AJ34" s="146"/>
      <c r="AK34" s="143"/>
      <c r="AL34" s="143"/>
    </row>
    <row r="35" spans="1:38" ht="12">
      <c r="A35" s="69"/>
      <c r="B35" s="19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69"/>
      <c r="P35" s="19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4"/>
      <c r="AB35" s="145"/>
      <c r="AC35" s="145"/>
      <c r="AD35" s="145"/>
      <c r="AE35" s="145"/>
      <c r="AF35" s="145"/>
      <c r="AG35" s="145"/>
      <c r="AH35" s="145"/>
      <c r="AI35" s="145"/>
      <c r="AJ35" s="146"/>
      <c r="AK35" s="143"/>
      <c r="AL35" s="143"/>
    </row>
    <row r="36" spans="1:38" s="20" customFormat="1" ht="12">
      <c r="A36" s="69"/>
      <c r="B36" s="19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69"/>
      <c r="P36" s="19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4"/>
      <c r="AB36" s="145"/>
      <c r="AC36" s="145"/>
      <c r="AD36" s="145"/>
      <c r="AE36" s="145"/>
      <c r="AF36" s="145"/>
      <c r="AG36" s="145"/>
      <c r="AH36" s="145"/>
      <c r="AI36" s="145"/>
      <c r="AJ36" s="146"/>
      <c r="AK36" s="143"/>
      <c r="AL36" s="143"/>
    </row>
    <row r="37" spans="1:38" ht="12">
      <c r="A37" s="69"/>
      <c r="B37" s="19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69"/>
      <c r="P37" s="19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4"/>
      <c r="AB37" s="145"/>
      <c r="AC37" s="145"/>
      <c r="AD37" s="145"/>
      <c r="AE37" s="145"/>
      <c r="AF37" s="145"/>
      <c r="AG37" s="145"/>
      <c r="AH37" s="145"/>
      <c r="AI37" s="145"/>
      <c r="AJ37" s="146"/>
      <c r="AK37" s="143"/>
      <c r="AL37" s="143"/>
    </row>
    <row r="38" spans="1:38" ht="12">
      <c r="A38" s="69"/>
      <c r="B38" s="19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69"/>
      <c r="P38" s="19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4"/>
      <c r="AB38" s="145"/>
      <c r="AC38" s="145"/>
      <c r="AD38" s="145"/>
      <c r="AE38" s="145"/>
      <c r="AF38" s="145"/>
      <c r="AG38" s="145"/>
      <c r="AH38" s="145"/>
      <c r="AI38" s="145"/>
      <c r="AJ38" s="146"/>
      <c r="AK38" s="143"/>
      <c r="AL38" s="143"/>
    </row>
    <row r="39" spans="1:38" ht="12">
      <c r="A39" s="69"/>
      <c r="B39" s="19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69"/>
      <c r="P39" s="19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4"/>
      <c r="AB39" s="145"/>
      <c r="AC39" s="145"/>
      <c r="AD39" s="145"/>
      <c r="AE39" s="145"/>
      <c r="AF39" s="145"/>
      <c r="AG39" s="145"/>
      <c r="AH39" s="145"/>
      <c r="AI39" s="145"/>
      <c r="AJ39" s="146"/>
      <c r="AK39" s="143"/>
      <c r="AL39" s="143"/>
    </row>
    <row r="40" spans="1:38" s="20" customFormat="1" ht="12">
      <c r="A40" s="69"/>
      <c r="B40" s="19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69"/>
      <c r="P40" s="19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4"/>
      <c r="AB40" s="145"/>
      <c r="AC40" s="145"/>
      <c r="AD40" s="145"/>
      <c r="AE40" s="145"/>
      <c r="AF40" s="145"/>
      <c r="AG40" s="145"/>
      <c r="AH40" s="145"/>
      <c r="AI40" s="145"/>
      <c r="AJ40" s="146"/>
      <c r="AK40" s="143"/>
      <c r="AL40" s="143"/>
    </row>
    <row r="41" spans="1:38" ht="12">
      <c r="A41" s="69"/>
      <c r="B41" s="19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69"/>
      <c r="P41" s="19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4"/>
      <c r="AB41" s="145"/>
      <c r="AC41" s="145"/>
      <c r="AD41" s="145"/>
      <c r="AE41" s="145"/>
      <c r="AF41" s="145"/>
      <c r="AG41" s="145"/>
      <c r="AH41" s="145"/>
      <c r="AI41" s="145"/>
      <c r="AJ41" s="146"/>
      <c r="AK41" s="143"/>
      <c r="AL41" s="143"/>
    </row>
    <row r="42" spans="1:38" ht="12">
      <c r="A42" s="69"/>
      <c r="B42" s="19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69"/>
      <c r="P42" s="19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4"/>
      <c r="AB42" s="145"/>
      <c r="AC42" s="145"/>
      <c r="AD42" s="145"/>
      <c r="AE42" s="145"/>
      <c r="AF42" s="145"/>
      <c r="AG42" s="145"/>
      <c r="AH42" s="145"/>
      <c r="AI42" s="145"/>
      <c r="AJ42" s="146"/>
      <c r="AK42" s="143"/>
      <c r="AL42" s="143"/>
    </row>
    <row r="43" spans="1:38" ht="12">
      <c r="A43" s="69"/>
      <c r="B43" s="19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69"/>
      <c r="P43" s="19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4"/>
      <c r="AB43" s="145"/>
      <c r="AC43" s="145"/>
      <c r="AD43" s="145"/>
      <c r="AE43" s="145"/>
      <c r="AF43" s="145"/>
      <c r="AG43" s="145"/>
      <c r="AH43" s="145"/>
      <c r="AI43" s="145"/>
      <c r="AJ43" s="146"/>
      <c r="AK43" s="143"/>
      <c r="AL43" s="143"/>
    </row>
    <row r="44" spans="1:38" ht="12">
      <c r="A44" s="69"/>
      <c r="B44" s="19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69"/>
      <c r="P44" s="19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4"/>
      <c r="AB44" s="145"/>
      <c r="AC44" s="145"/>
      <c r="AD44" s="145"/>
      <c r="AE44" s="145"/>
      <c r="AF44" s="145"/>
      <c r="AG44" s="145"/>
      <c r="AH44" s="145"/>
      <c r="AI44" s="145"/>
      <c r="AJ44" s="146"/>
      <c r="AK44" s="143"/>
      <c r="AL44" s="143"/>
    </row>
    <row r="45" spans="1:38" ht="12">
      <c r="A45" s="69"/>
      <c r="B45" s="19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69"/>
      <c r="P45" s="19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4"/>
      <c r="AB45" s="145"/>
      <c r="AC45" s="145"/>
      <c r="AD45" s="145"/>
      <c r="AE45" s="145"/>
      <c r="AF45" s="145"/>
      <c r="AG45" s="145"/>
      <c r="AH45" s="145"/>
      <c r="AI45" s="145"/>
      <c r="AJ45" s="146"/>
      <c r="AK45" s="143"/>
      <c r="AL45" s="143"/>
    </row>
    <row r="46" spans="1:38" ht="12">
      <c r="A46" s="69"/>
      <c r="B46" s="19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69"/>
      <c r="P46" s="19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4"/>
      <c r="AB46" s="145"/>
      <c r="AC46" s="145"/>
      <c r="AD46" s="145"/>
      <c r="AE46" s="145"/>
      <c r="AF46" s="145"/>
      <c r="AG46" s="145"/>
      <c r="AH46" s="145"/>
      <c r="AI46" s="145"/>
      <c r="AJ46" s="146"/>
      <c r="AK46" s="143"/>
      <c r="AL46" s="143"/>
    </row>
    <row r="47" spans="1:38" ht="12">
      <c r="A47" s="69"/>
      <c r="B47" s="19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69"/>
      <c r="P47" s="19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4"/>
      <c r="AB47" s="145"/>
      <c r="AC47" s="145"/>
      <c r="AD47" s="145"/>
      <c r="AE47" s="145"/>
      <c r="AF47" s="145"/>
      <c r="AG47" s="145"/>
      <c r="AH47" s="145"/>
      <c r="AI47" s="145"/>
      <c r="AJ47" s="146"/>
      <c r="AK47" s="143"/>
      <c r="AL47" s="143"/>
    </row>
    <row r="48" spans="1:38" ht="12">
      <c r="A48" s="69"/>
      <c r="B48" s="19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69"/>
      <c r="P48" s="19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4"/>
      <c r="AB48" s="145"/>
      <c r="AC48" s="145"/>
      <c r="AD48" s="145"/>
      <c r="AE48" s="145"/>
      <c r="AF48" s="145"/>
      <c r="AG48" s="145"/>
      <c r="AH48" s="145"/>
      <c r="AI48" s="145"/>
      <c r="AJ48" s="146"/>
      <c r="AK48" s="143"/>
      <c r="AL48" s="143"/>
    </row>
    <row r="49" spans="1:38" ht="12">
      <c r="A49" s="69"/>
      <c r="B49" s="19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69"/>
      <c r="P49" s="19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4"/>
      <c r="AB49" s="145"/>
      <c r="AC49" s="145"/>
      <c r="AD49" s="145"/>
      <c r="AE49" s="145"/>
      <c r="AF49" s="145"/>
      <c r="AG49" s="145"/>
      <c r="AH49" s="145"/>
      <c r="AI49" s="145"/>
      <c r="AJ49" s="146"/>
      <c r="AK49" s="143"/>
      <c r="AL49" s="143"/>
    </row>
    <row r="50" spans="1:38" ht="12">
      <c r="A50" s="69"/>
      <c r="B50" s="19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69"/>
      <c r="P50" s="19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4"/>
      <c r="AB50" s="145"/>
      <c r="AC50" s="145"/>
      <c r="AD50" s="145"/>
      <c r="AE50" s="145"/>
      <c r="AF50" s="145"/>
      <c r="AG50" s="145"/>
      <c r="AH50" s="145"/>
      <c r="AI50" s="145"/>
      <c r="AJ50" s="146"/>
      <c r="AK50" s="143"/>
      <c r="AL50" s="143"/>
    </row>
    <row r="51" spans="1:38" ht="12">
      <c r="A51" s="69"/>
      <c r="B51" s="19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69"/>
      <c r="P51" s="19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4"/>
      <c r="AB51" s="145"/>
      <c r="AC51" s="145"/>
      <c r="AD51" s="145"/>
      <c r="AE51" s="145"/>
      <c r="AF51" s="145"/>
      <c r="AG51" s="145"/>
      <c r="AH51" s="145"/>
      <c r="AI51" s="145"/>
      <c r="AJ51" s="146"/>
      <c r="AK51" s="143"/>
      <c r="AL51" s="143"/>
    </row>
    <row r="52" spans="1:38" ht="12">
      <c r="A52" s="69"/>
      <c r="B52" s="19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69"/>
      <c r="P52" s="19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4"/>
      <c r="AB52" s="145"/>
      <c r="AC52" s="145"/>
      <c r="AD52" s="145"/>
      <c r="AE52" s="145"/>
      <c r="AF52" s="145"/>
      <c r="AG52" s="145"/>
      <c r="AH52" s="145"/>
      <c r="AI52" s="145"/>
      <c r="AJ52" s="146"/>
      <c r="AK52" s="143"/>
      <c r="AL52" s="143"/>
    </row>
    <row r="53" spans="1:38" ht="12">
      <c r="A53" s="69"/>
      <c r="B53" s="19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69"/>
      <c r="P53" s="19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4"/>
      <c r="AB53" s="145"/>
      <c r="AC53" s="145"/>
      <c r="AD53" s="145"/>
      <c r="AE53" s="145"/>
      <c r="AF53" s="145"/>
      <c r="AG53" s="145"/>
      <c r="AH53" s="145"/>
      <c r="AI53" s="145"/>
      <c r="AJ53" s="146"/>
      <c r="AK53" s="143"/>
      <c r="AL53" s="143"/>
    </row>
    <row r="54" spans="1:38" ht="12">
      <c r="A54" s="69"/>
      <c r="B54" s="19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69"/>
      <c r="P54" s="19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4"/>
      <c r="AB54" s="145"/>
      <c r="AC54" s="145"/>
      <c r="AD54" s="145"/>
      <c r="AE54" s="145"/>
      <c r="AF54" s="145"/>
      <c r="AG54" s="145"/>
      <c r="AH54" s="145"/>
      <c r="AI54" s="145"/>
      <c r="AJ54" s="146"/>
      <c r="AK54" s="143"/>
      <c r="AL54" s="143"/>
    </row>
    <row r="55" spans="1:38" ht="12">
      <c r="A55" s="69"/>
      <c r="B55" s="19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69"/>
      <c r="P55" s="19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4"/>
      <c r="AB55" s="145"/>
      <c r="AC55" s="145"/>
      <c r="AD55" s="145"/>
      <c r="AE55" s="145"/>
      <c r="AF55" s="145"/>
      <c r="AG55" s="145"/>
      <c r="AH55" s="145"/>
      <c r="AI55" s="145"/>
      <c r="AJ55" s="146"/>
      <c r="AK55" s="143"/>
      <c r="AL55" s="143"/>
    </row>
    <row r="56" spans="1:38" ht="12">
      <c r="A56" s="69"/>
      <c r="B56" s="19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69"/>
      <c r="P56" s="19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4"/>
      <c r="AB56" s="145"/>
      <c r="AC56" s="145"/>
      <c r="AD56" s="145"/>
      <c r="AE56" s="145"/>
      <c r="AF56" s="145"/>
      <c r="AG56" s="145"/>
      <c r="AH56" s="145"/>
      <c r="AI56" s="145"/>
      <c r="AJ56" s="146"/>
      <c r="AK56" s="143"/>
      <c r="AL56" s="143"/>
    </row>
    <row r="57" spans="1:38" ht="12">
      <c r="A57" s="69"/>
      <c r="B57" s="19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69"/>
      <c r="P57" s="19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4"/>
      <c r="AB57" s="145"/>
      <c r="AC57" s="145"/>
      <c r="AD57" s="145"/>
      <c r="AE57" s="145"/>
      <c r="AF57" s="145"/>
      <c r="AG57" s="145"/>
      <c r="AH57" s="145"/>
      <c r="AI57" s="145"/>
      <c r="AJ57" s="146"/>
      <c r="AK57" s="143"/>
      <c r="AL57" s="143"/>
    </row>
    <row r="58" spans="1:38" ht="12">
      <c r="A58" s="69"/>
      <c r="B58" s="19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69"/>
      <c r="P58" s="19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4"/>
      <c r="AB58" s="145"/>
      <c r="AC58" s="145"/>
      <c r="AD58" s="145"/>
      <c r="AE58" s="145"/>
      <c r="AF58" s="145"/>
      <c r="AG58" s="145"/>
      <c r="AH58" s="145"/>
      <c r="AI58" s="145"/>
      <c r="AJ58" s="146"/>
      <c r="AK58" s="143"/>
      <c r="AL58" s="143"/>
    </row>
    <row r="59" spans="1:38" ht="12">
      <c r="A59" s="69"/>
      <c r="B59" s="19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69"/>
      <c r="P59" s="19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4"/>
      <c r="AB59" s="145"/>
      <c r="AC59" s="145"/>
      <c r="AD59" s="145"/>
      <c r="AE59" s="145"/>
      <c r="AF59" s="145"/>
      <c r="AG59" s="145"/>
      <c r="AH59" s="145"/>
      <c r="AI59" s="145"/>
      <c r="AJ59" s="146"/>
      <c r="AK59" s="143"/>
      <c r="AL59" s="143"/>
    </row>
    <row r="60" spans="1:38" ht="12">
      <c r="A60" s="69"/>
      <c r="B60" s="19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69"/>
      <c r="P60" s="19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4"/>
      <c r="AB60" s="145"/>
      <c r="AC60" s="145"/>
      <c r="AD60" s="145"/>
      <c r="AE60" s="145"/>
      <c r="AF60" s="145"/>
      <c r="AG60" s="145"/>
      <c r="AH60" s="145"/>
      <c r="AI60" s="145"/>
      <c r="AJ60" s="146"/>
      <c r="AK60" s="143"/>
      <c r="AL60" s="143"/>
    </row>
    <row r="61" spans="1:38" ht="12">
      <c r="A61" s="69"/>
      <c r="B61" s="19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69"/>
      <c r="P61" s="19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4"/>
      <c r="AB61" s="145"/>
      <c r="AC61" s="145"/>
      <c r="AD61" s="145"/>
      <c r="AE61" s="145"/>
      <c r="AF61" s="145"/>
      <c r="AG61" s="145"/>
      <c r="AH61" s="145"/>
      <c r="AI61" s="145"/>
      <c r="AJ61" s="146"/>
      <c r="AK61" s="143"/>
      <c r="AL61" s="143"/>
    </row>
    <row r="62" spans="1:36" s="38" customFormat="1" ht="18" customHeight="1">
      <c r="A62" s="47"/>
      <c r="O62" s="47"/>
      <c r="S62" s="47"/>
      <c r="AA62" s="141"/>
      <c r="AD62" s="47"/>
      <c r="AJ62" s="142"/>
    </row>
    <row r="63" spans="2:36" s="38" customFormat="1" ht="12">
      <c r="B63" s="51"/>
      <c r="P63" s="51"/>
      <c r="T63" s="70"/>
      <c r="AA63" s="141"/>
      <c r="AE63" s="70"/>
      <c r="AJ63" s="142"/>
    </row>
    <row r="64" spans="1:38" s="53" customFormat="1" ht="12.75" customHeight="1">
      <c r="A64" s="153"/>
      <c r="C64" s="154"/>
      <c r="L64" s="154"/>
      <c r="O64" s="153"/>
      <c r="S64" s="154"/>
      <c r="V64" s="153"/>
      <c r="AA64" s="102"/>
      <c r="AB64" s="102"/>
      <c r="AC64" s="102"/>
      <c r="AD64" s="155"/>
      <c r="AE64" s="102"/>
      <c r="AF64" s="102"/>
      <c r="AG64" s="102"/>
      <c r="AH64" s="102"/>
      <c r="AI64" s="102"/>
      <c r="AJ64" s="102"/>
      <c r="AK64" s="71"/>
      <c r="AL64" s="72"/>
    </row>
    <row r="65" spans="2:38" s="54" customFormat="1" ht="63" customHeight="1">
      <c r="B65" s="156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P65" s="156"/>
      <c r="Q65" s="157"/>
      <c r="R65" s="157"/>
      <c r="S65" s="157"/>
      <c r="T65" s="157"/>
      <c r="U65" s="157"/>
      <c r="V65" s="158"/>
      <c r="W65" s="157"/>
      <c r="X65" s="157"/>
      <c r="Y65" s="157"/>
      <c r="Z65" s="157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55"/>
      <c r="AL65" s="52"/>
    </row>
    <row r="66" spans="2:38" s="12" customFormat="1" ht="12"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5"/>
      <c r="M66" s="75"/>
      <c r="N66" s="75"/>
      <c r="P66" s="73"/>
      <c r="Q66" s="76"/>
      <c r="R66" s="76"/>
      <c r="S66" s="74"/>
      <c r="T66" s="74"/>
      <c r="U66" s="74"/>
      <c r="V66" s="74"/>
      <c r="W66" s="74"/>
      <c r="X66" s="74"/>
      <c r="Y66" s="74"/>
      <c r="Z66" s="74"/>
      <c r="AA66" s="24"/>
      <c r="AB66" s="23"/>
      <c r="AC66" s="23"/>
      <c r="AD66" s="23"/>
      <c r="AE66" s="23"/>
      <c r="AF66" s="23"/>
      <c r="AG66" s="23"/>
      <c r="AH66" s="23"/>
      <c r="AI66" s="23"/>
      <c r="AJ66" s="24"/>
      <c r="AK66" s="77"/>
      <c r="AL66" s="78"/>
    </row>
    <row r="67" spans="1:38" ht="12">
      <c r="A67" s="69"/>
      <c r="B67" s="19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69"/>
      <c r="P67" s="19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4"/>
      <c r="AB67" s="145"/>
      <c r="AC67" s="145"/>
      <c r="AD67" s="145"/>
      <c r="AE67" s="145"/>
      <c r="AF67" s="145"/>
      <c r="AG67" s="145"/>
      <c r="AH67" s="145"/>
      <c r="AI67" s="145"/>
      <c r="AJ67" s="146"/>
      <c r="AK67" s="143"/>
      <c r="AL67" s="143"/>
    </row>
    <row r="68" spans="1:38" ht="12">
      <c r="A68" s="69"/>
      <c r="B68" s="19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69"/>
      <c r="P68" s="19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4"/>
      <c r="AB68" s="145"/>
      <c r="AC68" s="145"/>
      <c r="AD68" s="145"/>
      <c r="AE68" s="145"/>
      <c r="AF68" s="145"/>
      <c r="AG68" s="145"/>
      <c r="AH68" s="145"/>
      <c r="AI68" s="145"/>
      <c r="AJ68" s="146"/>
      <c r="AK68" s="143"/>
      <c r="AL68" s="143"/>
    </row>
    <row r="69" spans="1:38" ht="12">
      <c r="A69" s="69"/>
      <c r="B69" s="19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69"/>
      <c r="P69" s="19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4"/>
      <c r="AB69" s="145"/>
      <c r="AC69" s="145"/>
      <c r="AD69" s="145"/>
      <c r="AE69" s="145"/>
      <c r="AF69" s="145"/>
      <c r="AG69" s="145"/>
      <c r="AH69" s="145"/>
      <c r="AI69" s="145"/>
      <c r="AJ69" s="146"/>
      <c r="AK69" s="143"/>
      <c r="AL69" s="143"/>
    </row>
    <row r="70" spans="1:38" ht="12">
      <c r="A70" s="69"/>
      <c r="B70" s="19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69"/>
      <c r="P70" s="19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4"/>
      <c r="AB70" s="145"/>
      <c r="AC70" s="145"/>
      <c r="AD70" s="145"/>
      <c r="AE70" s="145"/>
      <c r="AF70" s="145"/>
      <c r="AG70" s="145"/>
      <c r="AH70" s="145"/>
      <c r="AI70" s="145"/>
      <c r="AJ70" s="146"/>
      <c r="AK70" s="143"/>
      <c r="AL70" s="143"/>
    </row>
    <row r="71" spans="1:38" ht="12">
      <c r="A71" s="69"/>
      <c r="B71" s="19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69"/>
      <c r="P71" s="19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4"/>
      <c r="AB71" s="145"/>
      <c r="AC71" s="145"/>
      <c r="AD71" s="145"/>
      <c r="AE71" s="145"/>
      <c r="AF71" s="145"/>
      <c r="AG71" s="145"/>
      <c r="AH71" s="145"/>
      <c r="AI71" s="145"/>
      <c r="AJ71" s="146"/>
      <c r="AK71" s="143"/>
      <c r="AL71" s="143"/>
    </row>
    <row r="72" spans="1:38" ht="12">
      <c r="A72" s="69"/>
      <c r="B72" s="19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69"/>
      <c r="P72" s="19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4"/>
      <c r="AB72" s="145"/>
      <c r="AC72" s="145"/>
      <c r="AD72" s="145"/>
      <c r="AE72" s="145"/>
      <c r="AF72" s="145"/>
      <c r="AG72" s="145"/>
      <c r="AH72" s="145"/>
      <c r="AI72" s="145"/>
      <c r="AJ72" s="146"/>
      <c r="AK72" s="143"/>
      <c r="AL72" s="143"/>
    </row>
    <row r="73" spans="1:38" ht="12">
      <c r="A73" s="69"/>
      <c r="B73" s="19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69"/>
      <c r="P73" s="19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4"/>
      <c r="AB73" s="145"/>
      <c r="AC73" s="145"/>
      <c r="AD73" s="145"/>
      <c r="AE73" s="145"/>
      <c r="AF73" s="145"/>
      <c r="AG73" s="145"/>
      <c r="AH73" s="145"/>
      <c r="AI73" s="145"/>
      <c r="AJ73" s="146"/>
      <c r="AK73" s="143"/>
      <c r="AL73" s="143"/>
    </row>
    <row r="74" spans="1:38" ht="12">
      <c r="A74" s="69"/>
      <c r="B74" s="19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69"/>
      <c r="P74" s="19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4"/>
      <c r="AB74" s="145"/>
      <c r="AC74" s="145"/>
      <c r="AD74" s="145"/>
      <c r="AE74" s="145"/>
      <c r="AF74" s="145"/>
      <c r="AG74" s="145"/>
      <c r="AH74" s="145"/>
      <c r="AI74" s="145"/>
      <c r="AJ74" s="146"/>
      <c r="AK74" s="143"/>
      <c r="AL74" s="143"/>
    </row>
    <row r="75" spans="1:38" ht="12">
      <c r="A75" s="69"/>
      <c r="B75" s="19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69"/>
      <c r="P75" s="19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4"/>
      <c r="AB75" s="145"/>
      <c r="AC75" s="145"/>
      <c r="AD75" s="145"/>
      <c r="AE75" s="145"/>
      <c r="AF75" s="145"/>
      <c r="AG75" s="145"/>
      <c r="AH75" s="145"/>
      <c r="AI75" s="145"/>
      <c r="AJ75" s="146"/>
      <c r="AK75" s="143"/>
      <c r="AL75" s="143"/>
    </row>
    <row r="76" spans="1:38" ht="12">
      <c r="A76" s="69"/>
      <c r="B76" s="19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69"/>
      <c r="P76" s="19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4"/>
      <c r="AB76" s="145"/>
      <c r="AC76" s="145"/>
      <c r="AD76" s="145"/>
      <c r="AE76" s="145"/>
      <c r="AF76" s="145"/>
      <c r="AG76" s="145"/>
      <c r="AH76" s="145"/>
      <c r="AI76" s="145"/>
      <c r="AJ76" s="146"/>
      <c r="AK76" s="143"/>
      <c r="AL76" s="143"/>
    </row>
    <row r="77" spans="1:38" ht="12">
      <c r="A77" s="69"/>
      <c r="B77" s="19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69"/>
      <c r="P77" s="19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4"/>
      <c r="AB77" s="145"/>
      <c r="AC77" s="145"/>
      <c r="AD77" s="145"/>
      <c r="AE77" s="145"/>
      <c r="AF77" s="145"/>
      <c r="AG77" s="145"/>
      <c r="AH77" s="145"/>
      <c r="AI77" s="145"/>
      <c r="AJ77" s="146"/>
      <c r="AK77" s="143"/>
      <c r="AL77" s="143"/>
    </row>
    <row r="78" spans="1:38" ht="12">
      <c r="A78" s="69"/>
      <c r="B78" s="19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69"/>
      <c r="P78" s="19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4"/>
      <c r="AB78" s="145"/>
      <c r="AC78" s="145"/>
      <c r="AD78" s="145"/>
      <c r="AE78" s="145"/>
      <c r="AF78" s="145"/>
      <c r="AG78" s="145"/>
      <c r="AH78" s="145"/>
      <c r="AI78" s="145"/>
      <c r="AJ78" s="146"/>
      <c r="AK78" s="143"/>
      <c r="AL78" s="143"/>
    </row>
    <row r="79" spans="1:38" ht="12">
      <c r="A79" s="69"/>
      <c r="B79" s="19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69"/>
      <c r="P79" s="19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4"/>
      <c r="AB79" s="145"/>
      <c r="AC79" s="145"/>
      <c r="AD79" s="145"/>
      <c r="AE79" s="145"/>
      <c r="AF79" s="145"/>
      <c r="AG79" s="145"/>
      <c r="AH79" s="145"/>
      <c r="AI79" s="145"/>
      <c r="AJ79" s="146"/>
      <c r="AK79" s="143"/>
      <c r="AL79" s="143"/>
    </row>
    <row r="80" spans="1:38" ht="12">
      <c r="A80" s="69"/>
      <c r="B80" s="19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69"/>
      <c r="P80" s="19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4"/>
      <c r="AB80" s="145"/>
      <c r="AC80" s="145"/>
      <c r="AD80" s="145"/>
      <c r="AE80" s="145"/>
      <c r="AF80" s="145"/>
      <c r="AG80" s="145"/>
      <c r="AH80" s="145"/>
      <c r="AI80" s="145"/>
      <c r="AJ80" s="146"/>
      <c r="AK80" s="143"/>
      <c r="AL80" s="143"/>
    </row>
    <row r="81" spans="1:38" ht="12">
      <c r="A81" s="69"/>
      <c r="B81" s="19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69"/>
      <c r="P81" s="19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4"/>
      <c r="AB81" s="145"/>
      <c r="AC81" s="145"/>
      <c r="AD81" s="145"/>
      <c r="AE81" s="145"/>
      <c r="AF81" s="145"/>
      <c r="AG81" s="145"/>
      <c r="AH81" s="145"/>
      <c r="AI81" s="145"/>
      <c r="AJ81" s="146"/>
      <c r="AK81" s="143"/>
      <c r="AL81" s="143"/>
    </row>
    <row r="82" spans="1:38" ht="12">
      <c r="A82" s="69"/>
      <c r="B82" s="19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69"/>
      <c r="P82" s="19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4"/>
      <c r="AB82" s="145"/>
      <c r="AC82" s="145"/>
      <c r="AD82" s="145"/>
      <c r="AE82" s="145"/>
      <c r="AF82" s="145"/>
      <c r="AG82" s="145"/>
      <c r="AH82" s="145"/>
      <c r="AI82" s="145"/>
      <c r="AJ82" s="146"/>
      <c r="AK82" s="143"/>
      <c r="AL82" s="143"/>
    </row>
    <row r="83" spans="1:38" ht="12">
      <c r="A83" s="69"/>
      <c r="B83" s="19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69"/>
      <c r="P83" s="19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4"/>
      <c r="AB83" s="145"/>
      <c r="AC83" s="145"/>
      <c r="AD83" s="145"/>
      <c r="AE83" s="145"/>
      <c r="AF83" s="145"/>
      <c r="AG83" s="145"/>
      <c r="AH83" s="145"/>
      <c r="AI83" s="145"/>
      <c r="AJ83" s="146"/>
      <c r="AK83" s="143"/>
      <c r="AL83" s="143"/>
    </row>
    <row r="84" spans="1:38" ht="12">
      <c r="A84" s="69"/>
      <c r="B84" s="19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69"/>
      <c r="P84" s="19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4"/>
      <c r="AB84" s="145"/>
      <c r="AC84" s="145"/>
      <c r="AD84" s="145"/>
      <c r="AE84" s="145"/>
      <c r="AF84" s="145"/>
      <c r="AG84" s="145"/>
      <c r="AH84" s="145"/>
      <c r="AI84" s="145"/>
      <c r="AJ84" s="146"/>
      <c r="AK84" s="143"/>
      <c r="AL84" s="143"/>
    </row>
    <row r="85" spans="1:38" ht="12">
      <c r="A85" s="69"/>
      <c r="B85" s="19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69"/>
      <c r="P85" s="19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4"/>
      <c r="AB85" s="145"/>
      <c r="AC85" s="145"/>
      <c r="AD85" s="145"/>
      <c r="AE85" s="145"/>
      <c r="AF85" s="145"/>
      <c r="AG85" s="145"/>
      <c r="AH85" s="145"/>
      <c r="AI85" s="145"/>
      <c r="AJ85" s="146"/>
      <c r="AK85" s="143"/>
      <c r="AL85" s="143"/>
    </row>
    <row r="86" spans="1:38" ht="12">
      <c r="A86" s="69"/>
      <c r="B86" s="19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69"/>
      <c r="P86" s="19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4"/>
      <c r="AB86" s="145"/>
      <c r="AC86" s="145"/>
      <c r="AD86" s="145"/>
      <c r="AE86" s="145"/>
      <c r="AF86" s="145"/>
      <c r="AG86" s="145"/>
      <c r="AH86" s="145"/>
      <c r="AI86" s="145"/>
      <c r="AJ86" s="146"/>
      <c r="AK86" s="143"/>
      <c r="AL86" s="143"/>
    </row>
    <row r="87" spans="1:38" ht="12">
      <c r="A87" s="69"/>
      <c r="B87" s="19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69"/>
      <c r="P87" s="19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4"/>
      <c r="AB87" s="145"/>
      <c r="AC87" s="145"/>
      <c r="AD87" s="145"/>
      <c r="AE87" s="145"/>
      <c r="AF87" s="145"/>
      <c r="AG87" s="145"/>
      <c r="AH87" s="145"/>
      <c r="AI87" s="145"/>
      <c r="AJ87" s="146"/>
      <c r="AK87" s="143"/>
      <c r="AL87" s="143"/>
    </row>
    <row r="88" spans="1:38" ht="12">
      <c r="A88" s="69"/>
      <c r="B88" s="19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69"/>
      <c r="P88" s="19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4"/>
      <c r="AB88" s="145"/>
      <c r="AC88" s="145"/>
      <c r="AD88" s="145"/>
      <c r="AE88" s="145"/>
      <c r="AF88" s="145"/>
      <c r="AG88" s="145"/>
      <c r="AH88" s="145"/>
      <c r="AI88" s="145"/>
      <c r="AJ88" s="146"/>
      <c r="AK88" s="143"/>
      <c r="AL88" s="143"/>
    </row>
    <row r="89" spans="1:38" ht="12">
      <c r="A89" s="69"/>
      <c r="B89" s="19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69"/>
      <c r="P89" s="19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4"/>
      <c r="AB89" s="145"/>
      <c r="AC89" s="145"/>
      <c r="AD89" s="145"/>
      <c r="AE89" s="145"/>
      <c r="AF89" s="145"/>
      <c r="AG89" s="145"/>
      <c r="AH89" s="145"/>
      <c r="AI89" s="145"/>
      <c r="AJ89" s="146"/>
      <c r="AK89" s="143"/>
      <c r="AL89" s="143"/>
    </row>
    <row r="90" spans="2:38" ht="12">
      <c r="B90" s="106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P90" s="106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9"/>
      <c r="AB90" s="28"/>
      <c r="AC90" s="28"/>
      <c r="AD90" s="28"/>
      <c r="AE90" s="28"/>
      <c r="AF90" s="28"/>
      <c r="AG90" s="28"/>
      <c r="AH90" s="28"/>
      <c r="AI90" s="28"/>
      <c r="AJ90" s="29"/>
      <c r="AK90" s="28"/>
      <c r="AL90" s="28"/>
    </row>
    <row r="91" spans="2:38" s="91" customFormat="1" ht="12">
      <c r="B91" s="147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P91" s="147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92"/>
      <c r="AL91" s="92"/>
    </row>
    <row r="92" spans="2:38" ht="12">
      <c r="B92" s="10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P92" s="107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9"/>
      <c r="AB92" s="28"/>
      <c r="AC92" s="28"/>
      <c r="AD92" s="28"/>
      <c r="AE92" s="28"/>
      <c r="AF92" s="28"/>
      <c r="AG92" s="28"/>
      <c r="AH92" s="28"/>
      <c r="AI92" s="28"/>
      <c r="AJ92" s="29"/>
      <c r="AK92" s="28"/>
      <c r="AL92" s="28"/>
    </row>
    <row r="93" spans="2:38" ht="12">
      <c r="B93" s="10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P93" s="10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9"/>
      <c r="AB93" s="28"/>
      <c r="AC93" s="28"/>
      <c r="AD93" s="28"/>
      <c r="AE93" s="28"/>
      <c r="AF93" s="28"/>
      <c r="AG93" s="28"/>
      <c r="AH93" s="28"/>
      <c r="AI93" s="28"/>
      <c r="AJ93" s="29"/>
      <c r="AK93" s="28"/>
      <c r="AL93" s="28"/>
    </row>
    <row r="94" spans="3:38" s="91" customFormat="1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</row>
    <row r="95" spans="2:38" ht="12">
      <c r="B95" s="14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P95" s="14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9"/>
      <c r="AB95" s="28"/>
      <c r="AC95" s="28"/>
      <c r="AD95" s="28"/>
      <c r="AE95" s="28"/>
      <c r="AF95" s="28"/>
      <c r="AG95" s="28"/>
      <c r="AH95" s="28"/>
      <c r="AI95" s="28"/>
      <c r="AJ95" s="29"/>
      <c r="AK95" s="28"/>
      <c r="AL95" s="28"/>
    </row>
    <row r="96" spans="2:38" ht="12">
      <c r="B96" s="14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P96" s="14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9"/>
      <c r="AB96" s="28"/>
      <c r="AC96" s="28"/>
      <c r="AD96" s="28"/>
      <c r="AE96" s="28"/>
      <c r="AF96" s="28"/>
      <c r="AG96" s="28"/>
      <c r="AH96" s="28"/>
      <c r="AI96" s="28"/>
      <c r="AJ96" s="29"/>
      <c r="AK96" s="28"/>
      <c r="AL96" s="28"/>
    </row>
    <row r="97" spans="2:38" s="91" customFormat="1" ht="12">
      <c r="B97" s="25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P97" s="25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</row>
    <row r="98" spans="2:38" ht="12">
      <c r="B98" s="15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P98" s="15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9"/>
      <c r="AB98" s="28"/>
      <c r="AC98" s="28"/>
      <c r="AD98" s="28"/>
      <c r="AE98" s="28"/>
      <c r="AF98" s="28"/>
      <c r="AG98" s="28"/>
      <c r="AH98" s="28"/>
      <c r="AI98" s="28"/>
      <c r="AJ98" s="29"/>
      <c r="AK98" s="28"/>
      <c r="AL98" s="28"/>
    </row>
    <row r="99" spans="2:38" s="20" customFormat="1" ht="12">
      <c r="B99" s="16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P99" s="16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2:38" ht="12">
      <c r="B100" s="1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P100" s="17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9"/>
      <c r="AB100" s="28"/>
      <c r="AC100" s="28"/>
      <c r="AD100" s="28"/>
      <c r="AE100" s="28"/>
      <c r="AF100" s="28"/>
      <c r="AG100" s="28"/>
      <c r="AH100" s="28"/>
      <c r="AI100" s="28"/>
      <c r="AJ100" s="29"/>
      <c r="AK100" s="28"/>
      <c r="AL100" s="28"/>
    </row>
    <row r="101" spans="2:38" ht="12">
      <c r="B101" s="1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P101" s="17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9"/>
      <c r="AB101" s="28"/>
      <c r="AC101" s="28"/>
      <c r="AD101" s="28"/>
      <c r="AE101" s="28"/>
      <c r="AF101" s="28"/>
      <c r="AG101" s="28"/>
      <c r="AH101" s="28"/>
      <c r="AI101" s="28"/>
      <c r="AJ101" s="29"/>
      <c r="AK101" s="28"/>
      <c r="AL101" s="28"/>
    </row>
    <row r="102" spans="2:38" ht="12">
      <c r="B102" s="1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P102" s="17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9"/>
      <c r="AB102" s="28"/>
      <c r="AC102" s="28"/>
      <c r="AD102" s="28"/>
      <c r="AE102" s="28"/>
      <c r="AF102" s="28"/>
      <c r="AG102" s="28"/>
      <c r="AH102" s="28"/>
      <c r="AI102" s="28"/>
      <c r="AJ102" s="29"/>
      <c r="AK102" s="28"/>
      <c r="AL102" s="28"/>
    </row>
    <row r="103" spans="2:38" s="91" customFormat="1" ht="12">
      <c r="B103" s="25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P103" s="25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</row>
  </sheetData>
  <sheetProtection/>
  <printOptions/>
  <pageMargins left="0.7874015748031497" right="0.7874015748031497" top="0.984251968503937" bottom="0.984251968503937" header="0.5118110236220472" footer="0.7874015748031497"/>
  <pageSetup firstPageNumber="298" useFirstPageNumber="1" horizontalDpi="600" verticalDpi="600" orientation="portrait" pageOrder="overThenDown" paperSize="9" scale="93" r:id="rId1"/>
  <headerFooter alignWithMargins="0">
    <oddFooter>&amp;C&amp;"Times New Roman Cyr,обычный"&amp;9&amp;P</oddFooter>
  </headerFooter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03"/>
  <sheetViews>
    <sheetView view="pageBreakPreview" zoomScaleSheetLayoutView="100"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6" sqref="K26"/>
    </sheetView>
  </sheetViews>
  <sheetFormatPr defaultColWidth="9.00390625" defaultRowHeight="12.75"/>
  <cols>
    <col min="1" max="1" width="2.625" style="7" customWidth="1"/>
    <col min="2" max="2" width="29.75390625" style="7" customWidth="1"/>
    <col min="3" max="3" width="12.625" style="7" customWidth="1"/>
    <col min="4" max="4" width="17.625" style="7" customWidth="1"/>
    <col min="5" max="5" width="11.375" style="7" customWidth="1"/>
    <col min="6" max="6" width="16.75390625" style="7" customWidth="1"/>
    <col min="7" max="7" width="8.25390625" style="7" customWidth="1"/>
    <col min="8" max="8" width="11.00390625" style="7" customWidth="1"/>
    <col min="9" max="9" width="12.00390625" style="7" customWidth="1"/>
    <col min="10" max="10" width="10.625" style="7" customWidth="1"/>
    <col min="11" max="11" width="14.625" style="7" customWidth="1"/>
    <col min="12" max="12" width="16.25390625" style="7" customWidth="1"/>
    <col min="13" max="13" width="11.375" style="7" customWidth="1"/>
    <col min="14" max="14" width="6.875" style="7" customWidth="1"/>
    <col min="15" max="15" width="2.625" style="7" customWidth="1"/>
    <col min="16" max="16" width="29.75390625" style="7" customWidth="1"/>
    <col min="17" max="17" width="11.375" style="7" customWidth="1"/>
    <col min="18" max="18" width="7.625" style="7" customWidth="1"/>
    <col min="19" max="19" width="9.875" style="7" customWidth="1"/>
    <col min="20" max="20" width="12.125" style="7" customWidth="1"/>
    <col min="21" max="21" width="10.375" style="105" customWidth="1"/>
    <col min="22" max="22" width="10.875" style="105" customWidth="1"/>
    <col min="23" max="23" width="10.125" style="7" customWidth="1"/>
    <col min="24" max="24" width="10.75390625" style="7" customWidth="1"/>
    <col min="25" max="25" width="16.00390625" style="7" customWidth="1"/>
    <col min="26" max="26" width="10.125" style="7" customWidth="1"/>
    <col min="27" max="27" width="11.00390625" style="20" customWidth="1"/>
    <col min="28" max="29" width="9.75390625" style="7" customWidth="1"/>
    <col min="30" max="30" width="12.25390625" style="7" customWidth="1"/>
    <col min="31" max="31" width="9.125" style="7" customWidth="1"/>
    <col min="32" max="32" width="8.75390625" style="7" customWidth="1"/>
    <col min="33" max="33" width="11.125" style="7" customWidth="1"/>
    <col min="34" max="34" width="9.25390625" style="7" hidden="1" customWidth="1"/>
    <col min="35" max="35" width="8.25390625" style="7" customWidth="1"/>
    <col min="36" max="36" width="9.125" style="20" customWidth="1"/>
    <col min="37" max="37" width="8.00390625" style="7" customWidth="1"/>
    <col min="38" max="16384" width="9.125" style="7" customWidth="1"/>
  </cols>
  <sheetData>
    <row r="1" spans="1:36" s="38" customFormat="1" ht="18" customHeight="1">
      <c r="A1" s="47" t="s">
        <v>211</v>
      </c>
      <c r="O1" s="47"/>
      <c r="S1" s="47"/>
      <c r="AA1" s="141"/>
      <c r="AD1" s="47"/>
      <c r="AJ1" s="142"/>
    </row>
    <row r="2" spans="1:36" s="38" customFormat="1" ht="12.75" thickBot="1">
      <c r="A2" s="242"/>
      <c r="B2" s="288" t="s">
        <v>86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P2" s="51"/>
      <c r="T2" s="70"/>
      <c r="AA2" s="141"/>
      <c r="AE2" s="70"/>
      <c r="AJ2" s="142"/>
    </row>
    <row r="3" spans="1:38" s="54" customFormat="1" ht="133.5" customHeight="1" thickBot="1">
      <c r="A3" s="85"/>
      <c r="B3" s="94"/>
      <c r="C3" s="86" t="s">
        <v>130</v>
      </c>
      <c r="D3" s="86" t="s">
        <v>131</v>
      </c>
      <c r="E3" s="86" t="s">
        <v>132</v>
      </c>
      <c r="F3" s="86" t="s">
        <v>106</v>
      </c>
      <c r="G3" s="86" t="s">
        <v>248</v>
      </c>
      <c r="H3" s="86" t="s">
        <v>133</v>
      </c>
      <c r="I3" s="86" t="s">
        <v>134</v>
      </c>
      <c r="J3" s="86" t="s">
        <v>135</v>
      </c>
      <c r="K3" s="86" t="s">
        <v>236</v>
      </c>
      <c r="L3" s="86" t="s">
        <v>137</v>
      </c>
      <c r="M3" s="86" t="s">
        <v>237</v>
      </c>
      <c r="N3" s="86" t="s">
        <v>246</v>
      </c>
      <c r="P3" s="156"/>
      <c r="Q3" s="157"/>
      <c r="R3" s="157"/>
      <c r="S3" s="157"/>
      <c r="T3" s="157"/>
      <c r="U3" s="157"/>
      <c r="V3" s="158"/>
      <c r="W3" s="157"/>
      <c r="X3" s="157"/>
      <c r="Y3" s="157"/>
      <c r="Z3" s="157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55"/>
      <c r="AL3" s="52"/>
    </row>
    <row r="4" spans="2:38" s="12" customFormat="1" ht="12">
      <c r="B4" s="73"/>
      <c r="C4" s="74"/>
      <c r="D4" s="74"/>
      <c r="E4" s="74"/>
      <c r="F4" s="74"/>
      <c r="G4" s="74"/>
      <c r="H4" s="74"/>
      <c r="I4" s="74"/>
      <c r="J4" s="74"/>
      <c r="K4" s="74"/>
      <c r="L4" s="75"/>
      <c r="M4" s="75"/>
      <c r="N4" s="75"/>
      <c r="P4" s="73"/>
      <c r="Q4" s="76"/>
      <c r="R4" s="76"/>
      <c r="S4" s="74"/>
      <c r="T4" s="74"/>
      <c r="U4" s="74"/>
      <c r="V4" s="74"/>
      <c r="W4" s="74"/>
      <c r="X4" s="74"/>
      <c r="Y4" s="74"/>
      <c r="Z4" s="74"/>
      <c r="AA4" s="24"/>
      <c r="AB4" s="23"/>
      <c r="AC4" s="23"/>
      <c r="AD4" s="23"/>
      <c r="AE4" s="23"/>
      <c r="AF4" s="23"/>
      <c r="AG4" s="23"/>
      <c r="AH4" s="23"/>
      <c r="AI4" s="23"/>
      <c r="AJ4" s="24"/>
      <c r="AK4" s="77"/>
      <c r="AL4" s="78"/>
    </row>
    <row r="5" spans="1:38" s="20" customFormat="1" ht="12">
      <c r="A5" s="160"/>
      <c r="B5" s="16" t="s">
        <v>33</v>
      </c>
      <c r="C5" s="226">
        <v>100</v>
      </c>
      <c r="D5" s="226">
        <v>99.99999999999997</v>
      </c>
      <c r="E5" s="226">
        <v>99.99999999999999</v>
      </c>
      <c r="F5" s="226">
        <v>99.99999999999999</v>
      </c>
      <c r="G5" s="226">
        <v>100</v>
      </c>
      <c r="H5" s="226">
        <v>100</v>
      </c>
      <c r="I5" s="226">
        <v>100</v>
      </c>
      <c r="J5" s="226">
        <v>100</v>
      </c>
      <c r="K5" s="226">
        <v>100</v>
      </c>
      <c r="L5" s="226">
        <v>100.00000000000001</v>
      </c>
      <c r="M5" s="226">
        <v>100</v>
      </c>
      <c r="N5" s="226">
        <v>99.99999999999997</v>
      </c>
      <c r="O5" s="160"/>
      <c r="P5" s="1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</row>
    <row r="6" spans="1:38" s="1" customFormat="1" ht="12">
      <c r="A6" s="161"/>
      <c r="B6" s="162" t="s">
        <v>13</v>
      </c>
      <c r="C6" s="227">
        <v>0.7883463186149717</v>
      </c>
      <c r="D6" s="227">
        <v>0.5770340450086554</v>
      </c>
      <c r="E6" s="227">
        <v>1.3612827793552698</v>
      </c>
      <c r="F6" s="227">
        <v>0.8562019758507136</v>
      </c>
      <c r="G6" s="227">
        <v>0.6996501749125436</v>
      </c>
      <c r="H6" s="227">
        <v>1.2435745146064818</v>
      </c>
      <c r="I6" s="227">
        <v>0.8750937600457193</v>
      </c>
      <c r="J6" s="227">
        <v>4.200610997963341</v>
      </c>
      <c r="K6" s="227">
        <v>2.159367396593674</v>
      </c>
      <c r="L6" s="227">
        <v>7.462686567164178</v>
      </c>
      <c r="M6" s="227">
        <v>3.7094989726568675</v>
      </c>
      <c r="N6" s="227">
        <v>0.18730983391660952</v>
      </c>
      <c r="O6" s="161"/>
      <c r="P6" s="162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</row>
    <row r="7" spans="1:38" s="1" customFormat="1" ht="12">
      <c r="A7" s="161"/>
      <c r="B7" s="163" t="s">
        <v>14</v>
      </c>
      <c r="C7" s="227">
        <v>1.6841769279874481</v>
      </c>
      <c r="D7" s="227">
        <v>52.8274668205424</v>
      </c>
      <c r="E7" s="227">
        <v>64.99081342909638</v>
      </c>
      <c r="F7" s="227">
        <v>124.80790340285404</v>
      </c>
      <c r="G7" s="227">
        <v>30.08495752123938</v>
      </c>
      <c r="H7" s="227">
        <v>18.55059971197006</v>
      </c>
      <c r="I7" s="227">
        <v>10.597564024716934</v>
      </c>
      <c r="J7" s="227">
        <v>28.105906313645622</v>
      </c>
      <c r="K7" s="227">
        <v>85.12773722627738</v>
      </c>
      <c r="L7" s="227">
        <v>66.71044776119403</v>
      </c>
      <c r="M7" s="227">
        <v>31.804962857594436</v>
      </c>
      <c r="N7" s="227">
        <v>18.10381113877163</v>
      </c>
      <c r="O7" s="161"/>
      <c r="P7" s="163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</row>
    <row r="8" spans="1:38" s="1" customFormat="1" ht="12" customHeight="1">
      <c r="A8" s="161"/>
      <c r="B8" s="163" t="s">
        <v>15</v>
      </c>
      <c r="C8" s="227">
        <v>92.32150685669018</v>
      </c>
      <c r="D8" s="227">
        <v>29.428736295441425</v>
      </c>
      <c r="E8" s="227">
        <v>17.713378987806912</v>
      </c>
      <c r="F8" s="227">
        <v>-162.2832052689353</v>
      </c>
      <c r="G8" s="227">
        <v>57.42128935532234</v>
      </c>
      <c r="H8" s="227">
        <v>60.157260141492074</v>
      </c>
      <c r="I8" s="227">
        <v>74.77586884309034</v>
      </c>
      <c r="J8" s="227">
        <v>49.66904276985743</v>
      </c>
      <c r="K8" s="227">
        <v>-12.712895377128955</v>
      </c>
      <c r="L8" s="227">
        <v>7.51044776119403</v>
      </c>
      <c r="M8" s="227">
        <v>46.955903271692755</v>
      </c>
      <c r="N8" s="227">
        <v>23.407415424949786</v>
      </c>
      <c r="O8" s="161"/>
      <c r="P8" s="163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</row>
    <row r="9" spans="1:38" s="1" customFormat="1" ht="12">
      <c r="A9" s="161"/>
      <c r="B9" s="163" t="s">
        <v>30</v>
      </c>
      <c r="C9" s="227">
        <v>5.205969896707405</v>
      </c>
      <c r="D9" s="227">
        <v>17.1667628390075</v>
      </c>
      <c r="E9" s="227">
        <v>15.93452480374144</v>
      </c>
      <c r="F9" s="227">
        <v>136.61909989023053</v>
      </c>
      <c r="G9" s="227">
        <v>11.794102948525737</v>
      </c>
      <c r="H9" s="227">
        <v>20.04856563193138</v>
      </c>
      <c r="I9" s="227">
        <v>13.751473372147016</v>
      </c>
      <c r="J9" s="227">
        <v>18.024439918533602</v>
      </c>
      <c r="K9" s="227">
        <v>25.42579075425791</v>
      </c>
      <c r="L9" s="227">
        <v>18.316417910447765</v>
      </c>
      <c r="M9" s="227">
        <v>17.529634898055953</v>
      </c>
      <c r="N9" s="227">
        <v>58.301463602361956</v>
      </c>
      <c r="O9" s="161"/>
      <c r="P9" s="163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</row>
    <row r="10" spans="1:38" ht="12.75" thickBot="1">
      <c r="A10" s="64"/>
      <c r="B10" s="65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69"/>
      <c r="P10" s="19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4"/>
      <c r="AB10" s="145"/>
      <c r="AC10" s="145"/>
      <c r="AD10" s="145"/>
      <c r="AE10" s="145"/>
      <c r="AF10" s="145"/>
      <c r="AG10" s="145"/>
      <c r="AH10" s="145"/>
      <c r="AI10" s="145"/>
      <c r="AJ10" s="146"/>
      <c r="AK10" s="143"/>
      <c r="AL10" s="143"/>
    </row>
    <row r="11" spans="1:38" ht="12">
      <c r="A11" s="69"/>
      <c r="B11" s="19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69"/>
      <c r="P11" s="19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4"/>
      <c r="AB11" s="145"/>
      <c r="AC11" s="145"/>
      <c r="AD11" s="145"/>
      <c r="AE11" s="145"/>
      <c r="AF11" s="145"/>
      <c r="AG11" s="145"/>
      <c r="AH11" s="145"/>
      <c r="AI11" s="145"/>
      <c r="AJ11" s="146"/>
      <c r="AK11" s="143"/>
      <c r="AL11" s="143"/>
    </row>
    <row r="12" spans="1:38" ht="15.75">
      <c r="A12" s="47" t="s">
        <v>212</v>
      </c>
      <c r="B12" s="38"/>
      <c r="C12" s="4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69"/>
      <c r="P12" s="19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4"/>
      <c r="AB12" s="145"/>
      <c r="AC12" s="145"/>
      <c r="AD12" s="145"/>
      <c r="AE12" s="145"/>
      <c r="AF12" s="145"/>
      <c r="AG12" s="145"/>
      <c r="AH12" s="145"/>
      <c r="AI12" s="145"/>
      <c r="AJ12" s="146"/>
      <c r="AK12" s="143"/>
      <c r="AL12" s="143"/>
    </row>
    <row r="13" spans="1:38" ht="12.75" thickBot="1">
      <c r="A13" s="242"/>
      <c r="B13" s="288" t="s">
        <v>86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69"/>
      <c r="P13" s="19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4"/>
      <c r="AB13" s="145"/>
      <c r="AC13" s="145"/>
      <c r="AD13" s="145"/>
      <c r="AE13" s="145"/>
      <c r="AF13" s="145"/>
      <c r="AG13" s="145"/>
      <c r="AH13" s="145"/>
      <c r="AI13" s="145"/>
      <c r="AJ13" s="146"/>
      <c r="AK13" s="143"/>
      <c r="AL13" s="143"/>
    </row>
    <row r="14" spans="1:38" ht="153.75" customHeight="1" thickBot="1">
      <c r="A14" s="85"/>
      <c r="B14" s="94"/>
      <c r="C14" s="86" t="s">
        <v>238</v>
      </c>
      <c r="D14" s="86" t="s">
        <v>140</v>
      </c>
      <c r="E14" s="86" t="s">
        <v>141</v>
      </c>
      <c r="F14" s="86" t="s">
        <v>142</v>
      </c>
      <c r="G14" s="86" t="s">
        <v>249</v>
      </c>
      <c r="H14" s="86" t="s">
        <v>240</v>
      </c>
      <c r="I14" s="86" t="s">
        <v>145</v>
      </c>
      <c r="J14" s="86" t="s">
        <v>6</v>
      </c>
      <c r="K14" s="86" t="s">
        <v>146</v>
      </c>
      <c r="L14" s="86" t="s">
        <v>147</v>
      </c>
      <c r="M14" s="86" t="s">
        <v>148</v>
      </c>
      <c r="N14" s="86" t="s">
        <v>250</v>
      </c>
      <c r="O14" s="69"/>
      <c r="P14" s="19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4"/>
      <c r="AB14" s="145"/>
      <c r="AC14" s="145"/>
      <c r="AD14" s="145"/>
      <c r="AE14" s="145"/>
      <c r="AF14" s="145"/>
      <c r="AG14" s="145"/>
      <c r="AH14" s="145"/>
      <c r="AI14" s="145"/>
      <c r="AJ14" s="146"/>
      <c r="AK14" s="143"/>
      <c r="AL14" s="143"/>
    </row>
    <row r="15" spans="1:38" ht="12.75" customHeight="1">
      <c r="A15" s="12"/>
      <c r="B15" s="73"/>
      <c r="C15" s="75"/>
      <c r="D15" s="75"/>
      <c r="E15" s="75"/>
      <c r="F15" s="75"/>
      <c r="G15" s="75"/>
      <c r="H15" s="75"/>
      <c r="I15" s="76"/>
      <c r="J15" s="76"/>
      <c r="K15" s="76"/>
      <c r="L15" s="76"/>
      <c r="M15" s="76"/>
      <c r="N15" s="76"/>
      <c r="O15" s="69"/>
      <c r="P15" s="19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4"/>
      <c r="AB15" s="145"/>
      <c r="AC15" s="145"/>
      <c r="AD15" s="145"/>
      <c r="AE15" s="145"/>
      <c r="AF15" s="145"/>
      <c r="AG15" s="145"/>
      <c r="AH15" s="145"/>
      <c r="AI15" s="145"/>
      <c r="AJ15" s="146"/>
      <c r="AK15" s="143"/>
      <c r="AL15" s="143"/>
    </row>
    <row r="16" spans="1:38" s="20" customFormat="1" ht="12">
      <c r="A16" s="160"/>
      <c r="B16" s="16" t="s">
        <v>33</v>
      </c>
      <c r="C16" s="226">
        <v>100</v>
      </c>
      <c r="D16" s="226">
        <v>100</v>
      </c>
      <c r="E16" s="226">
        <v>100</v>
      </c>
      <c r="F16" s="226">
        <v>100</v>
      </c>
      <c r="G16" s="226">
        <v>100</v>
      </c>
      <c r="H16" s="226">
        <v>99.99999999999997</v>
      </c>
      <c r="I16" s="226">
        <v>100</v>
      </c>
      <c r="J16" s="226">
        <v>100</v>
      </c>
      <c r="K16" s="226">
        <v>100</v>
      </c>
      <c r="L16" s="226">
        <v>99.99999999999999</v>
      </c>
      <c r="M16" s="226">
        <v>99.99999999999999</v>
      </c>
      <c r="N16" s="226">
        <v>100</v>
      </c>
      <c r="O16" s="160"/>
      <c r="P16" s="16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6"/>
      <c r="AC16" s="146"/>
      <c r="AD16" s="146"/>
      <c r="AE16" s="146"/>
      <c r="AF16" s="146"/>
      <c r="AG16" s="146"/>
      <c r="AH16" s="146"/>
      <c r="AI16" s="146"/>
      <c r="AJ16" s="146"/>
      <c r="AK16" s="144"/>
      <c r="AL16" s="144"/>
    </row>
    <row r="17" spans="1:38" s="1" customFormat="1" ht="12">
      <c r="A17" s="161"/>
      <c r="B17" s="162" t="s">
        <v>13</v>
      </c>
      <c r="C17" s="227">
        <v>1.4933946008041357</v>
      </c>
      <c r="D17" s="227">
        <v>0.4233633869070953</v>
      </c>
      <c r="E17" s="227">
        <v>4.209519253767041</v>
      </c>
      <c r="F17" s="227">
        <v>0.9168412155954875</v>
      </c>
      <c r="G17" s="227">
        <v>1.2698412698412698</v>
      </c>
      <c r="H17" s="227">
        <v>3.254132231404959</v>
      </c>
      <c r="I17" s="227">
        <v>0.8863819500402902</v>
      </c>
      <c r="J17" s="227">
        <v>1.303718870318029</v>
      </c>
      <c r="K17" s="227">
        <v>4.8632544052410225</v>
      </c>
      <c r="L17" s="227">
        <v>1.837937961441131</v>
      </c>
      <c r="M17" s="227">
        <v>0.09475080538184574</v>
      </c>
      <c r="N17" s="227">
        <v>2.2456623908972047</v>
      </c>
      <c r="O17" s="161"/>
      <c r="P17" s="16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</row>
    <row r="18" spans="1:38" s="1" customFormat="1" ht="12">
      <c r="A18" s="161"/>
      <c r="B18" s="163" t="s">
        <v>14</v>
      </c>
      <c r="C18" s="227">
        <v>57.98966111430212</v>
      </c>
      <c r="D18" s="227">
        <v>72.23049784398275</v>
      </c>
      <c r="E18" s="227">
        <v>75.19732121502032</v>
      </c>
      <c r="F18" s="227">
        <v>85.09168412155955</v>
      </c>
      <c r="G18" s="227">
        <v>93.35775335775335</v>
      </c>
      <c r="H18" s="227">
        <v>215.0309917355372</v>
      </c>
      <c r="I18" s="227">
        <v>100.48348106365835</v>
      </c>
      <c r="J18" s="227">
        <v>13.463601362027907</v>
      </c>
      <c r="K18" s="227">
        <v>18.81188118811881</v>
      </c>
      <c r="L18" s="227">
        <v>4.392006469959041</v>
      </c>
      <c r="M18" s="227">
        <v>6.2914534773545565</v>
      </c>
      <c r="N18" s="227">
        <v>11.832573589172762</v>
      </c>
      <c r="O18" s="161"/>
      <c r="P18" s="16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</row>
    <row r="19" spans="1:38" s="1" customFormat="1" ht="12">
      <c r="A19" s="161"/>
      <c r="B19" s="163" t="s">
        <v>15</v>
      </c>
      <c r="C19" s="227">
        <v>28.29408385985066</v>
      </c>
      <c r="D19" s="227">
        <v>7.722461779694237</v>
      </c>
      <c r="E19" s="227">
        <v>3.707247070078928</v>
      </c>
      <c r="F19" s="227">
        <v>-18.96336309851909</v>
      </c>
      <c r="G19" s="227">
        <v>-30.549450549450547</v>
      </c>
      <c r="H19" s="227">
        <v>-157.20557851239673</v>
      </c>
      <c r="I19" s="227">
        <v>-22.441579371474617</v>
      </c>
      <c r="J19" s="227">
        <v>79.3835265840251</v>
      </c>
      <c r="K19" s="227">
        <v>72.78585713932989</v>
      </c>
      <c r="L19" s="227">
        <v>92.71716539267607</v>
      </c>
      <c r="M19" s="227">
        <v>89.74796285768429</v>
      </c>
      <c r="N19" s="227">
        <v>82.01349871020177</v>
      </c>
      <c r="O19" s="161"/>
      <c r="P19" s="16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</row>
    <row r="20" spans="1:38" s="1" customFormat="1" ht="12">
      <c r="A20" s="161"/>
      <c r="B20" s="163" t="s">
        <v>30</v>
      </c>
      <c r="C20" s="227">
        <v>12.222860425043079</v>
      </c>
      <c r="D20" s="227">
        <v>19.623676989415916</v>
      </c>
      <c r="E20" s="227">
        <v>16.8859124611337</v>
      </c>
      <c r="F20" s="227">
        <v>32.954837761364054</v>
      </c>
      <c r="G20" s="227">
        <v>35.921855921855915</v>
      </c>
      <c r="H20" s="227">
        <v>38.92045454545454</v>
      </c>
      <c r="I20" s="227">
        <v>21.071716357775987</v>
      </c>
      <c r="J20" s="227">
        <v>5.8491531836289585</v>
      </c>
      <c r="K20" s="227">
        <v>3.539007267310272</v>
      </c>
      <c r="L20" s="227">
        <v>1.052890175923752</v>
      </c>
      <c r="M20" s="227">
        <v>3.865832859579306</v>
      </c>
      <c r="N20" s="227">
        <v>3.9082653097282587</v>
      </c>
      <c r="O20" s="161"/>
      <c r="P20" s="16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</row>
    <row r="21" spans="1:38" ht="12.75" thickBot="1">
      <c r="A21" s="64"/>
      <c r="B21" s="65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69"/>
      <c r="P21" s="19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4"/>
      <c r="AB21" s="145"/>
      <c r="AC21" s="145"/>
      <c r="AD21" s="145"/>
      <c r="AE21" s="145"/>
      <c r="AF21" s="145"/>
      <c r="AG21" s="145"/>
      <c r="AH21" s="145"/>
      <c r="AI21" s="145"/>
      <c r="AJ21" s="146"/>
      <c r="AK21" s="143"/>
      <c r="AL21" s="143"/>
    </row>
    <row r="22" spans="1:38" ht="12">
      <c r="A22" s="69"/>
      <c r="B22" s="19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69"/>
      <c r="P22" s="19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4"/>
      <c r="AB22" s="145"/>
      <c r="AC22" s="145"/>
      <c r="AD22" s="145"/>
      <c r="AE22" s="145"/>
      <c r="AF22" s="145"/>
      <c r="AG22" s="145"/>
      <c r="AH22" s="145"/>
      <c r="AI22" s="145"/>
      <c r="AJ22" s="146"/>
      <c r="AK22" s="143"/>
      <c r="AL22" s="143"/>
    </row>
    <row r="23" spans="1:38" ht="15.75">
      <c r="A23" s="47" t="s">
        <v>212</v>
      </c>
      <c r="B23" s="38"/>
      <c r="C23" s="38"/>
      <c r="D23" s="38"/>
      <c r="E23" s="47"/>
      <c r="F23" s="38"/>
      <c r="G23" s="38"/>
      <c r="H23" s="38"/>
      <c r="I23" s="38"/>
      <c r="J23" s="38"/>
      <c r="K23" s="38"/>
      <c r="L23" s="38"/>
      <c r="M23" s="141"/>
      <c r="N23" s="143"/>
      <c r="O23" s="69"/>
      <c r="P23" s="19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4"/>
      <c r="AB23" s="145"/>
      <c r="AC23" s="145"/>
      <c r="AD23" s="145"/>
      <c r="AE23" s="145"/>
      <c r="AF23" s="145"/>
      <c r="AG23" s="145"/>
      <c r="AH23" s="145"/>
      <c r="AI23" s="145"/>
      <c r="AJ23" s="146"/>
      <c r="AK23" s="143"/>
      <c r="AL23" s="143"/>
    </row>
    <row r="24" spans="1:38" ht="12.75" thickBot="1">
      <c r="A24" s="242"/>
      <c r="B24" s="288" t="s">
        <v>86</v>
      </c>
      <c r="C24" s="242"/>
      <c r="D24" s="242"/>
      <c r="E24" s="242"/>
      <c r="F24" s="290"/>
      <c r="G24" s="242"/>
      <c r="H24" s="242"/>
      <c r="I24" s="242"/>
      <c r="J24" s="242"/>
      <c r="K24" s="242"/>
      <c r="L24" s="242"/>
      <c r="M24" s="141"/>
      <c r="N24" s="143"/>
      <c r="O24" s="69"/>
      <c r="P24" s="19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4"/>
      <c r="AB24" s="145"/>
      <c r="AC24" s="145"/>
      <c r="AD24" s="145"/>
      <c r="AE24" s="145"/>
      <c r="AF24" s="145"/>
      <c r="AG24" s="145"/>
      <c r="AH24" s="145"/>
      <c r="AI24" s="145"/>
      <c r="AJ24" s="146"/>
      <c r="AK24" s="143"/>
      <c r="AL24" s="143"/>
    </row>
    <row r="25" spans="1:36" s="38" customFormat="1" ht="121.5" customHeight="1" thickBot="1">
      <c r="A25" s="85"/>
      <c r="B25" s="94"/>
      <c r="C25" s="86" t="s">
        <v>150</v>
      </c>
      <c r="D25" s="86" t="s">
        <v>151</v>
      </c>
      <c r="E25" s="86" t="s">
        <v>152</v>
      </c>
      <c r="F25" s="86" t="s">
        <v>231</v>
      </c>
      <c r="G25" s="86" t="s">
        <v>247</v>
      </c>
      <c r="H25" s="86" t="s">
        <v>154</v>
      </c>
      <c r="I25" s="86" t="s">
        <v>186</v>
      </c>
      <c r="J25" s="86" t="s">
        <v>155</v>
      </c>
      <c r="K25" s="86" t="s">
        <v>156</v>
      </c>
      <c r="L25" s="86" t="s">
        <v>157</v>
      </c>
      <c r="M25" s="159"/>
      <c r="P25" s="51"/>
      <c r="T25" s="70"/>
      <c r="AA25" s="141"/>
      <c r="AE25" s="70"/>
      <c r="AJ25" s="142"/>
    </row>
    <row r="26" spans="1:38" s="53" customFormat="1" ht="12.75" customHeight="1">
      <c r="A26" s="12"/>
      <c r="B26" s="73"/>
      <c r="C26" s="76"/>
      <c r="D26" s="76"/>
      <c r="E26" s="74"/>
      <c r="F26" s="74"/>
      <c r="G26" s="74"/>
      <c r="H26" s="74"/>
      <c r="I26" s="74"/>
      <c r="J26" s="74"/>
      <c r="K26" s="74"/>
      <c r="L26" s="74"/>
      <c r="M26" s="24"/>
      <c r="O26" s="153"/>
      <c r="S26" s="154"/>
      <c r="V26" s="153"/>
      <c r="AA26" s="102"/>
      <c r="AB26" s="102"/>
      <c r="AC26" s="102"/>
      <c r="AD26" s="155"/>
      <c r="AE26" s="102"/>
      <c r="AF26" s="102"/>
      <c r="AG26" s="102"/>
      <c r="AH26" s="102"/>
      <c r="AI26" s="102"/>
      <c r="AJ26" s="102"/>
      <c r="AK26" s="71"/>
      <c r="AL26" s="72"/>
    </row>
    <row r="27" spans="1:38" s="12" customFormat="1" ht="12">
      <c r="A27" s="160"/>
      <c r="B27" s="16" t="s">
        <v>33</v>
      </c>
      <c r="C27" s="179">
        <v>100</v>
      </c>
      <c r="D27" s="179">
        <v>100</v>
      </c>
      <c r="E27" s="179">
        <v>100</v>
      </c>
      <c r="F27" s="179">
        <v>100</v>
      </c>
      <c r="G27" s="179">
        <v>100</v>
      </c>
      <c r="H27" s="179">
        <v>100</v>
      </c>
      <c r="I27" s="179">
        <v>100</v>
      </c>
      <c r="J27" s="179">
        <v>99.99999999999999</v>
      </c>
      <c r="K27" s="179">
        <v>100</v>
      </c>
      <c r="L27" s="179">
        <v>100</v>
      </c>
      <c r="M27" s="146"/>
      <c r="N27" s="75"/>
      <c r="P27" s="73"/>
      <c r="Q27" s="76"/>
      <c r="R27" s="76"/>
      <c r="S27" s="74"/>
      <c r="T27" s="74"/>
      <c r="U27" s="74"/>
      <c r="V27" s="74"/>
      <c r="W27" s="74"/>
      <c r="X27" s="74"/>
      <c r="Y27" s="74"/>
      <c r="Z27" s="74"/>
      <c r="AA27" s="24"/>
      <c r="AB27" s="23"/>
      <c r="AC27" s="23"/>
      <c r="AD27" s="23"/>
      <c r="AE27" s="23"/>
      <c r="AF27" s="23"/>
      <c r="AG27" s="23"/>
      <c r="AH27" s="23"/>
      <c r="AI27" s="23"/>
      <c r="AJ27" s="24"/>
      <c r="AK27" s="77"/>
      <c r="AL27" s="78"/>
    </row>
    <row r="28" spans="1:38" s="103" customFormat="1" ht="12">
      <c r="A28" s="161"/>
      <c r="B28" s="162" t="s">
        <v>13</v>
      </c>
      <c r="C28" s="227">
        <v>1.7640549551621063</v>
      </c>
      <c r="D28" s="227">
        <v>0.7286934976652585</v>
      </c>
      <c r="E28" s="227">
        <v>2.5807414037443133</v>
      </c>
      <c r="F28" s="227">
        <v>1.4543385340161714</v>
      </c>
      <c r="G28" s="227">
        <v>0.1683444812287458</v>
      </c>
      <c r="H28" s="227">
        <v>0.632267364828339</v>
      </c>
      <c r="I28" s="227">
        <v>1.583372340042487</v>
      </c>
      <c r="J28" s="227">
        <v>2.4350037678975136</v>
      </c>
      <c r="K28" s="227">
        <v>0.3490286466908133</v>
      </c>
      <c r="L28" s="227">
        <v>2.303050207315571</v>
      </c>
      <c r="M28" s="146"/>
      <c r="N28" s="168"/>
      <c r="P28" s="73"/>
      <c r="Q28" s="168"/>
      <c r="R28" s="168"/>
      <c r="S28" s="168"/>
      <c r="T28" s="168"/>
      <c r="U28" s="168"/>
      <c r="V28" s="169"/>
      <c r="W28" s="168"/>
      <c r="X28" s="168"/>
      <c r="Y28" s="168"/>
      <c r="Z28" s="168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1"/>
      <c r="AL28" s="172"/>
    </row>
    <row r="29" spans="1:39" ht="12">
      <c r="A29" s="161"/>
      <c r="B29" s="163" t="s">
        <v>14</v>
      </c>
      <c r="C29" s="227">
        <v>33.694527477581055</v>
      </c>
      <c r="D29" s="227">
        <v>25.672627934309585</v>
      </c>
      <c r="E29" s="227">
        <v>261.91541731931085</v>
      </c>
      <c r="F29" s="227">
        <v>49.38266703719878</v>
      </c>
      <c r="G29" s="227">
        <v>80.932594644506</v>
      </c>
      <c r="H29" s="227">
        <v>104.36863360291701</v>
      </c>
      <c r="I29" s="227">
        <v>80.75829042595326</v>
      </c>
      <c r="J29" s="227">
        <v>93.66051243406179</v>
      </c>
      <c r="K29" s="227">
        <v>51.61014158709253</v>
      </c>
      <c r="L29" s="227">
        <v>49.63668459296358</v>
      </c>
      <c r="M29" s="146"/>
      <c r="N29" s="143"/>
      <c r="O29" s="69"/>
      <c r="P29" s="19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5"/>
      <c r="AC29" s="145"/>
      <c r="AD29" s="145"/>
      <c r="AE29" s="145"/>
      <c r="AF29" s="145"/>
      <c r="AG29" s="145"/>
      <c r="AH29" s="145"/>
      <c r="AI29" s="145"/>
      <c r="AJ29" s="145"/>
      <c r="AK29" s="143"/>
      <c r="AL29" s="143"/>
      <c r="AM29" s="105"/>
    </row>
    <row r="30" spans="1:38" ht="12">
      <c r="A30" s="161"/>
      <c r="B30" s="163" t="s">
        <v>15</v>
      </c>
      <c r="C30" s="227">
        <v>53.87301678546792</v>
      </c>
      <c r="D30" s="227">
        <v>53.41062863314381</v>
      </c>
      <c r="E30" s="227">
        <v>-193.83530991273219</v>
      </c>
      <c r="F30" s="227">
        <v>13.695793137215983</v>
      </c>
      <c r="G30" s="227">
        <v>-0.12161340449969597</v>
      </c>
      <c r="H30" s="227">
        <v>-9.346745386515162</v>
      </c>
      <c r="I30" s="227">
        <v>3.3998847801821914</v>
      </c>
      <c r="J30" s="227">
        <v>-14.911454408440092</v>
      </c>
      <c r="K30" s="227">
        <v>40.58610470859401</v>
      </c>
      <c r="L30" s="227">
        <v>47.916581140440904</v>
      </c>
      <c r="M30" s="146"/>
      <c r="N30" s="143"/>
      <c r="O30" s="69"/>
      <c r="P30" s="19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5"/>
      <c r="AC30" s="145"/>
      <c r="AD30" s="145"/>
      <c r="AE30" s="145"/>
      <c r="AF30" s="145"/>
      <c r="AG30" s="145"/>
      <c r="AH30" s="145"/>
      <c r="AI30" s="145"/>
      <c r="AJ30" s="145"/>
      <c r="AK30" s="143"/>
      <c r="AL30" s="143"/>
    </row>
    <row r="31" spans="1:38" ht="12">
      <c r="A31" s="161"/>
      <c r="B31" s="163" t="s">
        <v>30</v>
      </c>
      <c r="C31" s="227">
        <v>10.668400781788918</v>
      </c>
      <c r="D31" s="227">
        <v>20.188049934881356</v>
      </c>
      <c r="E31" s="227">
        <v>29.339151189677036</v>
      </c>
      <c r="F31" s="227">
        <v>35.467201291569076</v>
      </c>
      <c r="G31" s="227">
        <v>19.02067427876495</v>
      </c>
      <c r="H31" s="227">
        <v>4.345844418769808</v>
      </c>
      <c r="I31" s="227">
        <v>14.258452453822057</v>
      </c>
      <c r="J31" s="227">
        <v>18.815938206480784</v>
      </c>
      <c r="K31" s="227">
        <v>7.454725057622655</v>
      </c>
      <c r="L31" s="227">
        <v>0.1436840592799376</v>
      </c>
      <c r="M31" s="146"/>
      <c r="N31" s="143"/>
      <c r="O31" s="69"/>
      <c r="P31" s="19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5"/>
      <c r="AC31" s="145"/>
      <c r="AD31" s="145"/>
      <c r="AE31" s="145"/>
      <c r="AF31" s="145"/>
      <c r="AG31" s="145"/>
      <c r="AH31" s="145"/>
      <c r="AI31" s="145"/>
      <c r="AJ31" s="145"/>
      <c r="AK31" s="143"/>
      <c r="AL31" s="143"/>
    </row>
    <row r="32" spans="1:38" ht="12.75" thickBot="1">
      <c r="A32" s="64"/>
      <c r="B32" s="65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4"/>
      <c r="N32" s="143"/>
      <c r="O32" s="69"/>
      <c r="P32" s="19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4"/>
      <c r="AB32" s="145"/>
      <c r="AC32" s="145"/>
      <c r="AD32" s="145"/>
      <c r="AE32" s="145"/>
      <c r="AF32" s="145"/>
      <c r="AG32" s="145"/>
      <c r="AH32" s="145"/>
      <c r="AI32" s="145"/>
      <c r="AJ32" s="146"/>
      <c r="AK32" s="143"/>
      <c r="AL32" s="143"/>
    </row>
    <row r="33" spans="1:38" ht="12">
      <c r="A33" s="69"/>
      <c r="B33" s="19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69"/>
      <c r="P33" s="19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4"/>
      <c r="AB33" s="145"/>
      <c r="AC33" s="145"/>
      <c r="AD33" s="145"/>
      <c r="AE33" s="145"/>
      <c r="AF33" s="145"/>
      <c r="AG33" s="145"/>
      <c r="AH33" s="145"/>
      <c r="AI33" s="145"/>
      <c r="AJ33" s="146"/>
      <c r="AK33" s="143"/>
      <c r="AL33" s="143"/>
    </row>
    <row r="34" spans="1:38" s="20" customFormat="1" ht="12">
      <c r="A34" s="69"/>
      <c r="B34" s="19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69"/>
      <c r="P34" s="19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4"/>
      <c r="AB34" s="145"/>
      <c r="AC34" s="145"/>
      <c r="AD34" s="145"/>
      <c r="AE34" s="145"/>
      <c r="AF34" s="145"/>
      <c r="AG34" s="145"/>
      <c r="AH34" s="145"/>
      <c r="AI34" s="145"/>
      <c r="AJ34" s="146"/>
      <c r="AK34" s="143"/>
      <c r="AL34" s="143"/>
    </row>
    <row r="35" spans="1:38" ht="12">
      <c r="A35" s="69"/>
      <c r="B35" s="19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69"/>
      <c r="P35" s="19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4"/>
      <c r="AB35" s="145"/>
      <c r="AC35" s="145"/>
      <c r="AD35" s="145"/>
      <c r="AE35" s="145"/>
      <c r="AF35" s="145"/>
      <c r="AG35" s="145"/>
      <c r="AH35" s="145"/>
      <c r="AI35" s="145"/>
      <c r="AJ35" s="146"/>
      <c r="AK35" s="143"/>
      <c r="AL35" s="143"/>
    </row>
    <row r="36" spans="1:38" s="20" customFormat="1" ht="12">
      <c r="A36" s="69"/>
      <c r="B36" s="19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69"/>
      <c r="P36" s="19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4"/>
      <c r="AB36" s="145"/>
      <c r="AC36" s="145"/>
      <c r="AD36" s="145"/>
      <c r="AE36" s="145"/>
      <c r="AF36" s="145"/>
      <c r="AG36" s="145"/>
      <c r="AH36" s="145"/>
      <c r="AI36" s="145"/>
      <c r="AJ36" s="146"/>
      <c r="AK36" s="143"/>
      <c r="AL36" s="143"/>
    </row>
    <row r="37" spans="1:38" ht="12">
      <c r="A37" s="69"/>
      <c r="B37" s="19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69"/>
      <c r="P37" s="19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4"/>
      <c r="AB37" s="145"/>
      <c r="AC37" s="145"/>
      <c r="AD37" s="145"/>
      <c r="AE37" s="145"/>
      <c r="AF37" s="145"/>
      <c r="AG37" s="145"/>
      <c r="AH37" s="145"/>
      <c r="AI37" s="145"/>
      <c r="AJ37" s="146"/>
      <c r="AK37" s="143"/>
      <c r="AL37" s="143"/>
    </row>
    <row r="38" spans="1:38" ht="12">
      <c r="A38" s="69"/>
      <c r="B38" s="19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69"/>
      <c r="P38" s="19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4"/>
      <c r="AB38" s="145"/>
      <c r="AC38" s="145"/>
      <c r="AD38" s="145"/>
      <c r="AE38" s="145"/>
      <c r="AF38" s="145"/>
      <c r="AG38" s="145"/>
      <c r="AH38" s="145"/>
      <c r="AI38" s="145"/>
      <c r="AJ38" s="146"/>
      <c r="AK38" s="143"/>
      <c r="AL38" s="143"/>
    </row>
    <row r="39" spans="1:38" ht="12">
      <c r="A39" s="69"/>
      <c r="B39" s="19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69"/>
      <c r="P39" s="19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4"/>
      <c r="AB39" s="145"/>
      <c r="AC39" s="145"/>
      <c r="AD39" s="145"/>
      <c r="AE39" s="145"/>
      <c r="AF39" s="145"/>
      <c r="AG39" s="145"/>
      <c r="AH39" s="145"/>
      <c r="AI39" s="145"/>
      <c r="AJ39" s="146"/>
      <c r="AK39" s="143"/>
      <c r="AL39" s="143"/>
    </row>
    <row r="40" spans="1:38" s="20" customFormat="1" ht="12">
      <c r="A40" s="69"/>
      <c r="B40" s="19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69"/>
      <c r="P40" s="19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4"/>
      <c r="AB40" s="145"/>
      <c r="AC40" s="145"/>
      <c r="AD40" s="145"/>
      <c r="AE40" s="145"/>
      <c r="AF40" s="145"/>
      <c r="AG40" s="145"/>
      <c r="AH40" s="145"/>
      <c r="AI40" s="145"/>
      <c r="AJ40" s="146"/>
      <c r="AK40" s="143"/>
      <c r="AL40" s="143"/>
    </row>
    <row r="41" spans="1:38" ht="12">
      <c r="A41" s="69"/>
      <c r="B41" s="19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69"/>
      <c r="P41" s="19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4"/>
      <c r="AB41" s="145"/>
      <c r="AC41" s="145"/>
      <c r="AD41" s="145"/>
      <c r="AE41" s="145"/>
      <c r="AF41" s="145"/>
      <c r="AG41" s="145"/>
      <c r="AH41" s="145"/>
      <c r="AI41" s="145"/>
      <c r="AJ41" s="146"/>
      <c r="AK41" s="143"/>
      <c r="AL41" s="143"/>
    </row>
    <row r="42" spans="1:38" ht="12">
      <c r="A42" s="69"/>
      <c r="B42" s="19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69"/>
      <c r="P42" s="19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4"/>
      <c r="AB42" s="145"/>
      <c r="AC42" s="145"/>
      <c r="AD42" s="145"/>
      <c r="AE42" s="145"/>
      <c r="AF42" s="145"/>
      <c r="AG42" s="145"/>
      <c r="AH42" s="145"/>
      <c r="AI42" s="145"/>
      <c r="AJ42" s="146"/>
      <c r="AK42" s="143"/>
      <c r="AL42" s="143"/>
    </row>
    <row r="43" spans="1:38" ht="12">
      <c r="A43" s="69"/>
      <c r="B43" s="19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69"/>
      <c r="P43" s="19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4"/>
      <c r="AB43" s="145"/>
      <c r="AC43" s="145"/>
      <c r="AD43" s="145"/>
      <c r="AE43" s="145"/>
      <c r="AF43" s="145"/>
      <c r="AG43" s="145"/>
      <c r="AH43" s="145"/>
      <c r="AI43" s="145"/>
      <c r="AJ43" s="146"/>
      <c r="AK43" s="143"/>
      <c r="AL43" s="143"/>
    </row>
    <row r="44" spans="1:38" ht="12">
      <c r="A44" s="69"/>
      <c r="B44" s="19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69"/>
      <c r="P44" s="19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4"/>
      <c r="AB44" s="145"/>
      <c r="AC44" s="145"/>
      <c r="AD44" s="145"/>
      <c r="AE44" s="145"/>
      <c r="AF44" s="145"/>
      <c r="AG44" s="145"/>
      <c r="AH44" s="145"/>
      <c r="AI44" s="145"/>
      <c r="AJ44" s="146"/>
      <c r="AK44" s="143"/>
      <c r="AL44" s="143"/>
    </row>
    <row r="45" spans="1:38" ht="12">
      <c r="A45" s="69"/>
      <c r="B45" s="19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69"/>
      <c r="P45" s="19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4"/>
      <c r="AB45" s="145"/>
      <c r="AC45" s="145"/>
      <c r="AD45" s="145"/>
      <c r="AE45" s="145"/>
      <c r="AF45" s="145"/>
      <c r="AG45" s="145"/>
      <c r="AH45" s="145"/>
      <c r="AI45" s="145"/>
      <c r="AJ45" s="146"/>
      <c r="AK45" s="143"/>
      <c r="AL45" s="143"/>
    </row>
    <row r="46" spans="1:38" ht="12">
      <c r="A46" s="69"/>
      <c r="B46" s="19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69"/>
      <c r="P46" s="19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4"/>
      <c r="AB46" s="145"/>
      <c r="AC46" s="145"/>
      <c r="AD46" s="145"/>
      <c r="AE46" s="145"/>
      <c r="AF46" s="145"/>
      <c r="AG46" s="145"/>
      <c r="AH46" s="145"/>
      <c r="AI46" s="145"/>
      <c r="AJ46" s="146"/>
      <c r="AK46" s="143"/>
      <c r="AL46" s="143"/>
    </row>
    <row r="47" spans="1:38" ht="12">
      <c r="A47" s="69"/>
      <c r="B47" s="19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69"/>
      <c r="P47" s="19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4"/>
      <c r="AB47" s="145"/>
      <c r="AC47" s="145"/>
      <c r="AD47" s="145"/>
      <c r="AE47" s="145"/>
      <c r="AF47" s="145"/>
      <c r="AG47" s="145"/>
      <c r="AH47" s="145"/>
      <c r="AI47" s="145"/>
      <c r="AJ47" s="146"/>
      <c r="AK47" s="143"/>
      <c r="AL47" s="143"/>
    </row>
    <row r="48" spans="1:38" ht="12">
      <c r="A48" s="69"/>
      <c r="B48" s="19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69"/>
      <c r="P48" s="19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4"/>
      <c r="AB48" s="145"/>
      <c r="AC48" s="145"/>
      <c r="AD48" s="145"/>
      <c r="AE48" s="145"/>
      <c r="AF48" s="145"/>
      <c r="AG48" s="145"/>
      <c r="AH48" s="145"/>
      <c r="AI48" s="145"/>
      <c r="AJ48" s="146"/>
      <c r="AK48" s="143"/>
      <c r="AL48" s="143"/>
    </row>
    <row r="49" spans="1:38" ht="12">
      <c r="A49" s="69"/>
      <c r="B49" s="19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69"/>
      <c r="P49" s="19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4"/>
      <c r="AB49" s="145"/>
      <c r="AC49" s="145"/>
      <c r="AD49" s="145"/>
      <c r="AE49" s="145"/>
      <c r="AF49" s="145"/>
      <c r="AG49" s="145"/>
      <c r="AH49" s="145"/>
      <c r="AI49" s="145"/>
      <c r="AJ49" s="146"/>
      <c r="AK49" s="143"/>
      <c r="AL49" s="143"/>
    </row>
    <row r="50" spans="1:38" ht="12">
      <c r="A50" s="69"/>
      <c r="B50" s="19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69"/>
      <c r="P50" s="19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4"/>
      <c r="AB50" s="145"/>
      <c r="AC50" s="145"/>
      <c r="AD50" s="145"/>
      <c r="AE50" s="145"/>
      <c r="AF50" s="145"/>
      <c r="AG50" s="145"/>
      <c r="AH50" s="145"/>
      <c r="AI50" s="145"/>
      <c r="AJ50" s="146"/>
      <c r="AK50" s="143"/>
      <c r="AL50" s="143"/>
    </row>
    <row r="51" spans="1:38" ht="12">
      <c r="A51" s="69"/>
      <c r="B51" s="19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69"/>
      <c r="P51" s="19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4"/>
      <c r="AB51" s="145"/>
      <c r="AC51" s="145"/>
      <c r="AD51" s="145"/>
      <c r="AE51" s="145"/>
      <c r="AF51" s="145"/>
      <c r="AG51" s="145"/>
      <c r="AH51" s="145"/>
      <c r="AI51" s="145"/>
      <c r="AJ51" s="146"/>
      <c r="AK51" s="143"/>
      <c r="AL51" s="143"/>
    </row>
    <row r="52" spans="1:38" ht="12">
      <c r="A52" s="69"/>
      <c r="B52" s="19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69"/>
      <c r="P52" s="19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4"/>
      <c r="AB52" s="145"/>
      <c r="AC52" s="145"/>
      <c r="AD52" s="145"/>
      <c r="AE52" s="145"/>
      <c r="AF52" s="145"/>
      <c r="AG52" s="145"/>
      <c r="AH52" s="145"/>
      <c r="AI52" s="145"/>
      <c r="AJ52" s="146"/>
      <c r="AK52" s="143"/>
      <c r="AL52" s="143"/>
    </row>
    <row r="53" spans="1:38" ht="12">
      <c r="A53" s="69"/>
      <c r="B53" s="19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69"/>
      <c r="P53" s="19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4"/>
      <c r="AB53" s="145"/>
      <c r="AC53" s="145"/>
      <c r="AD53" s="145"/>
      <c r="AE53" s="145"/>
      <c r="AF53" s="145"/>
      <c r="AG53" s="145"/>
      <c r="AH53" s="145"/>
      <c r="AI53" s="145"/>
      <c r="AJ53" s="146"/>
      <c r="AK53" s="143"/>
      <c r="AL53" s="143"/>
    </row>
    <row r="54" spans="1:38" ht="12">
      <c r="A54" s="69"/>
      <c r="B54" s="19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69"/>
      <c r="P54" s="19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4"/>
      <c r="AB54" s="145"/>
      <c r="AC54" s="145"/>
      <c r="AD54" s="145"/>
      <c r="AE54" s="145"/>
      <c r="AF54" s="145"/>
      <c r="AG54" s="145"/>
      <c r="AH54" s="145"/>
      <c r="AI54" s="145"/>
      <c r="AJ54" s="146"/>
      <c r="AK54" s="143"/>
      <c r="AL54" s="143"/>
    </row>
    <row r="55" spans="1:38" ht="12">
      <c r="A55" s="69"/>
      <c r="B55" s="19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69"/>
      <c r="P55" s="19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4"/>
      <c r="AB55" s="145"/>
      <c r="AC55" s="145"/>
      <c r="AD55" s="145"/>
      <c r="AE55" s="145"/>
      <c r="AF55" s="145"/>
      <c r="AG55" s="145"/>
      <c r="AH55" s="145"/>
      <c r="AI55" s="145"/>
      <c r="AJ55" s="146"/>
      <c r="AK55" s="143"/>
      <c r="AL55" s="143"/>
    </row>
    <row r="56" spans="1:38" ht="12">
      <c r="A56" s="69"/>
      <c r="B56" s="19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69"/>
      <c r="P56" s="19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4"/>
      <c r="AB56" s="145"/>
      <c r="AC56" s="145"/>
      <c r="AD56" s="145"/>
      <c r="AE56" s="145"/>
      <c r="AF56" s="145"/>
      <c r="AG56" s="145"/>
      <c r="AH56" s="145"/>
      <c r="AI56" s="145"/>
      <c r="AJ56" s="146"/>
      <c r="AK56" s="143"/>
      <c r="AL56" s="143"/>
    </row>
    <row r="57" spans="1:38" ht="12">
      <c r="A57" s="69"/>
      <c r="B57" s="19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69"/>
      <c r="P57" s="19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4"/>
      <c r="AB57" s="145"/>
      <c r="AC57" s="145"/>
      <c r="AD57" s="145"/>
      <c r="AE57" s="145"/>
      <c r="AF57" s="145"/>
      <c r="AG57" s="145"/>
      <c r="AH57" s="145"/>
      <c r="AI57" s="145"/>
      <c r="AJ57" s="146"/>
      <c r="AK57" s="143"/>
      <c r="AL57" s="143"/>
    </row>
    <row r="58" spans="1:38" ht="12">
      <c r="A58" s="69"/>
      <c r="B58" s="19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69"/>
      <c r="P58" s="19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4"/>
      <c r="AB58" s="145"/>
      <c r="AC58" s="145"/>
      <c r="AD58" s="145"/>
      <c r="AE58" s="145"/>
      <c r="AF58" s="145"/>
      <c r="AG58" s="145"/>
      <c r="AH58" s="145"/>
      <c r="AI58" s="145"/>
      <c r="AJ58" s="146"/>
      <c r="AK58" s="143"/>
      <c r="AL58" s="143"/>
    </row>
    <row r="59" spans="1:38" ht="12">
      <c r="A59" s="69"/>
      <c r="B59" s="19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69"/>
      <c r="P59" s="19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4"/>
      <c r="AB59" s="145"/>
      <c r="AC59" s="145"/>
      <c r="AD59" s="145"/>
      <c r="AE59" s="145"/>
      <c r="AF59" s="145"/>
      <c r="AG59" s="145"/>
      <c r="AH59" s="145"/>
      <c r="AI59" s="145"/>
      <c r="AJ59" s="146"/>
      <c r="AK59" s="143"/>
      <c r="AL59" s="143"/>
    </row>
    <row r="60" spans="1:38" ht="12">
      <c r="A60" s="69"/>
      <c r="B60" s="19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69"/>
      <c r="P60" s="19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4"/>
      <c r="AB60" s="145"/>
      <c r="AC60" s="145"/>
      <c r="AD60" s="145"/>
      <c r="AE60" s="145"/>
      <c r="AF60" s="145"/>
      <c r="AG60" s="145"/>
      <c r="AH60" s="145"/>
      <c r="AI60" s="145"/>
      <c r="AJ60" s="146"/>
      <c r="AK60" s="143"/>
      <c r="AL60" s="143"/>
    </row>
    <row r="61" spans="1:38" ht="12">
      <c r="A61" s="69"/>
      <c r="B61" s="19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69"/>
      <c r="P61" s="19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4"/>
      <c r="AB61" s="145"/>
      <c r="AC61" s="145"/>
      <c r="AD61" s="145"/>
      <c r="AE61" s="145"/>
      <c r="AF61" s="145"/>
      <c r="AG61" s="145"/>
      <c r="AH61" s="145"/>
      <c r="AI61" s="145"/>
      <c r="AJ61" s="146"/>
      <c r="AK61" s="143"/>
      <c r="AL61" s="143"/>
    </row>
    <row r="62" spans="1:36" s="38" customFormat="1" ht="18" customHeight="1">
      <c r="A62" s="47"/>
      <c r="O62" s="47"/>
      <c r="S62" s="47"/>
      <c r="AA62" s="141"/>
      <c r="AD62" s="47"/>
      <c r="AJ62" s="142"/>
    </row>
    <row r="63" spans="2:36" s="38" customFormat="1" ht="12">
      <c r="B63" s="51"/>
      <c r="P63" s="51"/>
      <c r="T63" s="70"/>
      <c r="AA63" s="141"/>
      <c r="AE63" s="70"/>
      <c r="AJ63" s="142"/>
    </row>
    <row r="64" spans="1:38" s="53" customFormat="1" ht="12.75" customHeight="1">
      <c r="A64" s="153"/>
      <c r="C64" s="154"/>
      <c r="L64" s="154"/>
      <c r="O64" s="153"/>
      <c r="S64" s="154"/>
      <c r="V64" s="153"/>
      <c r="AA64" s="102"/>
      <c r="AB64" s="102"/>
      <c r="AC64" s="102"/>
      <c r="AD64" s="155"/>
      <c r="AE64" s="102"/>
      <c r="AF64" s="102"/>
      <c r="AG64" s="102"/>
      <c r="AH64" s="102"/>
      <c r="AI64" s="102"/>
      <c r="AJ64" s="102"/>
      <c r="AK64" s="71"/>
      <c r="AL64" s="72"/>
    </row>
    <row r="65" spans="2:38" s="54" customFormat="1" ht="63" customHeight="1">
      <c r="B65" s="156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P65" s="156"/>
      <c r="Q65" s="157"/>
      <c r="R65" s="157"/>
      <c r="S65" s="157"/>
      <c r="T65" s="157"/>
      <c r="U65" s="157"/>
      <c r="V65" s="158"/>
      <c r="W65" s="157"/>
      <c r="X65" s="157"/>
      <c r="Y65" s="157"/>
      <c r="Z65" s="157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55"/>
      <c r="AL65" s="52"/>
    </row>
    <row r="66" spans="2:38" s="12" customFormat="1" ht="12"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5"/>
      <c r="M66" s="75"/>
      <c r="N66" s="75"/>
      <c r="P66" s="73"/>
      <c r="Q66" s="76"/>
      <c r="R66" s="76"/>
      <c r="S66" s="74"/>
      <c r="T66" s="74"/>
      <c r="U66" s="74"/>
      <c r="V66" s="74"/>
      <c r="W66" s="74"/>
      <c r="X66" s="74"/>
      <c r="Y66" s="74"/>
      <c r="Z66" s="74"/>
      <c r="AA66" s="24"/>
      <c r="AB66" s="23"/>
      <c r="AC66" s="23"/>
      <c r="AD66" s="23"/>
      <c r="AE66" s="23"/>
      <c r="AF66" s="23"/>
      <c r="AG66" s="23"/>
      <c r="AH66" s="23"/>
      <c r="AI66" s="23"/>
      <c r="AJ66" s="24"/>
      <c r="AK66" s="77"/>
      <c r="AL66" s="78"/>
    </row>
    <row r="67" spans="1:38" ht="12">
      <c r="A67" s="69"/>
      <c r="B67" s="19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69"/>
      <c r="P67" s="19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4"/>
      <c r="AB67" s="145"/>
      <c r="AC67" s="145"/>
      <c r="AD67" s="145"/>
      <c r="AE67" s="145"/>
      <c r="AF67" s="145"/>
      <c r="AG67" s="145"/>
      <c r="AH67" s="145"/>
      <c r="AI67" s="145"/>
      <c r="AJ67" s="146"/>
      <c r="AK67" s="143"/>
      <c r="AL67" s="143"/>
    </row>
    <row r="68" spans="1:38" ht="12">
      <c r="A68" s="69"/>
      <c r="B68" s="19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69"/>
      <c r="P68" s="19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4"/>
      <c r="AB68" s="145"/>
      <c r="AC68" s="145"/>
      <c r="AD68" s="145"/>
      <c r="AE68" s="145"/>
      <c r="AF68" s="145"/>
      <c r="AG68" s="145"/>
      <c r="AH68" s="145"/>
      <c r="AI68" s="145"/>
      <c r="AJ68" s="146"/>
      <c r="AK68" s="143"/>
      <c r="AL68" s="143"/>
    </row>
    <row r="69" spans="1:38" ht="12">
      <c r="A69" s="69"/>
      <c r="B69" s="19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69"/>
      <c r="P69" s="19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4"/>
      <c r="AB69" s="145"/>
      <c r="AC69" s="145"/>
      <c r="AD69" s="145"/>
      <c r="AE69" s="145"/>
      <c r="AF69" s="145"/>
      <c r="AG69" s="145"/>
      <c r="AH69" s="145"/>
      <c r="AI69" s="145"/>
      <c r="AJ69" s="146"/>
      <c r="AK69" s="143"/>
      <c r="AL69" s="143"/>
    </row>
    <row r="70" spans="1:38" ht="12">
      <c r="A70" s="69"/>
      <c r="B70" s="19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69"/>
      <c r="P70" s="19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4"/>
      <c r="AB70" s="145"/>
      <c r="AC70" s="145"/>
      <c r="AD70" s="145"/>
      <c r="AE70" s="145"/>
      <c r="AF70" s="145"/>
      <c r="AG70" s="145"/>
      <c r="AH70" s="145"/>
      <c r="AI70" s="145"/>
      <c r="AJ70" s="146"/>
      <c r="AK70" s="143"/>
      <c r="AL70" s="143"/>
    </row>
    <row r="71" spans="1:38" ht="12">
      <c r="A71" s="69"/>
      <c r="B71" s="19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69"/>
      <c r="P71" s="19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4"/>
      <c r="AB71" s="145"/>
      <c r="AC71" s="145"/>
      <c r="AD71" s="145"/>
      <c r="AE71" s="145"/>
      <c r="AF71" s="145"/>
      <c r="AG71" s="145"/>
      <c r="AH71" s="145"/>
      <c r="AI71" s="145"/>
      <c r="AJ71" s="146"/>
      <c r="AK71" s="143"/>
      <c r="AL71" s="143"/>
    </row>
    <row r="72" spans="1:38" ht="12">
      <c r="A72" s="69"/>
      <c r="B72" s="19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69"/>
      <c r="P72" s="19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4"/>
      <c r="AB72" s="145"/>
      <c r="AC72" s="145"/>
      <c r="AD72" s="145"/>
      <c r="AE72" s="145"/>
      <c r="AF72" s="145"/>
      <c r="AG72" s="145"/>
      <c r="AH72" s="145"/>
      <c r="AI72" s="145"/>
      <c r="AJ72" s="146"/>
      <c r="AK72" s="143"/>
      <c r="AL72" s="143"/>
    </row>
    <row r="73" spans="1:38" ht="12">
      <c r="A73" s="69"/>
      <c r="B73" s="19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69"/>
      <c r="P73" s="19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4"/>
      <c r="AB73" s="145"/>
      <c r="AC73" s="145"/>
      <c r="AD73" s="145"/>
      <c r="AE73" s="145"/>
      <c r="AF73" s="145"/>
      <c r="AG73" s="145"/>
      <c r="AH73" s="145"/>
      <c r="AI73" s="145"/>
      <c r="AJ73" s="146"/>
      <c r="AK73" s="143"/>
      <c r="AL73" s="143"/>
    </row>
    <row r="74" spans="1:38" ht="12">
      <c r="A74" s="69"/>
      <c r="B74" s="19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69"/>
      <c r="P74" s="19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4"/>
      <c r="AB74" s="145"/>
      <c r="AC74" s="145"/>
      <c r="AD74" s="145"/>
      <c r="AE74" s="145"/>
      <c r="AF74" s="145"/>
      <c r="AG74" s="145"/>
      <c r="AH74" s="145"/>
      <c r="AI74" s="145"/>
      <c r="AJ74" s="146"/>
      <c r="AK74" s="143"/>
      <c r="AL74" s="143"/>
    </row>
    <row r="75" spans="1:38" ht="12">
      <c r="A75" s="69"/>
      <c r="B75" s="19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69"/>
      <c r="P75" s="19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4"/>
      <c r="AB75" s="145"/>
      <c r="AC75" s="145"/>
      <c r="AD75" s="145"/>
      <c r="AE75" s="145"/>
      <c r="AF75" s="145"/>
      <c r="AG75" s="145"/>
      <c r="AH75" s="145"/>
      <c r="AI75" s="145"/>
      <c r="AJ75" s="146"/>
      <c r="AK75" s="143"/>
      <c r="AL75" s="143"/>
    </row>
    <row r="76" spans="1:38" ht="12">
      <c r="A76" s="69"/>
      <c r="B76" s="19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69"/>
      <c r="P76" s="19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4"/>
      <c r="AB76" s="145"/>
      <c r="AC76" s="145"/>
      <c r="AD76" s="145"/>
      <c r="AE76" s="145"/>
      <c r="AF76" s="145"/>
      <c r="AG76" s="145"/>
      <c r="AH76" s="145"/>
      <c r="AI76" s="145"/>
      <c r="AJ76" s="146"/>
      <c r="AK76" s="143"/>
      <c r="AL76" s="143"/>
    </row>
    <row r="77" spans="1:38" ht="12">
      <c r="A77" s="69"/>
      <c r="B77" s="19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69"/>
      <c r="P77" s="19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4"/>
      <c r="AB77" s="145"/>
      <c r="AC77" s="145"/>
      <c r="AD77" s="145"/>
      <c r="AE77" s="145"/>
      <c r="AF77" s="145"/>
      <c r="AG77" s="145"/>
      <c r="AH77" s="145"/>
      <c r="AI77" s="145"/>
      <c r="AJ77" s="146"/>
      <c r="AK77" s="143"/>
      <c r="AL77" s="143"/>
    </row>
    <row r="78" spans="1:38" ht="12">
      <c r="A78" s="69"/>
      <c r="B78" s="19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69"/>
      <c r="P78" s="19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4"/>
      <c r="AB78" s="145"/>
      <c r="AC78" s="145"/>
      <c r="AD78" s="145"/>
      <c r="AE78" s="145"/>
      <c r="AF78" s="145"/>
      <c r="AG78" s="145"/>
      <c r="AH78" s="145"/>
      <c r="AI78" s="145"/>
      <c r="AJ78" s="146"/>
      <c r="AK78" s="143"/>
      <c r="AL78" s="143"/>
    </row>
    <row r="79" spans="1:38" ht="12">
      <c r="A79" s="69"/>
      <c r="B79" s="19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69"/>
      <c r="P79" s="19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4"/>
      <c r="AB79" s="145"/>
      <c r="AC79" s="145"/>
      <c r="AD79" s="145"/>
      <c r="AE79" s="145"/>
      <c r="AF79" s="145"/>
      <c r="AG79" s="145"/>
      <c r="AH79" s="145"/>
      <c r="AI79" s="145"/>
      <c r="AJ79" s="146"/>
      <c r="AK79" s="143"/>
      <c r="AL79" s="143"/>
    </row>
    <row r="80" spans="1:38" ht="12">
      <c r="A80" s="69"/>
      <c r="B80" s="19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69"/>
      <c r="P80" s="19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4"/>
      <c r="AB80" s="145"/>
      <c r="AC80" s="145"/>
      <c r="AD80" s="145"/>
      <c r="AE80" s="145"/>
      <c r="AF80" s="145"/>
      <c r="AG80" s="145"/>
      <c r="AH80" s="145"/>
      <c r="AI80" s="145"/>
      <c r="AJ80" s="146"/>
      <c r="AK80" s="143"/>
      <c r="AL80" s="143"/>
    </row>
    <row r="81" spans="1:38" ht="12">
      <c r="A81" s="69"/>
      <c r="B81" s="19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69"/>
      <c r="P81" s="19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4"/>
      <c r="AB81" s="145"/>
      <c r="AC81" s="145"/>
      <c r="AD81" s="145"/>
      <c r="AE81" s="145"/>
      <c r="AF81" s="145"/>
      <c r="AG81" s="145"/>
      <c r="AH81" s="145"/>
      <c r="AI81" s="145"/>
      <c r="AJ81" s="146"/>
      <c r="AK81" s="143"/>
      <c r="AL81" s="143"/>
    </row>
    <row r="82" spans="1:38" ht="12">
      <c r="A82" s="69"/>
      <c r="B82" s="19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69"/>
      <c r="P82" s="19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4"/>
      <c r="AB82" s="145"/>
      <c r="AC82" s="145"/>
      <c r="AD82" s="145"/>
      <c r="AE82" s="145"/>
      <c r="AF82" s="145"/>
      <c r="AG82" s="145"/>
      <c r="AH82" s="145"/>
      <c r="AI82" s="145"/>
      <c r="AJ82" s="146"/>
      <c r="AK82" s="143"/>
      <c r="AL82" s="143"/>
    </row>
    <row r="83" spans="1:38" ht="12">
      <c r="A83" s="69"/>
      <c r="B83" s="19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69"/>
      <c r="P83" s="19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4"/>
      <c r="AB83" s="145"/>
      <c r="AC83" s="145"/>
      <c r="AD83" s="145"/>
      <c r="AE83" s="145"/>
      <c r="AF83" s="145"/>
      <c r="AG83" s="145"/>
      <c r="AH83" s="145"/>
      <c r="AI83" s="145"/>
      <c r="AJ83" s="146"/>
      <c r="AK83" s="143"/>
      <c r="AL83" s="143"/>
    </row>
    <row r="84" spans="1:38" ht="12">
      <c r="A84" s="69"/>
      <c r="B84" s="19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69"/>
      <c r="P84" s="19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4"/>
      <c r="AB84" s="145"/>
      <c r="AC84" s="145"/>
      <c r="AD84" s="145"/>
      <c r="AE84" s="145"/>
      <c r="AF84" s="145"/>
      <c r="AG84" s="145"/>
      <c r="AH84" s="145"/>
      <c r="AI84" s="145"/>
      <c r="AJ84" s="146"/>
      <c r="AK84" s="143"/>
      <c r="AL84" s="143"/>
    </row>
    <row r="85" spans="1:38" ht="12">
      <c r="A85" s="69"/>
      <c r="B85" s="19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69"/>
      <c r="P85" s="19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4"/>
      <c r="AB85" s="145"/>
      <c r="AC85" s="145"/>
      <c r="AD85" s="145"/>
      <c r="AE85" s="145"/>
      <c r="AF85" s="145"/>
      <c r="AG85" s="145"/>
      <c r="AH85" s="145"/>
      <c r="AI85" s="145"/>
      <c r="AJ85" s="146"/>
      <c r="AK85" s="143"/>
      <c r="AL85" s="143"/>
    </row>
    <row r="86" spans="1:38" ht="12">
      <c r="A86" s="69"/>
      <c r="B86" s="19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69"/>
      <c r="P86" s="19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4"/>
      <c r="AB86" s="145"/>
      <c r="AC86" s="145"/>
      <c r="AD86" s="145"/>
      <c r="AE86" s="145"/>
      <c r="AF86" s="145"/>
      <c r="AG86" s="145"/>
      <c r="AH86" s="145"/>
      <c r="AI86" s="145"/>
      <c r="AJ86" s="146"/>
      <c r="AK86" s="143"/>
      <c r="AL86" s="143"/>
    </row>
    <row r="87" spans="1:38" ht="12">
      <c r="A87" s="69"/>
      <c r="B87" s="19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69"/>
      <c r="P87" s="19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4"/>
      <c r="AB87" s="145"/>
      <c r="AC87" s="145"/>
      <c r="AD87" s="145"/>
      <c r="AE87" s="145"/>
      <c r="AF87" s="145"/>
      <c r="AG87" s="145"/>
      <c r="AH87" s="145"/>
      <c r="AI87" s="145"/>
      <c r="AJ87" s="146"/>
      <c r="AK87" s="143"/>
      <c r="AL87" s="143"/>
    </row>
    <row r="88" spans="1:38" ht="12">
      <c r="A88" s="69"/>
      <c r="B88" s="19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69"/>
      <c r="P88" s="19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4"/>
      <c r="AB88" s="145"/>
      <c r="AC88" s="145"/>
      <c r="AD88" s="145"/>
      <c r="AE88" s="145"/>
      <c r="AF88" s="145"/>
      <c r="AG88" s="145"/>
      <c r="AH88" s="145"/>
      <c r="AI88" s="145"/>
      <c r="AJ88" s="146"/>
      <c r="AK88" s="143"/>
      <c r="AL88" s="143"/>
    </row>
    <row r="89" spans="1:38" ht="12">
      <c r="A89" s="69"/>
      <c r="B89" s="19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69"/>
      <c r="P89" s="19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4"/>
      <c r="AB89" s="145"/>
      <c r="AC89" s="145"/>
      <c r="AD89" s="145"/>
      <c r="AE89" s="145"/>
      <c r="AF89" s="145"/>
      <c r="AG89" s="145"/>
      <c r="AH89" s="145"/>
      <c r="AI89" s="145"/>
      <c r="AJ89" s="146"/>
      <c r="AK89" s="143"/>
      <c r="AL89" s="143"/>
    </row>
    <row r="90" spans="2:38" ht="12">
      <c r="B90" s="106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P90" s="106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9"/>
      <c r="AB90" s="28"/>
      <c r="AC90" s="28"/>
      <c r="AD90" s="28"/>
      <c r="AE90" s="28"/>
      <c r="AF90" s="28"/>
      <c r="AG90" s="28"/>
      <c r="AH90" s="28"/>
      <c r="AI90" s="28"/>
      <c r="AJ90" s="29"/>
      <c r="AK90" s="28"/>
      <c r="AL90" s="28"/>
    </row>
    <row r="91" spans="2:38" s="91" customFormat="1" ht="12">
      <c r="B91" s="147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P91" s="147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92"/>
      <c r="AL91" s="92"/>
    </row>
    <row r="92" spans="2:38" ht="12">
      <c r="B92" s="10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P92" s="107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9"/>
      <c r="AB92" s="28"/>
      <c r="AC92" s="28"/>
      <c r="AD92" s="28"/>
      <c r="AE92" s="28"/>
      <c r="AF92" s="28"/>
      <c r="AG92" s="28"/>
      <c r="AH92" s="28"/>
      <c r="AI92" s="28"/>
      <c r="AJ92" s="29"/>
      <c r="AK92" s="28"/>
      <c r="AL92" s="28"/>
    </row>
    <row r="93" spans="2:38" ht="12">
      <c r="B93" s="10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P93" s="10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9"/>
      <c r="AB93" s="28"/>
      <c r="AC93" s="28"/>
      <c r="AD93" s="28"/>
      <c r="AE93" s="28"/>
      <c r="AF93" s="28"/>
      <c r="AG93" s="28"/>
      <c r="AH93" s="28"/>
      <c r="AI93" s="28"/>
      <c r="AJ93" s="29"/>
      <c r="AK93" s="28"/>
      <c r="AL93" s="28"/>
    </row>
    <row r="94" spans="3:38" s="91" customFormat="1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</row>
    <row r="95" spans="2:38" ht="12">
      <c r="B95" s="14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P95" s="14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9"/>
      <c r="AB95" s="28"/>
      <c r="AC95" s="28"/>
      <c r="AD95" s="28"/>
      <c r="AE95" s="28"/>
      <c r="AF95" s="28"/>
      <c r="AG95" s="28"/>
      <c r="AH95" s="28"/>
      <c r="AI95" s="28"/>
      <c r="AJ95" s="29"/>
      <c r="AK95" s="28"/>
      <c r="AL95" s="28"/>
    </row>
    <row r="96" spans="2:38" ht="12">
      <c r="B96" s="14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P96" s="14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9"/>
      <c r="AB96" s="28"/>
      <c r="AC96" s="28"/>
      <c r="AD96" s="28"/>
      <c r="AE96" s="28"/>
      <c r="AF96" s="28"/>
      <c r="AG96" s="28"/>
      <c r="AH96" s="28"/>
      <c r="AI96" s="28"/>
      <c r="AJ96" s="29"/>
      <c r="AK96" s="28"/>
      <c r="AL96" s="28"/>
    </row>
    <row r="97" spans="2:38" s="91" customFormat="1" ht="12">
      <c r="B97" s="25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P97" s="25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</row>
    <row r="98" spans="2:38" ht="12">
      <c r="B98" s="15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P98" s="15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9"/>
      <c r="AB98" s="28"/>
      <c r="AC98" s="28"/>
      <c r="AD98" s="28"/>
      <c r="AE98" s="28"/>
      <c r="AF98" s="28"/>
      <c r="AG98" s="28"/>
      <c r="AH98" s="28"/>
      <c r="AI98" s="28"/>
      <c r="AJ98" s="29"/>
      <c r="AK98" s="28"/>
      <c r="AL98" s="28"/>
    </row>
    <row r="99" spans="2:38" s="20" customFormat="1" ht="12">
      <c r="B99" s="16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P99" s="16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2:38" ht="12">
      <c r="B100" s="1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P100" s="17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9"/>
      <c r="AB100" s="28"/>
      <c r="AC100" s="28"/>
      <c r="AD100" s="28"/>
      <c r="AE100" s="28"/>
      <c r="AF100" s="28"/>
      <c r="AG100" s="28"/>
      <c r="AH100" s="28"/>
      <c r="AI100" s="28"/>
      <c r="AJ100" s="29"/>
      <c r="AK100" s="28"/>
      <c r="AL100" s="28"/>
    </row>
    <row r="101" spans="2:38" ht="12">
      <c r="B101" s="1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P101" s="17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9"/>
      <c r="AB101" s="28"/>
      <c r="AC101" s="28"/>
      <c r="AD101" s="28"/>
      <c r="AE101" s="28"/>
      <c r="AF101" s="28"/>
      <c r="AG101" s="28"/>
      <c r="AH101" s="28"/>
      <c r="AI101" s="28"/>
      <c r="AJ101" s="29"/>
      <c r="AK101" s="28"/>
      <c r="AL101" s="28"/>
    </row>
    <row r="102" spans="2:38" ht="12">
      <c r="B102" s="1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P102" s="17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9"/>
      <c r="AB102" s="28"/>
      <c r="AC102" s="28"/>
      <c r="AD102" s="28"/>
      <c r="AE102" s="28"/>
      <c r="AF102" s="28"/>
      <c r="AG102" s="28"/>
      <c r="AH102" s="28"/>
      <c r="AI102" s="28"/>
      <c r="AJ102" s="29"/>
      <c r="AK102" s="28"/>
      <c r="AL102" s="28"/>
    </row>
    <row r="103" spans="2:38" s="91" customFormat="1" ht="12">
      <c r="B103" s="25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P103" s="25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</row>
  </sheetData>
  <sheetProtection/>
  <printOptions/>
  <pageMargins left="0.7874015748031497" right="0.7874015748031497" top="0.7874015748031497" bottom="0.7874015748031497" header="0.5118110236220472" footer="0.7874015748031497"/>
  <pageSetup firstPageNumber="300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N46"/>
  <sheetViews>
    <sheetView tabSelected="1" view="pageBreakPreview" zoomScaleSheetLayoutView="100" zoomScalePageLayoutView="0" workbookViewId="0" topLeftCell="A1">
      <pane xSplit="2" ySplit="5" topLeftCell="G24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G29" sqref="AG29"/>
    </sheetView>
  </sheetViews>
  <sheetFormatPr defaultColWidth="9.00390625" defaultRowHeight="12.75"/>
  <cols>
    <col min="1" max="1" width="2.625" style="7" customWidth="1"/>
    <col min="2" max="2" width="39.875" style="7" customWidth="1"/>
    <col min="3" max="3" width="10.875" style="7" customWidth="1"/>
    <col min="4" max="4" width="9.75390625" style="7" customWidth="1"/>
    <col min="5" max="5" width="7.875" style="7" customWidth="1"/>
    <col min="6" max="6" width="7.375" style="7" customWidth="1"/>
    <col min="7" max="7" width="12.125" style="7" bestFit="1" customWidth="1"/>
    <col min="8" max="8" width="11.25390625" style="7" customWidth="1"/>
    <col min="9" max="9" width="13.125" style="7" customWidth="1"/>
    <col min="10" max="10" width="12.00390625" style="7" customWidth="1"/>
    <col min="11" max="11" width="14.125" style="7" customWidth="1"/>
    <col min="12" max="12" width="16.625" style="7" customWidth="1"/>
    <col min="13" max="13" width="12.75390625" style="7" customWidth="1"/>
    <col min="14" max="14" width="11.25390625" style="201" customWidth="1"/>
    <col min="15" max="15" width="3.875" style="201" customWidth="1"/>
    <col min="16" max="16" width="39.875" style="201" customWidth="1"/>
    <col min="17" max="17" width="11.00390625" style="7" customWidth="1"/>
    <col min="18" max="18" width="20.75390625" style="7" customWidth="1"/>
    <col min="19" max="19" width="7.875" style="7" customWidth="1"/>
    <col min="20" max="20" width="8.00390625" style="7" customWidth="1"/>
    <col min="21" max="21" width="12.25390625" style="7" customWidth="1"/>
    <col min="22" max="22" width="11.625" style="7" customWidth="1"/>
    <col min="23" max="23" width="12.00390625" style="7" customWidth="1"/>
    <col min="24" max="24" width="12.375" style="7" customWidth="1"/>
    <col min="25" max="25" width="9.75390625" style="7" customWidth="1"/>
    <col min="26" max="26" width="10.25390625" style="7" customWidth="1"/>
    <col min="27" max="27" width="11.625" style="7" customWidth="1"/>
    <col min="28" max="28" width="11.375" style="7" customWidth="1"/>
    <col min="29" max="29" width="2.625" style="201" customWidth="1"/>
    <col min="30" max="30" width="39.875" style="201" customWidth="1"/>
    <col min="31" max="31" width="12.125" style="7" customWidth="1"/>
    <col min="32" max="32" width="10.375" style="7" customWidth="1"/>
    <col min="33" max="33" width="9.125" style="7" customWidth="1"/>
    <col min="34" max="34" width="16.625" style="7" customWidth="1"/>
    <col min="35" max="35" width="16.875" style="7" customWidth="1"/>
    <col min="36" max="36" width="17.00390625" style="7" customWidth="1"/>
    <col min="37" max="37" width="13.875" style="7" customWidth="1"/>
    <col min="38" max="38" width="14.875" style="7" customWidth="1"/>
    <col min="39" max="39" width="15.375" style="7" bestFit="1" customWidth="1"/>
    <col min="40" max="40" width="13.75390625" style="7" customWidth="1"/>
    <col min="41" max="16384" width="9.125" style="7" customWidth="1"/>
  </cols>
  <sheetData>
    <row r="1" spans="1:30" ht="15.75">
      <c r="A1" s="56" t="s">
        <v>215</v>
      </c>
      <c r="B1" s="38"/>
      <c r="K1" s="105"/>
      <c r="O1" s="211" t="s">
        <v>216</v>
      </c>
      <c r="Q1" s="183"/>
      <c r="AC1" s="211" t="s">
        <v>216</v>
      </c>
      <c r="AD1" s="183"/>
    </row>
    <row r="2" spans="1:30" ht="15.75">
      <c r="A2" s="56"/>
      <c r="B2" s="56" t="s">
        <v>97</v>
      </c>
      <c r="K2" s="105"/>
      <c r="P2" s="199" t="s">
        <v>107</v>
      </c>
      <c r="AC2" s="211"/>
      <c r="AD2" s="199" t="s">
        <v>107</v>
      </c>
    </row>
    <row r="3" spans="1:30" ht="12.75" thickBot="1">
      <c r="A3" s="51"/>
      <c r="B3" s="51" t="s">
        <v>108</v>
      </c>
      <c r="N3" s="199"/>
      <c r="O3" s="199"/>
      <c r="P3" s="199"/>
      <c r="AC3" s="199"/>
      <c r="AD3" s="199"/>
    </row>
    <row r="4" spans="1:40" s="232" customFormat="1" ht="12.75" customHeight="1">
      <c r="A4" s="121"/>
      <c r="B4" s="231"/>
      <c r="C4" s="80" t="s">
        <v>159</v>
      </c>
      <c r="D4" s="80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80"/>
      <c r="P4" s="122"/>
      <c r="Q4" s="80" t="s">
        <v>51</v>
      </c>
      <c r="R4" s="80" t="s">
        <v>51</v>
      </c>
      <c r="S4" s="80" t="s">
        <v>49</v>
      </c>
      <c r="T4" s="80" t="s">
        <v>257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212"/>
      <c r="AD4" s="122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</row>
    <row r="5" spans="1:40" s="8" customFormat="1" ht="129.75" customHeight="1" thickBot="1">
      <c r="A5" s="123"/>
      <c r="B5" s="124" t="s">
        <v>27</v>
      </c>
      <c r="C5" s="86" t="s">
        <v>160</v>
      </c>
      <c r="D5" s="86" t="s">
        <v>161</v>
      </c>
      <c r="E5" s="86" t="s">
        <v>162</v>
      </c>
      <c r="F5" s="86" t="s">
        <v>48</v>
      </c>
      <c r="G5" s="86" t="s">
        <v>222</v>
      </c>
      <c r="H5" s="86" t="s">
        <v>233</v>
      </c>
      <c r="I5" s="86" t="s">
        <v>163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86"/>
      <c r="P5" s="124" t="s">
        <v>27</v>
      </c>
      <c r="Q5" s="86" t="s">
        <v>169</v>
      </c>
      <c r="R5" s="86" t="s">
        <v>195</v>
      </c>
      <c r="S5" s="86" t="s">
        <v>265</v>
      </c>
      <c r="T5" s="86" t="s">
        <v>266</v>
      </c>
      <c r="U5" s="86" t="s">
        <v>171</v>
      </c>
      <c r="V5" s="86" t="s">
        <v>229</v>
      </c>
      <c r="W5" s="86" t="s">
        <v>174</v>
      </c>
      <c r="X5" s="87"/>
      <c r="Y5" s="86" t="s">
        <v>259</v>
      </c>
      <c r="Z5" s="86" t="s">
        <v>213</v>
      </c>
      <c r="AA5" s="86" t="s">
        <v>175</v>
      </c>
      <c r="AB5" s="86" t="s">
        <v>55</v>
      </c>
      <c r="AC5" s="123"/>
      <c r="AD5" s="124" t="s">
        <v>27</v>
      </c>
      <c r="AE5" s="86" t="s">
        <v>177</v>
      </c>
      <c r="AF5" s="86" t="s">
        <v>179</v>
      </c>
      <c r="AG5" s="86" t="s">
        <v>264</v>
      </c>
      <c r="AH5" s="86" t="s">
        <v>232</v>
      </c>
      <c r="AI5" s="86" t="s">
        <v>182</v>
      </c>
      <c r="AJ5" s="87"/>
      <c r="AK5" s="86" t="s">
        <v>214</v>
      </c>
      <c r="AL5" s="86" t="s">
        <v>189</v>
      </c>
      <c r="AM5" s="86" t="s">
        <v>190</v>
      </c>
      <c r="AN5" s="86" t="s">
        <v>210</v>
      </c>
    </row>
    <row r="6" spans="2:40" s="8" customFormat="1" ht="12">
      <c r="B6" s="19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Q6" s="75"/>
      <c r="R6" s="75"/>
      <c r="S6" s="75"/>
      <c r="T6" s="75"/>
      <c r="U6" s="75"/>
      <c r="V6" s="75"/>
      <c r="W6" s="75"/>
      <c r="X6" s="76"/>
      <c r="Y6" s="76"/>
      <c r="Z6" s="76"/>
      <c r="AA6" s="76"/>
      <c r="AB6" s="76"/>
      <c r="AE6" s="76"/>
      <c r="AF6" s="76"/>
      <c r="AG6" s="74"/>
      <c r="AH6" s="74"/>
      <c r="AI6" s="74"/>
      <c r="AJ6" s="74"/>
      <c r="AK6" s="74"/>
      <c r="AL6" s="74"/>
      <c r="AM6" s="74"/>
      <c r="AN6" s="74"/>
    </row>
    <row r="7" spans="1:40" ht="25.5" customHeight="1">
      <c r="A7" s="238">
        <v>1</v>
      </c>
      <c r="B7" s="244" t="s">
        <v>130</v>
      </c>
      <c r="C7" s="209">
        <v>2.421412248171317</v>
      </c>
      <c r="D7" s="209">
        <v>0.06534146899557594</v>
      </c>
      <c r="E7" s="209">
        <v>0.05406345002565162</v>
      </c>
      <c r="F7" s="209">
        <v>0.05547314172728862</v>
      </c>
      <c r="G7" s="209">
        <v>0.06143733006701545</v>
      </c>
      <c r="H7" s="209">
        <v>0.8580801590846474</v>
      </c>
      <c r="I7" s="209">
        <v>0.8802277629768728</v>
      </c>
      <c r="J7" s="209">
        <v>0.08509476301345724</v>
      </c>
      <c r="K7" s="209">
        <v>0.06420433552631773</v>
      </c>
      <c r="L7" s="209">
        <v>0.11125328206426356</v>
      </c>
      <c r="M7" s="209">
        <v>0.06830751789471708</v>
      </c>
      <c r="N7" s="279">
        <v>0.006771930043988272</v>
      </c>
      <c r="O7" s="238">
        <v>1</v>
      </c>
      <c r="P7" s="244" t="s">
        <v>130</v>
      </c>
      <c r="Q7" s="209">
        <v>0.03406933897371507</v>
      </c>
      <c r="R7" s="209">
        <v>0.03771743251886874</v>
      </c>
      <c r="S7" s="209">
        <v>0.07989537623250575</v>
      </c>
      <c r="T7" s="209">
        <v>0.04438711790023648</v>
      </c>
      <c r="U7" s="209">
        <v>0.026112462079037658</v>
      </c>
      <c r="V7" s="209">
        <v>0.0792128006749693</v>
      </c>
      <c r="W7" s="209">
        <v>0.03186771394886492</v>
      </c>
      <c r="X7" s="209">
        <v>0.09075049112650191</v>
      </c>
      <c r="Y7" s="209">
        <v>0.12383460410670954</v>
      </c>
      <c r="Z7" s="209">
        <v>0.14136948831142487</v>
      </c>
      <c r="AA7" s="209">
        <v>0.03279007949288434</v>
      </c>
      <c r="AB7" s="209">
        <v>0.5289805817310418</v>
      </c>
      <c r="AC7" s="238">
        <v>1</v>
      </c>
      <c r="AD7" s="244" t="s">
        <v>130</v>
      </c>
      <c r="AE7" s="209">
        <v>0.06838527878220953</v>
      </c>
      <c r="AF7" s="209">
        <v>0.04138254346968854</v>
      </c>
      <c r="AG7" s="209">
        <v>0.012561574139441164</v>
      </c>
      <c r="AH7" s="209">
        <v>0.0958788064522161</v>
      </c>
      <c r="AI7" s="209">
        <v>0.25802416886763346</v>
      </c>
      <c r="AJ7" s="209">
        <v>0.11624962018683062</v>
      </c>
      <c r="AK7" s="209">
        <v>0.17793720992935202</v>
      </c>
      <c r="AL7" s="209">
        <v>0.034894508271277394</v>
      </c>
      <c r="AM7" s="209">
        <v>0.04806646467101714</v>
      </c>
      <c r="AN7" s="209">
        <v>0.08567007812536906</v>
      </c>
    </row>
    <row r="8" spans="1:40" ht="12" customHeight="1">
      <c r="A8" s="238">
        <v>2</v>
      </c>
      <c r="B8" s="244" t="s">
        <v>131</v>
      </c>
      <c r="C8" s="209">
        <v>0.001141273351550113</v>
      </c>
      <c r="D8" s="209">
        <v>1.019501347126991</v>
      </c>
      <c r="E8" s="209">
        <v>0.015815624984352666</v>
      </c>
      <c r="F8" s="209">
        <v>0.006342070761611566</v>
      </c>
      <c r="G8" s="209">
        <v>0.006123689385698608</v>
      </c>
      <c r="H8" s="209">
        <v>0.004477148464097562</v>
      </c>
      <c r="I8" s="209">
        <v>0.0069166924374681775</v>
      </c>
      <c r="J8" s="209">
        <v>0.009858763655815974</v>
      </c>
      <c r="K8" s="209">
        <v>0.01670755174864998</v>
      </c>
      <c r="L8" s="209">
        <v>0.01058064870562333</v>
      </c>
      <c r="M8" s="209">
        <v>0.015632115162267524</v>
      </c>
      <c r="N8" s="279">
        <v>0.0009910963233106483</v>
      </c>
      <c r="O8" s="238">
        <v>2</v>
      </c>
      <c r="P8" s="244" t="s">
        <v>131</v>
      </c>
      <c r="Q8" s="209">
        <v>0.007176251056178861</v>
      </c>
      <c r="R8" s="209">
        <v>0.008731002856840966</v>
      </c>
      <c r="S8" s="209">
        <v>0.006137553287449071</v>
      </c>
      <c r="T8" s="209">
        <v>0.08073135245040865</v>
      </c>
      <c r="U8" s="209">
        <v>0.03611458717194538</v>
      </c>
      <c r="V8" s="209">
        <v>0.21655801648766723</v>
      </c>
      <c r="W8" s="209">
        <v>0.015270608561418039</v>
      </c>
      <c r="X8" s="209">
        <v>0.006883393273022039</v>
      </c>
      <c r="Y8" s="209">
        <v>0.003425186246888963</v>
      </c>
      <c r="Z8" s="209">
        <v>0.0027017791671417953</v>
      </c>
      <c r="AA8" s="209">
        <v>0.0035521852254001805</v>
      </c>
      <c r="AB8" s="209">
        <v>0.005776966200177654</v>
      </c>
      <c r="AC8" s="238">
        <v>2</v>
      </c>
      <c r="AD8" s="244" t="s">
        <v>131</v>
      </c>
      <c r="AE8" s="209">
        <v>0.007082608200632195</v>
      </c>
      <c r="AF8" s="209">
        <v>0.004840292791171238</v>
      </c>
      <c r="AG8" s="209">
        <v>0.0017701429552681818</v>
      </c>
      <c r="AH8" s="209">
        <v>0.0032498451466964535</v>
      </c>
      <c r="AI8" s="209">
        <v>0.0075069513863427785</v>
      </c>
      <c r="AJ8" s="209">
        <v>0.017532036058456362</v>
      </c>
      <c r="AK8" s="209">
        <v>0.004584715812767578</v>
      </c>
      <c r="AL8" s="209">
        <v>0.005393338726822259</v>
      </c>
      <c r="AM8" s="209">
        <v>0.008993139888658064</v>
      </c>
      <c r="AN8" s="209">
        <v>0.004825609872457084</v>
      </c>
    </row>
    <row r="9" spans="1:40" ht="12.75">
      <c r="A9" s="238">
        <v>3</v>
      </c>
      <c r="B9" s="244" t="s">
        <v>132</v>
      </c>
      <c r="C9" s="209">
        <v>0.018062172517049672</v>
      </c>
      <c r="D9" s="209">
        <v>0.0819817124860231</v>
      </c>
      <c r="E9" s="209">
        <v>1.0573524897396789</v>
      </c>
      <c r="F9" s="209">
        <v>0.16330225335983997</v>
      </c>
      <c r="G9" s="209">
        <v>0.1268542074783392</v>
      </c>
      <c r="H9" s="209">
        <v>0.025934637818828266</v>
      </c>
      <c r="I9" s="209">
        <v>0.03065022903295186</v>
      </c>
      <c r="J9" s="209">
        <v>0.09394895686116476</v>
      </c>
      <c r="K9" s="209">
        <v>0.0685909733383381</v>
      </c>
      <c r="L9" s="209">
        <v>0.3535442652086644</v>
      </c>
      <c r="M9" s="209">
        <v>0.05788709150913844</v>
      </c>
      <c r="N9" s="279">
        <v>0.006737428833928596</v>
      </c>
      <c r="O9" s="238">
        <v>3</v>
      </c>
      <c r="P9" s="244" t="s">
        <v>132</v>
      </c>
      <c r="Q9" s="209">
        <v>0.06816198434410377</v>
      </c>
      <c r="R9" s="209">
        <v>0.08383372820255829</v>
      </c>
      <c r="S9" s="209">
        <v>0.07117725833732078</v>
      </c>
      <c r="T9" s="209">
        <v>0.06579039875919528</v>
      </c>
      <c r="U9" s="209">
        <v>0.04209765845109527</v>
      </c>
      <c r="V9" s="209">
        <v>0.12237875242594315</v>
      </c>
      <c r="W9" s="209">
        <v>0.053940916233428955</v>
      </c>
      <c r="X9" s="209">
        <v>0.07456008261405336</v>
      </c>
      <c r="Y9" s="209">
        <v>0.045327260838210245</v>
      </c>
      <c r="Z9" s="209">
        <v>0.040099072653615495</v>
      </c>
      <c r="AA9" s="209">
        <v>0.094616032753528</v>
      </c>
      <c r="AB9" s="209">
        <v>0.02125895145511311</v>
      </c>
      <c r="AC9" s="238">
        <v>3</v>
      </c>
      <c r="AD9" s="244" t="s">
        <v>132</v>
      </c>
      <c r="AE9" s="209">
        <v>0.1264089941932641</v>
      </c>
      <c r="AF9" s="209">
        <v>0.04204218308748452</v>
      </c>
      <c r="AG9" s="209">
        <v>0.006051607852896884</v>
      </c>
      <c r="AH9" s="209">
        <v>0.02680390537092907</v>
      </c>
      <c r="AI9" s="209">
        <v>0.024178675941619963</v>
      </c>
      <c r="AJ9" s="209">
        <v>0.01151509843161609</v>
      </c>
      <c r="AK9" s="209">
        <v>0.020914222301181985</v>
      </c>
      <c r="AL9" s="209">
        <v>0.021017566965819846</v>
      </c>
      <c r="AM9" s="209">
        <v>0.04531943567619806</v>
      </c>
      <c r="AN9" s="209">
        <v>0.027132469134586848</v>
      </c>
    </row>
    <row r="10" spans="1:40" ht="12.75">
      <c r="A10" s="238">
        <v>4</v>
      </c>
      <c r="B10" s="244" t="s">
        <v>106</v>
      </c>
      <c r="C10" s="209">
        <v>4.091874543754909E-05</v>
      </c>
      <c r="D10" s="209">
        <v>0.0001320513763198875</v>
      </c>
      <c r="E10" s="209">
        <v>0.00010316986090279958</v>
      </c>
      <c r="F10" s="209">
        <v>1.0384301555924533</v>
      </c>
      <c r="G10" s="209">
        <v>0.00015072136083095047</v>
      </c>
      <c r="H10" s="209">
        <v>0.00010351641099484152</v>
      </c>
      <c r="I10" s="209">
        <v>0.0001053692668947952</v>
      </c>
      <c r="J10" s="209">
        <v>0.00010705102092894787</v>
      </c>
      <c r="K10" s="209">
        <v>0.00015949305923261854</v>
      </c>
      <c r="L10" s="209">
        <v>0.00012526318846050862</v>
      </c>
      <c r="M10" s="209">
        <v>0.0034445805338621134</v>
      </c>
      <c r="N10" s="279">
        <v>0.002639741676410794</v>
      </c>
      <c r="O10" s="238">
        <v>4</v>
      </c>
      <c r="P10" s="244" t="s">
        <v>106</v>
      </c>
      <c r="Q10" s="209">
        <v>0.0010366645519480587</v>
      </c>
      <c r="R10" s="209">
        <v>0.0005370446429986198</v>
      </c>
      <c r="S10" s="209">
        <v>0.00028506102488259607</v>
      </c>
      <c r="T10" s="209">
        <v>0.0002846278720436421</v>
      </c>
      <c r="U10" s="209">
        <v>0.00013482253221492018</v>
      </c>
      <c r="V10" s="209">
        <v>0.00014608096538916746</v>
      </c>
      <c r="W10" s="209">
        <v>0.00014199187826125152</v>
      </c>
      <c r="X10" s="209">
        <v>0.0007745681438218478</v>
      </c>
      <c r="Y10" s="209">
        <v>0.00013012619085279962</v>
      </c>
      <c r="Z10" s="209">
        <v>0.00011684687323709196</v>
      </c>
      <c r="AA10" s="209">
        <v>7.666132759526702E-05</v>
      </c>
      <c r="AB10" s="209">
        <v>9.360785788235809E-05</v>
      </c>
      <c r="AC10" s="238">
        <v>4</v>
      </c>
      <c r="AD10" s="244" t="s">
        <v>106</v>
      </c>
      <c r="AE10" s="209">
        <v>0.00018236271250848934</v>
      </c>
      <c r="AF10" s="209">
        <v>0.0001789288963865259</v>
      </c>
      <c r="AG10" s="209">
        <v>1.3081820432209238E-05</v>
      </c>
      <c r="AH10" s="209">
        <v>0.00015146134010537356</v>
      </c>
      <c r="AI10" s="209">
        <v>4.4195182518359767E-05</v>
      </c>
      <c r="AJ10" s="209">
        <v>4.4938900185535816E-05</v>
      </c>
      <c r="AK10" s="209">
        <v>4.217194469950628E-05</v>
      </c>
      <c r="AL10" s="209">
        <v>9.92552120941346E-05</v>
      </c>
      <c r="AM10" s="209">
        <v>0.0001803490914477025</v>
      </c>
      <c r="AN10" s="209">
        <v>0.00010960635560077754</v>
      </c>
    </row>
    <row r="11" spans="1:40" ht="38.25" customHeight="1">
      <c r="A11" s="238">
        <v>5</v>
      </c>
      <c r="B11" s="244" t="s">
        <v>219</v>
      </c>
      <c r="C11" s="209">
        <v>0.0002363945252948479</v>
      </c>
      <c r="D11" s="209">
        <v>0.0006207470178678489</v>
      </c>
      <c r="E11" s="209">
        <v>0.0005139714265332873</v>
      </c>
      <c r="F11" s="209">
        <v>0.009203104211860077</v>
      </c>
      <c r="G11" s="209">
        <v>1.005342093266907</v>
      </c>
      <c r="H11" s="209">
        <v>0.0006404956086661496</v>
      </c>
      <c r="I11" s="209">
        <v>0.0023395868431780225</v>
      </c>
      <c r="J11" s="209">
        <v>0.0005769486352083541</v>
      </c>
      <c r="K11" s="209">
        <v>0.0011142696424995201</v>
      </c>
      <c r="L11" s="209">
        <v>0.0006930135205435656</v>
      </c>
      <c r="M11" s="209">
        <v>0.01170502476347604</v>
      </c>
      <c r="N11" s="279">
        <v>0.00014009589477237904</v>
      </c>
      <c r="O11" s="238">
        <v>5</v>
      </c>
      <c r="P11" s="244" t="s">
        <v>219</v>
      </c>
      <c r="Q11" s="209">
        <v>0.0005993554982812776</v>
      </c>
      <c r="R11" s="209">
        <v>0.0008713956055440782</v>
      </c>
      <c r="S11" s="209">
        <v>0.03515789564162759</v>
      </c>
      <c r="T11" s="209">
        <v>0.008527769522299904</v>
      </c>
      <c r="U11" s="209">
        <v>0.00045403531848606227</v>
      </c>
      <c r="V11" s="209">
        <v>0.0008431480812153237</v>
      </c>
      <c r="W11" s="209">
        <v>0.0012777312474590106</v>
      </c>
      <c r="X11" s="209">
        <v>0.01172525616910718</v>
      </c>
      <c r="Y11" s="209">
        <v>0.0007328754733697822</v>
      </c>
      <c r="Z11" s="209">
        <v>0.000949513224288101</v>
      </c>
      <c r="AA11" s="209">
        <v>0.000351082419678085</v>
      </c>
      <c r="AB11" s="209">
        <v>0.0008053812172369841</v>
      </c>
      <c r="AC11" s="238">
        <v>5</v>
      </c>
      <c r="AD11" s="244" t="s">
        <v>219</v>
      </c>
      <c r="AE11" s="209">
        <v>0.0007711361375348724</v>
      </c>
      <c r="AF11" s="209">
        <v>0.0005241138032995502</v>
      </c>
      <c r="AG11" s="209">
        <v>8.752050107023134E-05</v>
      </c>
      <c r="AH11" s="209">
        <v>0.0008706390706998534</v>
      </c>
      <c r="AI11" s="209">
        <v>0.0003321548636301546</v>
      </c>
      <c r="AJ11" s="209">
        <v>0.0005014716667802371</v>
      </c>
      <c r="AK11" s="209">
        <v>0.0004555491991879165</v>
      </c>
      <c r="AL11" s="209">
        <v>0.000971324225411437</v>
      </c>
      <c r="AM11" s="209">
        <v>0.0017149744826881696</v>
      </c>
      <c r="AN11" s="209">
        <v>0.001974377756008849</v>
      </c>
    </row>
    <row r="12" spans="1:40" ht="24" customHeight="1">
      <c r="A12" s="238">
        <v>6</v>
      </c>
      <c r="B12" s="244" t="s">
        <v>133</v>
      </c>
      <c r="C12" s="209">
        <v>0.03859893213544895</v>
      </c>
      <c r="D12" s="209">
        <v>0.038790385174989506</v>
      </c>
      <c r="E12" s="209">
        <v>0.03317826371309303</v>
      </c>
      <c r="F12" s="209">
        <v>0.029314589162413713</v>
      </c>
      <c r="G12" s="209">
        <v>0.029532089813893183</v>
      </c>
      <c r="H12" s="209">
        <v>1.2264064071412408</v>
      </c>
      <c r="I12" s="209">
        <v>0.05669751184944964</v>
      </c>
      <c r="J12" s="209">
        <v>0.02722995700056824</v>
      </c>
      <c r="K12" s="209">
        <v>0.037363544574384684</v>
      </c>
      <c r="L12" s="209">
        <v>0.053960261419916</v>
      </c>
      <c r="M12" s="209">
        <v>0.038824329799489</v>
      </c>
      <c r="N12" s="279">
        <v>0.005376045296621514</v>
      </c>
      <c r="O12" s="238">
        <v>6</v>
      </c>
      <c r="P12" s="244" t="s">
        <v>133</v>
      </c>
      <c r="Q12" s="209">
        <v>0.017552910622593378</v>
      </c>
      <c r="R12" s="209">
        <v>0.016316103763788566</v>
      </c>
      <c r="S12" s="209">
        <v>0.02138278185751194</v>
      </c>
      <c r="T12" s="209">
        <v>0.03043519404060809</v>
      </c>
      <c r="U12" s="209">
        <v>0.015528087686071574</v>
      </c>
      <c r="V12" s="209">
        <v>0.06246525704003947</v>
      </c>
      <c r="W12" s="209">
        <v>0.01723533711894249</v>
      </c>
      <c r="X12" s="209">
        <v>0.07217823360919298</v>
      </c>
      <c r="Y12" s="209">
        <v>0.055754193450841504</v>
      </c>
      <c r="Z12" s="209">
        <v>0.11918596443272766</v>
      </c>
      <c r="AA12" s="209">
        <v>0.018216753159802996</v>
      </c>
      <c r="AB12" s="209">
        <v>0.22204517843097454</v>
      </c>
      <c r="AC12" s="238">
        <v>6</v>
      </c>
      <c r="AD12" s="244" t="s">
        <v>133</v>
      </c>
      <c r="AE12" s="209">
        <v>0.05082082708025251</v>
      </c>
      <c r="AF12" s="209">
        <v>0.03894040286666757</v>
      </c>
      <c r="AG12" s="209">
        <v>0.011406060018962222</v>
      </c>
      <c r="AH12" s="209">
        <v>0.07337268318994689</v>
      </c>
      <c r="AI12" s="209">
        <v>0.1282399206856838</v>
      </c>
      <c r="AJ12" s="209">
        <v>0.06792427444069456</v>
      </c>
      <c r="AK12" s="209">
        <v>0.06783323169086931</v>
      </c>
      <c r="AL12" s="209">
        <v>0.03024526594136004</v>
      </c>
      <c r="AM12" s="209">
        <v>0.03153034837740169</v>
      </c>
      <c r="AN12" s="209">
        <v>0.0822546083555273</v>
      </c>
    </row>
    <row r="13" spans="1:40" ht="26.25" customHeight="1">
      <c r="A13" s="229">
        <v>7</v>
      </c>
      <c r="B13" s="244" t="s">
        <v>134</v>
      </c>
      <c r="C13" s="209">
        <v>0.004204470536251865</v>
      </c>
      <c r="D13" s="209">
        <v>0.01851588624253713</v>
      </c>
      <c r="E13" s="209">
        <v>0.011820595062666476</v>
      </c>
      <c r="F13" s="209">
        <v>0.027102485805229816</v>
      </c>
      <c r="G13" s="209">
        <v>0.02890640882563794</v>
      </c>
      <c r="H13" s="209">
        <v>0.008735328425944528</v>
      </c>
      <c r="I13" s="209">
        <v>1.128311408085292</v>
      </c>
      <c r="J13" s="209">
        <v>0.05736180902156889</v>
      </c>
      <c r="K13" s="209">
        <v>0.028458500391895025</v>
      </c>
      <c r="L13" s="209">
        <v>0.06402474773835988</v>
      </c>
      <c r="M13" s="209">
        <v>0.016392523319661647</v>
      </c>
      <c r="N13" s="279">
        <v>0.0018873068296094767</v>
      </c>
      <c r="O13" s="229">
        <v>7</v>
      </c>
      <c r="P13" s="244" t="s">
        <v>134</v>
      </c>
      <c r="Q13" s="209">
        <v>0.01834646186330074</v>
      </c>
      <c r="R13" s="209">
        <v>0.024935100712341018</v>
      </c>
      <c r="S13" s="209">
        <v>0.07289041375205915</v>
      </c>
      <c r="T13" s="209">
        <v>0.01817054276191104</v>
      </c>
      <c r="U13" s="209">
        <v>0.011141479146792753</v>
      </c>
      <c r="V13" s="209">
        <v>0.026045372555230192</v>
      </c>
      <c r="W13" s="209">
        <v>0.017259233624628383</v>
      </c>
      <c r="X13" s="209">
        <v>0.018612732201138512</v>
      </c>
      <c r="Y13" s="209">
        <v>0.010114910988794955</v>
      </c>
      <c r="Z13" s="209">
        <v>0.01090392469027003</v>
      </c>
      <c r="AA13" s="209">
        <v>0.015436936423560962</v>
      </c>
      <c r="AB13" s="209">
        <v>0.03260626258074894</v>
      </c>
      <c r="AC13" s="229">
        <v>7</v>
      </c>
      <c r="AD13" s="244" t="s">
        <v>134</v>
      </c>
      <c r="AE13" s="209">
        <v>0.025363951585473103</v>
      </c>
      <c r="AF13" s="209">
        <v>0.011094397541446145</v>
      </c>
      <c r="AG13" s="209">
        <v>0.001664812574775066</v>
      </c>
      <c r="AH13" s="209">
        <v>0.014773542677549241</v>
      </c>
      <c r="AI13" s="209">
        <v>0.012739796014968201</v>
      </c>
      <c r="AJ13" s="209">
        <v>0.0075505365197089495</v>
      </c>
      <c r="AK13" s="209">
        <v>0.020830163825765007</v>
      </c>
      <c r="AL13" s="209">
        <v>0.011085309947292187</v>
      </c>
      <c r="AM13" s="209">
        <v>0.01670728223791888</v>
      </c>
      <c r="AN13" s="209">
        <v>0.028757603021784362</v>
      </c>
    </row>
    <row r="14" spans="1:40" ht="38.25" customHeight="1">
      <c r="A14" s="229">
        <v>8</v>
      </c>
      <c r="B14" s="244" t="s">
        <v>135</v>
      </c>
      <c r="C14" s="209">
        <v>0.002306605537981981</v>
      </c>
      <c r="D14" s="209">
        <v>0.009193369991398222</v>
      </c>
      <c r="E14" s="209">
        <v>0.006930269826464303</v>
      </c>
      <c r="F14" s="209">
        <v>0.010463130287561167</v>
      </c>
      <c r="G14" s="209">
        <v>0.014946776530817284</v>
      </c>
      <c r="H14" s="209">
        <v>0.004183940259998048</v>
      </c>
      <c r="I14" s="209">
        <v>0.018735097482445683</v>
      </c>
      <c r="J14" s="209">
        <v>1.2773121123060915</v>
      </c>
      <c r="K14" s="209">
        <v>0.08167094703909254</v>
      </c>
      <c r="L14" s="209">
        <v>0.016025411738904097</v>
      </c>
      <c r="M14" s="209">
        <v>0.018296705490205165</v>
      </c>
      <c r="N14" s="279">
        <v>0.0015625087452947452</v>
      </c>
      <c r="O14" s="229">
        <v>8</v>
      </c>
      <c r="P14" s="244" t="s">
        <v>135</v>
      </c>
      <c r="Q14" s="209">
        <v>0.033849209100981374</v>
      </c>
      <c r="R14" s="209">
        <v>0.021338698305354658</v>
      </c>
      <c r="S14" s="209">
        <v>0.26850824440738136</v>
      </c>
      <c r="T14" s="209">
        <v>0.011388167049148974</v>
      </c>
      <c r="U14" s="209">
        <v>0.00883228351993578</v>
      </c>
      <c r="V14" s="209">
        <v>0.010993755261695288</v>
      </c>
      <c r="W14" s="209">
        <v>0.009514791761904156</v>
      </c>
      <c r="X14" s="209">
        <v>0.0220853482840496</v>
      </c>
      <c r="Y14" s="209">
        <v>0.010992889913252068</v>
      </c>
      <c r="Z14" s="209">
        <v>0.004639740069413106</v>
      </c>
      <c r="AA14" s="209">
        <v>0.01013396070992939</v>
      </c>
      <c r="AB14" s="209">
        <v>0.012222989529054817</v>
      </c>
      <c r="AC14" s="229">
        <v>8</v>
      </c>
      <c r="AD14" s="244" t="s">
        <v>135</v>
      </c>
      <c r="AE14" s="209">
        <v>0.013012209591246535</v>
      </c>
      <c r="AF14" s="209">
        <v>0.007728016009964399</v>
      </c>
      <c r="AG14" s="209">
        <v>0.0011921255787028</v>
      </c>
      <c r="AH14" s="209">
        <v>0.009852199036665453</v>
      </c>
      <c r="AI14" s="209">
        <v>0.00558501429292575</v>
      </c>
      <c r="AJ14" s="209">
        <v>0.005392780084968982</v>
      </c>
      <c r="AK14" s="209">
        <v>0.003435935090836825</v>
      </c>
      <c r="AL14" s="209">
        <v>0.01714474084081795</v>
      </c>
      <c r="AM14" s="209">
        <v>0.028134552619044344</v>
      </c>
      <c r="AN14" s="209">
        <v>0.022704887530652928</v>
      </c>
    </row>
    <row r="15" spans="1:40" ht="26.25" customHeight="1">
      <c r="A15" s="229">
        <v>9</v>
      </c>
      <c r="B15" s="244" t="s">
        <v>136</v>
      </c>
      <c r="C15" s="209">
        <v>0.001958414057141917</v>
      </c>
      <c r="D15" s="209">
        <v>0.010052817156002938</v>
      </c>
      <c r="E15" s="209">
        <v>0.0055084020834036285</v>
      </c>
      <c r="F15" s="209">
        <v>0.008147135948162442</v>
      </c>
      <c r="G15" s="209">
        <v>0.014464219065473263</v>
      </c>
      <c r="H15" s="209">
        <v>0.004683821695484769</v>
      </c>
      <c r="I15" s="209">
        <v>0.00839721643852076</v>
      </c>
      <c r="J15" s="209">
        <v>0.10040509958055928</v>
      </c>
      <c r="K15" s="209">
        <v>1.0486012193301832</v>
      </c>
      <c r="L15" s="209">
        <v>0.014587221513791923</v>
      </c>
      <c r="M15" s="209">
        <v>0.009259367906965518</v>
      </c>
      <c r="N15" s="279">
        <v>0.001372867729928186</v>
      </c>
      <c r="O15" s="229">
        <v>9</v>
      </c>
      <c r="P15" s="244" t="s">
        <v>136</v>
      </c>
      <c r="Q15" s="209">
        <v>0.0157349606471878</v>
      </c>
      <c r="R15" s="209">
        <v>0.015820152265225425</v>
      </c>
      <c r="S15" s="209">
        <v>0.07588307197456762</v>
      </c>
      <c r="T15" s="209">
        <v>0.007949496361439257</v>
      </c>
      <c r="U15" s="209">
        <v>0.031416269616415214</v>
      </c>
      <c r="V15" s="209">
        <v>0.013341137013148418</v>
      </c>
      <c r="W15" s="209">
        <v>0.013610786929267175</v>
      </c>
      <c r="X15" s="209">
        <v>0.007992877690045986</v>
      </c>
      <c r="Y15" s="209">
        <v>0.00801706031283902</v>
      </c>
      <c r="Z15" s="209">
        <v>0.005584250515027763</v>
      </c>
      <c r="AA15" s="209">
        <v>0.00766119095127355</v>
      </c>
      <c r="AB15" s="209">
        <v>0.010460149568750543</v>
      </c>
      <c r="AC15" s="229">
        <v>9</v>
      </c>
      <c r="AD15" s="244" t="s">
        <v>136</v>
      </c>
      <c r="AE15" s="209">
        <v>0.007330802073376161</v>
      </c>
      <c r="AF15" s="209">
        <v>0.006590089383630097</v>
      </c>
      <c r="AG15" s="209">
        <v>0.005173675660451205</v>
      </c>
      <c r="AH15" s="209">
        <v>0.003669948563009705</v>
      </c>
      <c r="AI15" s="209">
        <v>0.0053652232037507295</v>
      </c>
      <c r="AJ15" s="209">
        <v>0.009797121222198269</v>
      </c>
      <c r="AK15" s="209">
        <v>0.004415707830660349</v>
      </c>
      <c r="AL15" s="209">
        <v>0.020344617729950727</v>
      </c>
      <c r="AM15" s="209">
        <v>0.02216204391484891</v>
      </c>
      <c r="AN15" s="209">
        <v>0.008629674692620395</v>
      </c>
    </row>
    <row r="16" spans="1:40" ht="51" customHeight="1">
      <c r="A16" s="229">
        <v>10</v>
      </c>
      <c r="B16" s="245" t="s">
        <v>137</v>
      </c>
      <c r="C16" s="209">
        <v>0.06245553921903026</v>
      </c>
      <c r="D16" s="209">
        <v>0.28643738442946237</v>
      </c>
      <c r="E16" s="209">
        <v>0.15636092177983063</v>
      </c>
      <c r="F16" s="209">
        <v>0.43933125697831893</v>
      </c>
      <c r="G16" s="209">
        <v>0.4357579733095295</v>
      </c>
      <c r="H16" s="209">
        <v>0.06854711073441733</v>
      </c>
      <c r="I16" s="209">
        <v>0.10037774219357733</v>
      </c>
      <c r="J16" s="209">
        <v>0.3232252981807735</v>
      </c>
      <c r="K16" s="209">
        <v>0.23316134222095342</v>
      </c>
      <c r="L16" s="209">
        <v>1.2712565803564737</v>
      </c>
      <c r="M16" s="209">
        <v>0.1143433448576339</v>
      </c>
      <c r="N16" s="279">
        <v>0.022025985265937346</v>
      </c>
      <c r="O16" s="229">
        <v>10</v>
      </c>
      <c r="P16" s="245" t="s">
        <v>137</v>
      </c>
      <c r="Q16" s="209">
        <v>0.2322353018222085</v>
      </c>
      <c r="R16" s="209">
        <v>0.15594124424118472</v>
      </c>
      <c r="S16" s="209">
        <v>0.16683159227934133</v>
      </c>
      <c r="T16" s="209">
        <v>0.2061437455008844</v>
      </c>
      <c r="U16" s="209">
        <v>0.12672047879017545</v>
      </c>
      <c r="V16" s="209">
        <v>0.42997693585634544</v>
      </c>
      <c r="W16" s="209">
        <v>0.18712206871151899</v>
      </c>
      <c r="X16" s="209">
        <v>0.23501013636049187</v>
      </c>
      <c r="Y16" s="209">
        <v>0.15627620452431407</v>
      </c>
      <c r="Z16" s="209">
        <v>0.13727930522800907</v>
      </c>
      <c r="AA16" s="209">
        <v>0.25581494285264644</v>
      </c>
      <c r="AB16" s="209">
        <v>0.06690315691891581</v>
      </c>
      <c r="AC16" s="229">
        <v>10</v>
      </c>
      <c r="AD16" s="245" t="s">
        <v>137</v>
      </c>
      <c r="AE16" s="209">
        <v>0.44635366986835573</v>
      </c>
      <c r="AF16" s="209">
        <v>0.1201309345972499</v>
      </c>
      <c r="AG16" s="209">
        <v>0.019767703779941925</v>
      </c>
      <c r="AH16" s="209">
        <v>0.08741165987664434</v>
      </c>
      <c r="AI16" s="209">
        <v>0.07948202918744947</v>
      </c>
      <c r="AJ16" s="209">
        <v>0.036344443746002736</v>
      </c>
      <c r="AK16" s="209">
        <v>0.07019620532110982</v>
      </c>
      <c r="AL16" s="209">
        <v>0.05950472642258711</v>
      </c>
      <c r="AM16" s="209">
        <v>0.1402589116106876</v>
      </c>
      <c r="AN16" s="209">
        <v>0.08173209122892296</v>
      </c>
    </row>
    <row r="17" spans="1:40" ht="36.75" customHeight="1">
      <c r="A17" s="229">
        <v>11</v>
      </c>
      <c r="B17" s="245" t="s">
        <v>226</v>
      </c>
      <c r="C17" s="209">
        <v>0.009021903101254398</v>
      </c>
      <c r="D17" s="209">
        <v>0.017012398156819597</v>
      </c>
      <c r="E17" s="209">
        <v>0.016385180550135384</v>
      </c>
      <c r="F17" s="209">
        <v>0.014200613819136135</v>
      </c>
      <c r="G17" s="209">
        <v>0.01563683627137133</v>
      </c>
      <c r="H17" s="209">
        <v>0.026200750954155402</v>
      </c>
      <c r="I17" s="209">
        <v>0.015550833510670967</v>
      </c>
      <c r="J17" s="209">
        <v>0.012891424460590634</v>
      </c>
      <c r="K17" s="209">
        <v>0.021404885869610146</v>
      </c>
      <c r="L17" s="209">
        <v>0.017926463259018154</v>
      </c>
      <c r="M17" s="209">
        <v>1.256026674896516</v>
      </c>
      <c r="N17" s="279">
        <v>0.0026725798808211144</v>
      </c>
      <c r="O17" s="229">
        <v>11</v>
      </c>
      <c r="P17" s="245" t="s">
        <v>226</v>
      </c>
      <c r="Q17" s="209">
        <v>0.012497963297421253</v>
      </c>
      <c r="R17" s="209">
        <v>0.0282911272482585</v>
      </c>
      <c r="S17" s="209">
        <v>0.016063015439395176</v>
      </c>
      <c r="T17" s="209">
        <v>0.04773750726525106</v>
      </c>
      <c r="U17" s="209">
        <v>0.01276922411468577</v>
      </c>
      <c r="V17" s="209">
        <v>0.020388956315342273</v>
      </c>
      <c r="W17" s="209">
        <v>0.012610361775781063</v>
      </c>
      <c r="X17" s="209">
        <v>0.17622184596289786</v>
      </c>
      <c r="Y17" s="209">
        <v>0.0348706198011902</v>
      </c>
      <c r="Z17" s="209">
        <v>0.03252271174930715</v>
      </c>
      <c r="AA17" s="209">
        <v>0.007470617938719857</v>
      </c>
      <c r="AB17" s="209">
        <v>0.023294372845019902</v>
      </c>
      <c r="AC17" s="229">
        <v>11</v>
      </c>
      <c r="AD17" s="245" t="s">
        <v>226</v>
      </c>
      <c r="AE17" s="209">
        <v>0.04126674963772048</v>
      </c>
      <c r="AF17" s="209">
        <v>0.021932479814011124</v>
      </c>
      <c r="AG17" s="209">
        <v>0.0018235895398998445</v>
      </c>
      <c r="AH17" s="209">
        <v>0.03905949541668336</v>
      </c>
      <c r="AI17" s="209">
        <v>0.008974626865673166</v>
      </c>
      <c r="AJ17" s="209">
        <v>0.009134465927364785</v>
      </c>
      <c r="AK17" s="209">
        <v>0.00771683577001911</v>
      </c>
      <c r="AL17" s="209">
        <v>0.012667931215646064</v>
      </c>
      <c r="AM17" s="209">
        <v>0.02441031710720933</v>
      </c>
      <c r="AN17" s="209">
        <v>0.018509434649480648</v>
      </c>
    </row>
    <row r="18" spans="1:40" ht="12.75">
      <c r="A18" s="229">
        <v>12</v>
      </c>
      <c r="B18" s="245" t="s">
        <v>138</v>
      </c>
      <c r="C18" s="209">
        <v>0.0062645996844941255</v>
      </c>
      <c r="D18" s="209">
        <v>0.028914883723632295</v>
      </c>
      <c r="E18" s="209">
        <v>0.019912604732913054</v>
      </c>
      <c r="F18" s="209">
        <v>0.02575500891518339</v>
      </c>
      <c r="G18" s="209">
        <v>0.03895801085812882</v>
      </c>
      <c r="H18" s="209">
        <v>0.014308807146922065</v>
      </c>
      <c r="I18" s="209">
        <v>0.027761448134509235</v>
      </c>
      <c r="J18" s="209">
        <v>0.02760243034232638</v>
      </c>
      <c r="K18" s="209">
        <v>0.03981049998936232</v>
      </c>
      <c r="L18" s="209">
        <v>0.028067400473010474</v>
      </c>
      <c r="M18" s="209">
        <v>0.0763173916451585</v>
      </c>
      <c r="N18" s="279">
        <v>2.4629697959605372</v>
      </c>
      <c r="O18" s="229">
        <v>12</v>
      </c>
      <c r="P18" s="245" t="s">
        <v>138</v>
      </c>
      <c r="Q18" s="209">
        <v>0.30919867696916</v>
      </c>
      <c r="R18" s="209">
        <v>0.11884609635124858</v>
      </c>
      <c r="S18" s="209">
        <v>0.1806820376943179</v>
      </c>
      <c r="T18" s="209">
        <v>0.05127259147651396</v>
      </c>
      <c r="U18" s="209">
        <v>0.02897833092653378</v>
      </c>
      <c r="V18" s="209">
        <v>0.03178852469563359</v>
      </c>
      <c r="W18" s="209">
        <v>0.05102524240043152</v>
      </c>
      <c r="X18" s="209">
        <v>0.19670302294557168</v>
      </c>
      <c r="Y18" s="209">
        <v>0.01821258954212825</v>
      </c>
      <c r="Z18" s="209">
        <v>0.012358968865723678</v>
      </c>
      <c r="AA18" s="209">
        <v>0.03308532639382028</v>
      </c>
      <c r="AB18" s="209">
        <v>0.0128231945378159</v>
      </c>
      <c r="AC18" s="229">
        <v>12</v>
      </c>
      <c r="AD18" s="245" t="s">
        <v>138</v>
      </c>
      <c r="AE18" s="209">
        <v>0.025471401804647954</v>
      </c>
      <c r="AF18" s="209">
        <v>0.036563418764718476</v>
      </c>
      <c r="AG18" s="209">
        <v>0.0026928636691986915</v>
      </c>
      <c r="AH18" s="209">
        <v>0.01846334811001264</v>
      </c>
      <c r="AI18" s="209">
        <v>0.007452145387531668</v>
      </c>
      <c r="AJ18" s="209">
        <v>0.009034964043503945</v>
      </c>
      <c r="AK18" s="209">
        <v>0.007653853834412093</v>
      </c>
      <c r="AL18" s="209">
        <v>0.02277357394263966</v>
      </c>
      <c r="AM18" s="209">
        <v>0.04147372424404451</v>
      </c>
      <c r="AN18" s="209">
        <v>0.024908991323251257</v>
      </c>
    </row>
    <row r="19" spans="1:40" ht="24" customHeight="1">
      <c r="A19" s="229">
        <v>13</v>
      </c>
      <c r="B19" s="245" t="s">
        <v>139</v>
      </c>
      <c r="C19" s="209">
        <v>0.015573154849767184</v>
      </c>
      <c r="D19" s="209">
        <v>0.08458333106654145</v>
      </c>
      <c r="E19" s="209">
        <v>0.053348347083921235</v>
      </c>
      <c r="F19" s="209">
        <v>0.06023749775720815</v>
      </c>
      <c r="G19" s="209">
        <v>0.062442359678764284</v>
      </c>
      <c r="H19" s="209">
        <v>0.02554954831152898</v>
      </c>
      <c r="I19" s="209">
        <v>0.05538255255266522</v>
      </c>
      <c r="J19" s="209">
        <v>0.05942728538403574</v>
      </c>
      <c r="K19" s="209">
        <v>0.08201787415334948</v>
      </c>
      <c r="L19" s="209">
        <v>0.06531817591224698</v>
      </c>
      <c r="M19" s="209">
        <v>0.10248464010937379</v>
      </c>
      <c r="N19" s="279">
        <v>0.008934486332938108</v>
      </c>
      <c r="O19" s="229">
        <v>13</v>
      </c>
      <c r="P19" s="245" t="s">
        <v>139</v>
      </c>
      <c r="Q19" s="209">
        <v>1.2853183041389138</v>
      </c>
      <c r="R19" s="209">
        <v>0.20149653513965804</v>
      </c>
      <c r="S19" s="209">
        <v>0.06795864634533624</v>
      </c>
      <c r="T19" s="209">
        <v>0.11594151460170521</v>
      </c>
      <c r="U19" s="209">
        <v>0.06259778204128409</v>
      </c>
      <c r="V19" s="209">
        <v>0.08027443831365778</v>
      </c>
      <c r="W19" s="209">
        <v>0.08609064166788118</v>
      </c>
      <c r="X19" s="209">
        <v>0.12809609511553793</v>
      </c>
      <c r="Y19" s="209">
        <v>0.023679205337191523</v>
      </c>
      <c r="Z19" s="209">
        <v>0.023590395331840982</v>
      </c>
      <c r="AA19" s="209">
        <v>0.02449988764676604</v>
      </c>
      <c r="AB19" s="209">
        <v>0.02327251345749613</v>
      </c>
      <c r="AC19" s="229">
        <v>13</v>
      </c>
      <c r="AD19" s="245" t="s">
        <v>139</v>
      </c>
      <c r="AE19" s="209">
        <v>0.06630775267596163</v>
      </c>
      <c r="AF19" s="209">
        <v>0.06813728442508307</v>
      </c>
      <c r="AG19" s="209">
        <v>0.005016334736410638</v>
      </c>
      <c r="AH19" s="209">
        <v>0.039863946108685364</v>
      </c>
      <c r="AI19" s="209">
        <v>0.014428451666460052</v>
      </c>
      <c r="AJ19" s="209">
        <v>0.013311286425279172</v>
      </c>
      <c r="AK19" s="209">
        <v>0.014983195567645359</v>
      </c>
      <c r="AL19" s="209">
        <v>0.03788851714053433</v>
      </c>
      <c r="AM19" s="209">
        <v>0.07902137408756055</v>
      </c>
      <c r="AN19" s="209">
        <v>0.03434521008358375</v>
      </c>
    </row>
    <row r="20" spans="1:40" ht="63" customHeight="1">
      <c r="A20" s="229">
        <v>14</v>
      </c>
      <c r="B20" s="245" t="s">
        <v>140</v>
      </c>
      <c r="C20" s="209">
        <v>0.013664529489353344</v>
      </c>
      <c r="D20" s="209">
        <v>0.07040016313939865</v>
      </c>
      <c r="E20" s="209">
        <v>0.06142762213919503</v>
      </c>
      <c r="F20" s="209">
        <v>0.06262567931993938</v>
      </c>
      <c r="G20" s="209">
        <v>0.189913888674049</v>
      </c>
      <c r="H20" s="209">
        <v>0.03375662058034359</v>
      </c>
      <c r="I20" s="209">
        <v>0.034893143439540635</v>
      </c>
      <c r="J20" s="209">
        <v>0.0704878577593293</v>
      </c>
      <c r="K20" s="209">
        <v>0.09799111478304698</v>
      </c>
      <c r="L20" s="209">
        <v>0.07841681092839997</v>
      </c>
      <c r="M20" s="209">
        <v>0.10282614338605593</v>
      </c>
      <c r="N20" s="279">
        <v>0.012935603487017168</v>
      </c>
      <c r="O20" s="229">
        <v>14</v>
      </c>
      <c r="P20" s="245" t="s">
        <v>140</v>
      </c>
      <c r="Q20" s="209">
        <v>0.10261487544549508</v>
      </c>
      <c r="R20" s="209">
        <v>1.2201339630112993</v>
      </c>
      <c r="S20" s="209">
        <v>0.08182072215283868</v>
      </c>
      <c r="T20" s="209">
        <v>0.23916420618910209</v>
      </c>
      <c r="U20" s="209">
        <v>0.201231639410702</v>
      </c>
      <c r="V20" s="209">
        <v>0.09285217311798853</v>
      </c>
      <c r="W20" s="209">
        <v>0.055150943890439515</v>
      </c>
      <c r="X20" s="209">
        <v>0.10963541843823359</v>
      </c>
      <c r="Y20" s="209">
        <v>0.03678732873534867</v>
      </c>
      <c r="Z20" s="209">
        <v>0.03244245441802386</v>
      </c>
      <c r="AA20" s="209">
        <v>0.04859891999149197</v>
      </c>
      <c r="AB20" s="209">
        <v>0.036374844723928726</v>
      </c>
      <c r="AC20" s="229">
        <v>14</v>
      </c>
      <c r="AD20" s="245" t="s">
        <v>140</v>
      </c>
      <c r="AE20" s="209">
        <v>0.06905169748224874</v>
      </c>
      <c r="AF20" s="209">
        <v>0.24944624816486224</v>
      </c>
      <c r="AG20" s="209">
        <v>0.014889032915112762</v>
      </c>
      <c r="AH20" s="209">
        <v>0.046165618107187674</v>
      </c>
      <c r="AI20" s="209">
        <v>0.027927217274940887</v>
      </c>
      <c r="AJ20" s="209">
        <v>0.022296481531017823</v>
      </c>
      <c r="AK20" s="209">
        <v>0.031843323610956764</v>
      </c>
      <c r="AL20" s="209">
        <v>0.11672507517403759</v>
      </c>
      <c r="AM20" s="209">
        <v>0.1643564241336307</v>
      </c>
      <c r="AN20" s="209">
        <v>0.08694580095861576</v>
      </c>
    </row>
    <row r="21" spans="1:40" ht="24.75" customHeight="1">
      <c r="A21" s="229">
        <v>15</v>
      </c>
      <c r="B21" s="245" t="s">
        <v>141</v>
      </c>
      <c r="C21" s="209">
        <v>0.0010044767855977316</v>
      </c>
      <c r="D21" s="209">
        <v>0.0030256670826903243</v>
      </c>
      <c r="E21" s="209">
        <v>0.002458921255837312</v>
      </c>
      <c r="F21" s="209">
        <v>0.0029403714481314527</v>
      </c>
      <c r="G21" s="209">
        <v>0.004481164606734687</v>
      </c>
      <c r="H21" s="209">
        <v>0.0035265887638823695</v>
      </c>
      <c r="I21" s="209">
        <v>0.06136528135700362</v>
      </c>
      <c r="J21" s="209">
        <v>0.00533832276463293</v>
      </c>
      <c r="K21" s="209">
        <v>0.012988804651953489</v>
      </c>
      <c r="L21" s="209">
        <v>0.005518504540414565</v>
      </c>
      <c r="M21" s="209">
        <v>0.005863872918335734</v>
      </c>
      <c r="N21" s="279">
        <v>0.000321734240568701</v>
      </c>
      <c r="O21" s="229">
        <v>15</v>
      </c>
      <c r="P21" s="245" t="s">
        <v>141</v>
      </c>
      <c r="Q21" s="209">
        <v>0.004945399960448055</v>
      </c>
      <c r="R21" s="209">
        <v>0.004980740445610638</v>
      </c>
      <c r="S21" s="209">
        <v>1.1051056460180286</v>
      </c>
      <c r="T21" s="209">
        <v>0.0028500559483123733</v>
      </c>
      <c r="U21" s="209">
        <v>0.004100802943772306</v>
      </c>
      <c r="V21" s="209">
        <v>0.004368663962012661</v>
      </c>
      <c r="W21" s="209">
        <v>0.002546552611401798</v>
      </c>
      <c r="X21" s="209">
        <v>0.00893361617046428</v>
      </c>
      <c r="Y21" s="209">
        <v>0.0044588965637522475</v>
      </c>
      <c r="Z21" s="209">
        <v>0.0024928802371742063</v>
      </c>
      <c r="AA21" s="209">
        <v>0.004067237334592613</v>
      </c>
      <c r="AB21" s="209">
        <v>0.008918525957666623</v>
      </c>
      <c r="AC21" s="229">
        <v>15</v>
      </c>
      <c r="AD21" s="245" t="s">
        <v>141</v>
      </c>
      <c r="AE21" s="209">
        <v>0.005616848363622227</v>
      </c>
      <c r="AF21" s="209">
        <v>0.004275096482319153</v>
      </c>
      <c r="AG21" s="209">
        <v>0.0007989382829473541</v>
      </c>
      <c r="AH21" s="209">
        <v>0.004141478022242421</v>
      </c>
      <c r="AI21" s="209">
        <v>0.001979438870727901</v>
      </c>
      <c r="AJ21" s="209">
        <v>0.0028913213650808636</v>
      </c>
      <c r="AK21" s="209">
        <v>0.0022775958349953193</v>
      </c>
      <c r="AL21" s="209">
        <v>0.016679290516768037</v>
      </c>
      <c r="AM21" s="209">
        <v>0.025444919895186997</v>
      </c>
      <c r="AN21" s="209">
        <v>0.045101612897946806</v>
      </c>
    </row>
    <row r="22" spans="1:40" ht="24" customHeight="1">
      <c r="A22" s="229">
        <v>16</v>
      </c>
      <c r="B22" s="245" t="s">
        <v>142</v>
      </c>
      <c r="C22" s="209">
        <v>0.004190012901216922</v>
      </c>
      <c r="D22" s="209">
        <v>0.028075711297374236</v>
      </c>
      <c r="E22" s="209">
        <v>0.021936318273138536</v>
      </c>
      <c r="F22" s="209">
        <v>0.018901953810118416</v>
      </c>
      <c r="G22" s="209">
        <v>0.027283464143226712</v>
      </c>
      <c r="H22" s="209">
        <v>0.013674510458681307</v>
      </c>
      <c r="I22" s="209">
        <v>0.01690416763793706</v>
      </c>
      <c r="J22" s="209">
        <v>0.025415998855731616</v>
      </c>
      <c r="K22" s="209">
        <v>0.027519287478813482</v>
      </c>
      <c r="L22" s="209">
        <v>0.02868077351513568</v>
      </c>
      <c r="M22" s="209">
        <v>0.04089582645592673</v>
      </c>
      <c r="N22" s="279">
        <v>0.004048658895101694</v>
      </c>
      <c r="O22" s="229">
        <v>16</v>
      </c>
      <c r="P22" s="245" t="s">
        <v>142</v>
      </c>
      <c r="Q22" s="209">
        <v>0.03337639850748015</v>
      </c>
      <c r="R22" s="209">
        <v>0.033974511863682486</v>
      </c>
      <c r="S22" s="209">
        <v>0.024153326215706757</v>
      </c>
      <c r="T22" s="209">
        <v>1.03606557605025</v>
      </c>
      <c r="U22" s="209">
        <v>0.016275181948255574</v>
      </c>
      <c r="V22" s="209">
        <v>0.045576006075452855</v>
      </c>
      <c r="W22" s="209">
        <v>0.12654334320699898</v>
      </c>
      <c r="X22" s="209">
        <v>0.02739018093265453</v>
      </c>
      <c r="Y22" s="209">
        <v>0.013376993207057519</v>
      </c>
      <c r="Z22" s="209">
        <v>0.01075024396619334</v>
      </c>
      <c r="AA22" s="209">
        <v>0.013366482567129231</v>
      </c>
      <c r="AB22" s="209">
        <v>0.02657487741881022</v>
      </c>
      <c r="AC22" s="229">
        <v>16</v>
      </c>
      <c r="AD22" s="245" t="s">
        <v>142</v>
      </c>
      <c r="AE22" s="209">
        <v>0.01563130177904252</v>
      </c>
      <c r="AF22" s="209">
        <v>0.016247857105308662</v>
      </c>
      <c r="AG22" s="209">
        <v>0.003120884394211162</v>
      </c>
      <c r="AH22" s="209">
        <v>0.018622723227604106</v>
      </c>
      <c r="AI22" s="209">
        <v>0.015707756131853365</v>
      </c>
      <c r="AJ22" s="209">
        <v>0.015329851488614845</v>
      </c>
      <c r="AK22" s="209">
        <v>0.022046206624939044</v>
      </c>
      <c r="AL22" s="209">
        <v>0.017842537641073308</v>
      </c>
      <c r="AM22" s="209">
        <v>0.030316666125871063</v>
      </c>
      <c r="AN22" s="209">
        <v>0.015264877975665765</v>
      </c>
    </row>
    <row r="23" spans="1:40" ht="26.25" customHeight="1">
      <c r="A23" s="229">
        <v>17</v>
      </c>
      <c r="B23" s="245" t="s">
        <v>143</v>
      </c>
      <c r="C23" s="209">
        <v>0.006305565179883332</v>
      </c>
      <c r="D23" s="209">
        <v>0.038607707748000035</v>
      </c>
      <c r="E23" s="209">
        <v>0.02744626160744877</v>
      </c>
      <c r="F23" s="209">
        <v>0.032508191499057856</v>
      </c>
      <c r="G23" s="209">
        <v>0.04220344437267306</v>
      </c>
      <c r="H23" s="209">
        <v>0.021792974264951102</v>
      </c>
      <c r="I23" s="209">
        <v>0.025480078376515787</v>
      </c>
      <c r="J23" s="209">
        <v>0.08171817390350342</v>
      </c>
      <c r="K23" s="209">
        <v>0.07086670163930532</v>
      </c>
      <c r="L23" s="209">
        <v>0.07419081278497193</v>
      </c>
      <c r="M23" s="209">
        <v>0.023460855367536115</v>
      </c>
      <c r="N23" s="279">
        <v>0.0040535450037893625</v>
      </c>
      <c r="O23" s="229">
        <v>17</v>
      </c>
      <c r="P23" s="245" t="s">
        <v>143</v>
      </c>
      <c r="Q23" s="209">
        <v>0.11224789324608564</v>
      </c>
      <c r="R23" s="209">
        <v>0.11159521481615264</v>
      </c>
      <c r="S23" s="209">
        <v>0.04504724205680723</v>
      </c>
      <c r="T23" s="209">
        <v>0.046253399948603446</v>
      </c>
      <c r="U23" s="209">
        <v>1.4466022006415675</v>
      </c>
      <c r="V23" s="209">
        <v>0.07672205960347313</v>
      </c>
      <c r="W23" s="209">
        <v>0.02264059054726129</v>
      </c>
      <c r="X23" s="209">
        <v>0.03376421713141306</v>
      </c>
      <c r="Y23" s="209">
        <v>0.017422752860763602</v>
      </c>
      <c r="Z23" s="209">
        <v>0.01332937404295807</v>
      </c>
      <c r="AA23" s="209">
        <v>0.02568892199248452</v>
      </c>
      <c r="AB23" s="209">
        <v>0.02197505188201904</v>
      </c>
      <c r="AC23" s="229">
        <v>17</v>
      </c>
      <c r="AD23" s="245" t="s">
        <v>143</v>
      </c>
      <c r="AE23" s="209">
        <v>0.03627942950936269</v>
      </c>
      <c r="AF23" s="209">
        <v>0.03018088936711973</v>
      </c>
      <c r="AG23" s="209">
        <v>0.0032619205477029084</v>
      </c>
      <c r="AH23" s="209">
        <v>0.018025550970122005</v>
      </c>
      <c r="AI23" s="209">
        <v>0.010819959534152863</v>
      </c>
      <c r="AJ23" s="209">
        <v>0.009669060661573003</v>
      </c>
      <c r="AK23" s="209">
        <v>0.0153020073363986</v>
      </c>
      <c r="AL23" s="209">
        <v>0.016923264343300826</v>
      </c>
      <c r="AM23" s="209">
        <v>0.029116804165416274</v>
      </c>
      <c r="AN23" s="209">
        <v>0.01863869023826713</v>
      </c>
    </row>
    <row r="24" spans="1:40" ht="25.5" customHeight="1">
      <c r="A24" s="229">
        <v>18</v>
      </c>
      <c r="B24" s="245" t="s">
        <v>144</v>
      </c>
      <c r="C24" s="209">
        <v>0.0009010986949404421</v>
      </c>
      <c r="D24" s="209">
        <v>0.0030668542513269757</v>
      </c>
      <c r="E24" s="209">
        <v>0.0021002687512470166</v>
      </c>
      <c r="F24" s="209">
        <v>0.007756709459366909</v>
      </c>
      <c r="G24" s="209">
        <v>0.005116390726140324</v>
      </c>
      <c r="H24" s="209">
        <v>0.0028937924476015457</v>
      </c>
      <c r="I24" s="209">
        <v>0.004558529687121804</v>
      </c>
      <c r="J24" s="209">
        <v>0.021265910290015524</v>
      </c>
      <c r="K24" s="209">
        <v>0.05630394728756889</v>
      </c>
      <c r="L24" s="209">
        <v>0.00816083092137992</v>
      </c>
      <c r="M24" s="209">
        <v>0.005878046546015474</v>
      </c>
      <c r="N24" s="279">
        <v>0.0021139126108415318</v>
      </c>
      <c r="O24" s="229">
        <v>18</v>
      </c>
      <c r="P24" s="245" t="s">
        <v>144</v>
      </c>
      <c r="Q24" s="209">
        <v>0.004672046520342264</v>
      </c>
      <c r="R24" s="209">
        <v>0.010379734730578627</v>
      </c>
      <c r="S24" s="209">
        <v>0.00882452626910009</v>
      </c>
      <c r="T24" s="209">
        <v>0.00524346830933527</v>
      </c>
      <c r="U24" s="209">
        <v>0.004070610660771484</v>
      </c>
      <c r="V24" s="209">
        <v>1.012824836877873</v>
      </c>
      <c r="W24" s="209">
        <v>0.021158760507449206</v>
      </c>
      <c r="X24" s="209">
        <v>0.003921825207749413</v>
      </c>
      <c r="Y24" s="209">
        <v>0.00292644310596055</v>
      </c>
      <c r="Z24" s="209">
        <v>0.0025358807478679294</v>
      </c>
      <c r="AA24" s="209">
        <v>0.0025106174804000103</v>
      </c>
      <c r="AB24" s="209">
        <v>0.007467609519520728</v>
      </c>
      <c r="AC24" s="229">
        <v>18</v>
      </c>
      <c r="AD24" s="245" t="s">
        <v>144</v>
      </c>
      <c r="AE24" s="209">
        <v>0.0043964508675997755</v>
      </c>
      <c r="AF24" s="209">
        <v>0.00429408272802354</v>
      </c>
      <c r="AG24" s="209">
        <v>0.006330416950977584</v>
      </c>
      <c r="AH24" s="209">
        <v>0.0021655963064101083</v>
      </c>
      <c r="AI24" s="209">
        <v>0.010466921163129523</v>
      </c>
      <c r="AJ24" s="209">
        <v>0.012927255948084066</v>
      </c>
      <c r="AK24" s="209">
        <v>0.00923632353329818</v>
      </c>
      <c r="AL24" s="209">
        <v>0.010912648570330013</v>
      </c>
      <c r="AM24" s="209">
        <v>0.02301082318953561</v>
      </c>
      <c r="AN24" s="209">
        <v>0.0050154335759220285</v>
      </c>
    </row>
    <row r="25" spans="1:40" ht="25.5" customHeight="1" thickBot="1">
      <c r="A25" s="246">
        <v>19</v>
      </c>
      <c r="B25" s="247" t="s">
        <v>145</v>
      </c>
      <c r="C25" s="260">
        <v>0.0004433982578218188</v>
      </c>
      <c r="D25" s="260">
        <v>0.0020903389717686067</v>
      </c>
      <c r="E25" s="260">
        <v>0.0010995384609872698</v>
      </c>
      <c r="F25" s="260">
        <v>0.0023785995031757753</v>
      </c>
      <c r="G25" s="260">
        <v>0.021781590233747553</v>
      </c>
      <c r="H25" s="260">
        <v>0.0006383191386783203</v>
      </c>
      <c r="I25" s="260">
        <v>0.0019682929837054153</v>
      </c>
      <c r="J25" s="260">
        <v>0.004067592422944843</v>
      </c>
      <c r="K25" s="260">
        <v>0.004132598877700841</v>
      </c>
      <c r="L25" s="260">
        <v>0.0018869554037118901</v>
      </c>
      <c r="M25" s="260">
        <v>0.0021736935820850433</v>
      </c>
      <c r="N25" s="262">
        <v>0.0017911071338493686</v>
      </c>
      <c r="O25" s="246">
        <v>19</v>
      </c>
      <c r="P25" s="247" t="s">
        <v>145</v>
      </c>
      <c r="Q25" s="260">
        <v>0.004959567342565084</v>
      </c>
      <c r="R25" s="260">
        <v>0.004637417369323148</v>
      </c>
      <c r="S25" s="260">
        <v>0.005595074300451733</v>
      </c>
      <c r="T25" s="260">
        <v>0.002339071704410955</v>
      </c>
      <c r="U25" s="260">
        <v>0.0022371886121701763</v>
      </c>
      <c r="V25" s="260">
        <v>0.011261138593920712</v>
      </c>
      <c r="W25" s="260">
        <v>1.004976031033135</v>
      </c>
      <c r="X25" s="260">
        <v>0.002310789777527664</v>
      </c>
      <c r="Y25" s="260">
        <v>0.002145695419417398</v>
      </c>
      <c r="Z25" s="260">
        <v>0.0005948819231826151</v>
      </c>
      <c r="AA25" s="260">
        <v>0.0013645872882957594</v>
      </c>
      <c r="AB25" s="260">
        <v>0.005267203787509481</v>
      </c>
      <c r="AC25" s="246">
        <v>19</v>
      </c>
      <c r="AD25" s="247" t="s">
        <v>145</v>
      </c>
      <c r="AE25" s="260">
        <v>0.0018090502834356512</v>
      </c>
      <c r="AF25" s="260">
        <v>0.0013037199126342018</v>
      </c>
      <c r="AG25" s="260">
        <v>0.0005186491183451403</v>
      </c>
      <c r="AH25" s="260">
        <v>0.0011600368501029344</v>
      </c>
      <c r="AI25" s="260">
        <v>0.0007355074453785703</v>
      </c>
      <c r="AJ25" s="260">
        <v>0.000829745792343713</v>
      </c>
      <c r="AK25" s="260">
        <v>0.0010558415070899636</v>
      </c>
      <c r="AL25" s="260">
        <v>0.0024706387011911185</v>
      </c>
      <c r="AM25" s="260">
        <v>0.0023643383599574173</v>
      </c>
      <c r="AN25" s="260">
        <v>0.003012079195789516</v>
      </c>
    </row>
    <row r="26" spans="1:40" ht="15.75" customHeight="1">
      <c r="A26" s="211" t="s">
        <v>216</v>
      </c>
      <c r="B26" s="183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29"/>
      <c r="O26" s="211" t="s">
        <v>216</v>
      </c>
      <c r="P26" s="7"/>
      <c r="Q26" s="183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11" t="s">
        <v>216</v>
      </c>
      <c r="AD26" s="183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</row>
    <row r="27" spans="1:40" ht="15.75" customHeight="1" thickBot="1">
      <c r="A27" s="211"/>
      <c r="B27" s="199" t="s">
        <v>107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29"/>
      <c r="O27" s="229"/>
      <c r="P27" s="199" t="s">
        <v>107</v>
      </c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11"/>
      <c r="AD27" s="199" t="s">
        <v>107</v>
      </c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</row>
    <row r="28" spans="1:40" ht="12" customHeight="1">
      <c r="A28" s="121"/>
      <c r="B28" s="231"/>
      <c r="C28" s="80" t="s">
        <v>159</v>
      </c>
      <c r="D28" s="80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80"/>
      <c r="P28" s="122"/>
      <c r="Q28" s="80" t="s">
        <v>51</v>
      </c>
      <c r="R28" s="80" t="s">
        <v>51</v>
      </c>
      <c r="S28" s="80" t="s">
        <v>49</v>
      </c>
      <c r="T28" s="80" t="s">
        <v>257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212"/>
      <c r="AD28" s="122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</row>
    <row r="29" spans="1:40" ht="129.75" customHeight="1" thickBot="1">
      <c r="A29" s="123"/>
      <c r="B29" s="124" t="s">
        <v>27</v>
      </c>
      <c r="C29" s="86" t="s">
        <v>160</v>
      </c>
      <c r="D29" s="86" t="s">
        <v>161</v>
      </c>
      <c r="E29" s="86" t="s">
        <v>162</v>
      </c>
      <c r="F29" s="86" t="s">
        <v>48</v>
      </c>
      <c r="G29" s="86" t="s">
        <v>222</v>
      </c>
      <c r="H29" s="86" t="s">
        <v>233</v>
      </c>
      <c r="I29" s="86" t="s">
        <v>163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86"/>
      <c r="P29" s="124" t="s">
        <v>27</v>
      </c>
      <c r="Q29" s="86" t="s">
        <v>169</v>
      </c>
      <c r="R29" s="86" t="s">
        <v>195</v>
      </c>
      <c r="S29" s="86" t="s">
        <v>265</v>
      </c>
      <c r="T29" s="86" t="s">
        <v>266</v>
      </c>
      <c r="U29" s="86" t="s">
        <v>171</v>
      </c>
      <c r="V29" s="86" t="s">
        <v>229</v>
      </c>
      <c r="W29" s="86" t="s">
        <v>174</v>
      </c>
      <c r="X29" s="87"/>
      <c r="Y29" s="86" t="s">
        <v>259</v>
      </c>
      <c r="Z29" s="86" t="s">
        <v>213</v>
      </c>
      <c r="AA29" s="86" t="s">
        <v>175</v>
      </c>
      <c r="AB29" s="86" t="s">
        <v>55</v>
      </c>
      <c r="AC29" s="123"/>
      <c r="AD29" s="124" t="s">
        <v>27</v>
      </c>
      <c r="AE29" s="86" t="s">
        <v>177</v>
      </c>
      <c r="AF29" s="86" t="s">
        <v>179</v>
      </c>
      <c r="AG29" s="86" t="s">
        <v>264</v>
      </c>
      <c r="AH29" s="86" t="s">
        <v>232</v>
      </c>
      <c r="AI29" s="86" t="s">
        <v>182</v>
      </c>
      <c r="AJ29" s="87"/>
      <c r="AK29" s="86" t="s">
        <v>214</v>
      </c>
      <c r="AL29" s="86" t="s">
        <v>189</v>
      </c>
      <c r="AM29" s="86" t="s">
        <v>190</v>
      </c>
      <c r="AN29" s="86" t="s">
        <v>210</v>
      </c>
    </row>
    <row r="30" spans="1:40" ht="12.75" customHeight="1">
      <c r="A30" s="229"/>
      <c r="B30" s="245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29"/>
      <c r="O30" s="229"/>
      <c r="P30" s="245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29"/>
      <c r="AD30" s="245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</row>
    <row r="31" spans="1:40" ht="12.75">
      <c r="A31" s="229">
        <v>20</v>
      </c>
      <c r="B31" s="245" t="s">
        <v>6</v>
      </c>
      <c r="C31" s="209">
        <v>0.003499168916486011</v>
      </c>
      <c r="D31" s="209">
        <v>0.0062991250656046225</v>
      </c>
      <c r="E31" s="209">
        <v>0.005254440299897673</v>
      </c>
      <c r="F31" s="209">
        <v>0.004451141702846945</v>
      </c>
      <c r="G31" s="209">
        <v>0.004229550555448562</v>
      </c>
      <c r="H31" s="209">
        <v>0.008846598133059339</v>
      </c>
      <c r="I31" s="209">
        <v>0.0092627082778103</v>
      </c>
      <c r="J31" s="209">
        <v>0.005775264389797207</v>
      </c>
      <c r="K31" s="209">
        <v>0.028676703999264114</v>
      </c>
      <c r="L31" s="209">
        <v>0.0061240572886833225</v>
      </c>
      <c r="M31" s="209">
        <v>0.011991030244740618</v>
      </c>
      <c r="N31" s="280">
        <v>0.004803299821987374</v>
      </c>
      <c r="O31" s="229">
        <v>20</v>
      </c>
      <c r="P31" s="245" t="s">
        <v>6</v>
      </c>
      <c r="Q31" s="209">
        <v>0.0032867937246654033</v>
      </c>
      <c r="R31" s="209">
        <v>0.0035397762597217776</v>
      </c>
      <c r="S31" s="209">
        <v>0.005476530733873796</v>
      </c>
      <c r="T31" s="209">
        <v>0.0036828759785769802</v>
      </c>
      <c r="U31" s="209">
        <v>0.004785515018468653</v>
      </c>
      <c r="V31" s="209">
        <v>0.007317444478144403</v>
      </c>
      <c r="W31" s="209">
        <v>0.009936664008524703</v>
      </c>
      <c r="X31" s="209">
        <v>1.1046458711536262</v>
      </c>
      <c r="Y31" s="209">
        <v>0.015579879426172798</v>
      </c>
      <c r="Z31" s="209">
        <v>0.014926100887199648</v>
      </c>
      <c r="AA31" s="209">
        <v>0.0023382174948332205</v>
      </c>
      <c r="AB31" s="209">
        <v>0.005530878425894545</v>
      </c>
      <c r="AC31" s="229">
        <v>20</v>
      </c>
      <c r="AD31" s="245" t="s">
        <v>6</v>
      </c>
      <c r="AE31" s="209">
        <v>0.0059323625846081866</v>
      </c>
      <c r="AF31" s="209">
        <v>0.0021691925084756105</v>
      </c>
      <c r="AG31" s="209">
        <v>0.0018367469327135377</v>
      </c>
      <c r="AH31" s="209">
        <v>0.01910153956572226</v>
      </c>
      <c r="AI31" s="209">
        <v>0.0026714149804641114</v>
      </c>
      <c r="AJ31" s="209">
        <v>0.021255894651964875</v>
      </c>
      <c r="AK31" s="209">
        <v>0.004333126495688021</v>
      </c>
      <c r="AL31" s="209">
        <v>0.00950143167673007</v>
      </c>
      <c r="AM31" s="209">
        <v>0.030710295444069592</v>
      </c>
      <c r="AN31" s="209">
        <v>0.02733521939645223</v>
      </c>
    </row>
    <row r="32" spans="1:40" ht="24" customHeight="1">
      <c r="A32" s="229">
        <v>21</v>
      </c>
      <c r="B32" s="245" t="s">
        <v>146</v>
      </c>
      <c r="C32" s="209">
        <v>0.06019616415000278</v>
      </c>
      <c r="D32" s="209">
        <v>0.011974051353783273</v>
      </c>
      <c r="E32" s="209">
        <v>0.00930803127311587</v>
      </c>
      <c r="F32" s="209">
        <v>0.011068967021568388</v>
      </c>
      <c r="G32" s="209">
        <v>0.014042768833666716</v>
      </c>
      <c r="H32" s="209">
        <v>0.05951008795692578</v>
      </c>
      <c r="I32" s="209">
        <v>0.046116841134267485</v>
      </c>
      <c r="J32" s="209">
        <v>0.02058471322292786</v>
      </c>
      <c r="K32" s="209">
        <v>0.017687798319951216</v>
      </c>
      <c r="L32" s="209">
        <v>0.01854497696375829</v>
      </c>
      <c r="M32" s="209">
        <v>0.013323758478629124</v>
      </c>
      <c r="N32" s="209">
        <v>0.00649860603013436</v>
      </c>
      <c r="O32" s="229">
        <v>21</v>
      </c>
      <c r="P32" s="245" t="s">
        <v>146</v>
      </c>
      <c r="Q32" s="209">
        <v>0.013560894813751962</v>
      </c>
      <c r="R32" s="209">
        <v>0.014349267683583649</v>
      </c>
      <c r="S32" s="209">
        <v>0.01920006753877869</v>
      </c>
      <c r="T32" s="209">
        <v>0.013427729447335885</v>
      </c>
      <c r="U32" s="209">
        <v>0.02190793457652298</v>
      </c>
      <c r="V32" s="209">
        <v>0.01866927326437497</v>
      </c>
      <c r="W32" s="209">
        <v>0.008842254697121271</v>
      </c>
      <c r="X32" s="209">
        <v>0.01846716288577704</v>
      </c>
      <c r="Y32" s="209">
        <v>1.013724512600367</v>
      </c>
      <c r="Z32" s="209">
        <v>0.020521052699517702</v>
      </c>
      <c r="AA32" s="209">
        <v>0.007070838706589577</v>
      </c>
      <c r="AB32" s="209">
        <v>0.047426627566241206</v>
      </c>
      <c r="AC32" s="229">
        <v>21</v>
      </c>
      <c r="AD32" s="245" t="s">
        <v>146</v>
      </c>
      <c r="AE32" s="209">
        <v>0.013816517321069215</v>
      </c>
      <c r="AF32" s="209">
        <v>0.012433170453360624</v>
      </c>
      <c r="AG32" s="209">
        <v>0.0027365769189570733</v>
      </c>
      <c r="AH32" s="209">
        <v>0.01427561252710375</v>
      </c>
      <c r="AI32" s="209">
        <v>0.025735171612309926</v>
      </c>
      <c r="AJ32" s="209">
        <v>0.013951589375122522</v>
      </c>
      <c r="AK32" s="209">
        <v>0.016472357810175534</v>
      </c>
      <c r="AL32" s="209">
        <v>0.009741037950956016</v>
      </c>
      <c r="AM32" s="209">
        <v>0.013034857518166765</v>
      </c>
      <c r="AN32" s="209">
        <v>0.0167656363900421</v>
      </c>
    </row>
    <row r="33" spans="1:40" ht="24.75" customHeight="1">
      <c r="A33" s="229">
        <v>22</v>
      </c>
      <c r="B33" s="245" t="s">
        <v>147</v>
      </c>
      <c r="C33" s="209">
        <v>0.16817466578576698</v>
      </c>
      <c r="D33" s="209">
        <v>0.060517918864298186</v>
      </c>
      <c r="E33" s="209">
        <v>0.04084498998704573</v>
      </c>
      <c r="F33" s="209">
        <v>0.08244026946240171</v>
      </c>
      <c r="G33" s="209">
        <v>0.07902669379376695</v>
      </c>
      <c r="H33" s="209">
        <v>0.17817388212237278</v>
      </c>
      <c r="I33" s="209">
        <v>0.14690922065094866</v>
      </c>
      <c r="J33" s="209">
        <v>0.07199791110705496</v>
      </c>
      <c r="K33" s="209">
        <v>0.058629154453187275</v>
      </c>
      <c r="L33" s="209">
        <v>0.0768123214358916</v>
      </c>
      <c r="M33" s="209">
        <v>0.06124035419694309</v>
      </c>
      <c r="N33" s="209">
        <v>0.01031730998803413</v>
      </c>
      <c r="O33" s="229">
        <v>22</v>
      </c>
      <c r="P33" s="245" t="s">
        <v>147</v>
      </c>
      <c r="Q33" s="209">
        <v>0.050625964110416234</v>
      </c>
      <c r="R33" s="209">
        <v>0.04636992941414863</v>
      </c>
      <c r="S33" s="209">
        <v>0.05579953459382314</v>
      </c>
      <c r="T33" s="209">
        <v>0.05587223541895145</v>
      </c>
      <c r="U33" s="209">
        <v>0.034692390029754126</v>
      </c>
      <c r="V33" s="209">
        <v>0.0881227767704133</v>
      </c>
      <c r="W33" s="209">
        <v>0.03805991018314876</v>
      </c>
      <c r="X33" s="209">
        <v>0.08321559926036708</v>
      </c>
      <c r="Y33" s="209">
        <v>0.055235814063948965</v>
      </c>
      <c r="Z33" s="209">
        <v>1.076297320395273</v>
      </c>
      <c r="AA33" s="209">
        <v>0.043370854761903437</v>
      </c>
      <c r="AB33" s="209">
        <v>0.1469194635226442</v>
      </c>
      <c r="AC33" s="229">
        <v>22</v>
      </c>
      <c r="AD33" s="245" t="s">
        <v>147</v>
      </c>
      <c r="AE33" s="209">
        <v>0.08468934533935252</v>
      </c>
      <c r="AF33" s="209">
        <v>0.04512385151453543</v>
      </c>
      <c r="AG33" s="209">
        <v>0.008615199026933511</v>
      </c>
      <c r="AH33" s="209">
        <v>0.05252725090769489</v>
      </c>
      <c r="AI33" s="209">
        <v>0.08329984335998769</v>
      </c>
      <c r="AJ33" s="209">
        <v>0.04254256092001767</v>
      </c>
      <c r="AK33" s="209">
        <v>0.054898369219667086</v>
      </c>
      <c r="AL33" s="209">
        <v>0.02918717507143537</v>
      </c>
      <c r="AM33" s="209">
        <v>0.04439228067042647</v>
      </c>
      <c r="AN33" s="209">
        <v>0.05644229259899976</v>
      </c>
    </row>
    <row r="34" spans="1:40" ht="12" customHeight="1">
      <c r="A34" s="229">
        <v>23</v>
      </c>
      <c r="B34" s="245" t="s">
        <v>148</v>
      </c>
      <c r="C34" s="209">
        <v>0.0021929848221444825</v>
      </c>
      <c r="D34" s="209">
        <v>0.009233770514033674</v>
      </c>
      <c r="E34" s="209">
        <v>0.0036805747159178686</v>
      </c>
      <c r="F34" s="209">
        <v>0.010815977394882369</v>
      </c>
      <c r="G34" s="209">
        <v>0.00300769050228676</v>
      </c>
      <c r="H34" s="209">
        <v>0.0017421330071673367</v>
      </c>
      <c r="I34" s="209">
        <v>0.0032281748967098235</v>
      </c>
      <c r="J34" s="209">
        <v>0.00704658415523045</v>
      </c>
      <c r="K34" s="209">
        <v>0.006826765517986064</v>
      </c>
      <c r="L34" s="209">
        <v>0.0061194612454405954</v>
      </c>
      <c r="M34" s="209">
        <v>0.0040264443631901235</v>
      </c>
      <c r="N34" s="209">
        <v>0.0003689705112324347</v>
      </c>
      <c r="O34" s="229">
        <v>23</v>
      </c>
      <c r="P34" s="245" t="s">
        <v>148</v>
      </c>
      <c r="Q34" s="209">
        <v>0.00615336578039866</v>
      </c>
      <c r="R34" s="209">
        <v>0.00405673753660943</v>
      </c>
      <c r="S34" s="209">
        <v>0.0035150351857530415</v>
      </c>
      <c r="T34" s="209">
        <v>0.0032880349783100528</v>
      </c>
      <c r="U34" s="209">
        <v>0.008133410646500526</v>
      </c>
      <c r="V34" s="209">
        <v>0.006240522673602776</v>
      </c>
      <c r="W34" s="209">
        <v>0.008547967525393113</v>
      </c>
      <c r="X34" s="209">
        <v>0.0025745407097669294</v>
      </c>
      <c r="Y34" s="209">
        <v>0.002992031548094686</v>
      </c>
      <c r="Z34" s="209">
        <v>0.0013027061246569322</v>
      </c>
      <c r="AA34" s="209">
        <v>1.0051620456263402</v>
      </c>
      <c r="AB34" s="209">
        <v>0.001950084544548541</v>
      </c>
      <c r="AC34" s="229">
        <v>23</v>
      </c>
      <c r="AD34" s="245" t="s">
        <v>148</v>
      </c>
      <c r="AE34" s="209">
        <v>0.004192565453528622</v>
      </c>
      <c r="AF34" s="209">
        <v>0.004217626253487114</v>
      </c>
      <c r="AG34" s="209">
        <v>0.0006150600226070591</v>
      </c>
      <c r="AH34" s="209">
        <v>0.0019809685513226933</v>
      </c>
      <c r="AI34" s="209">
        <v>0.0028173518191557073</v>
      </c>
      <c r="AJ34" s="209">
        <v>0.0009164523793743855</v>
      </c>
      <c r="AK34" s="209">
        <v>0.0017981885623765753</v>
      </c>
      <c r="AL34" s="209">
        <v>0.002597661178487234</v>
      </c>
      <c r="AM34" s="209">
        <v>0.004281014439406233</v>
      </c>
      <c r="AN34" s="209">
        <v>0.004126227418807136</v>
      </c>
    </row>
    <row r="35" spans="1:40" ht="12.75">
      <c r="A35" s="229">
        <v>24</v>
      </c>
      <c r="B35" s="245" t="s">
        <v>149</v>
      </c>
      <c r="C35" s="209">
        <v>0.00473712769847178</v>
      </c>
      <c r="D35" s="209">
        <v>0.004675554038043562</v>
      </c>
      <c r="E35" s="209">
        <v>0.012513434009122705</v>
      </c>
      <c r="F35" s="209">
        <v>0.0039706526372479825</v>
      </c>
      <c r="G35" s="209">
        <v>0.004005216373403929</v>
      </c>
      <c r="H35" s="209">
        <v>0.012076461526682477</v>
      </c>
      <c r="I35" s="209">
        <v>0.007214785432502533</v>
      </c>
      <c r="J35" s="209">
        <v>0.004401406527865368</v>
      </c>
      <c r="K35" s="209">
        <v>0.008513986011387352</v>
      </c>
      <c r="L35" s="209">
        <v>0.008489095664790586</v>
      </c>
      <c r="M35" s="209">
        <v>0.004951353609680179</v>
      </c>
      <c r="N35" s="209">
        <v>0.0004878794973027545</v>
      </c>
      <c r="O35" s="229">
        <v>24</v>
      </c>
      <c r="P35" s="245" t="s">
        <v>149</v>
      </c>
      <c r="Q35" s="209">
        <v>0.002176523401028951</v>
      </c>
      <c r="R35" s="209">
        <v>0.0023656895970638244</v>
      </c>
      <c r="S35" s="209">
        <v>0.0034318758429571286</v>
      </c>
      <c r="T35" s="209">
        <v>0.0033978635730857907</v>
      </c>
      <c r="U35" s="209">
        <v>0.001794486466736785</v>
      </c>
      <c r="V35" s="209">
        <v>0.0052940119249190185</v>
      </c>
      <c r="W35" s="209">
        <v>0.002005566316389638</v>
      </c>
      <c r="X35" s="209">
        <v>0.005048985335400389</v>
      </c>
      <c r="Y35" s="209">
        <v>0.0037947085872853206</v>
      </c>
      <c r="Z35" s="209">
        <v>0.0062254085336668485</v>
      </c>
      <c r="AA35" s="209">
        <v>0.00537157782651786</v>
      </c>
      <c r="AB35" s="209">
        <v>1.0146730494247065</v>
      </c>
      <c r="AC35" s="229">
        <v>24</v>
      </c>
      <c r="AD35" s="245" t="s">
        <v>149</v>
      </c>
      <c r="AE35" s="209">
        <v>0.004705571665305037</v>
      </c>
      <c r="AF35" s="209">
        <v>0.003520448547851847</v>
      </c>
      <c r="AG35" s="209">
        <v>0.00747656930735371</v>
      </c>
      <c r="AH35" s="209">
        <v>0.004815146845999794</v>
      </c>
      <c r="AI35" s="209">
        <v>0.011460588144338845</v>
      </c>
      <c r="AJ35" s="209">
        <v>0.004145547409006762</v>
      </c>
      <c r="AK35" s="209">
        <v>0.00566757465536389</v>
      </c>
      <c r="AL35" s="209">
        <v>0.005302932168220884</v>
      </c>
      <c r="AM35" s="209">
        <v>0.0030355867081290396</v>
      </c>
      <c r="AN35" s="209">
        <v>0.0056442631534528685</v>
      </c>
    </row>
    <row r="36" spans="1:40" ht="24" customHeight="1">
      <c r="A36" s="229">
        <v>25</v>
      </c>
      <c r="B36" s="245" t="s">
        <v>150</v>
      </c>
      <c r="C36" s="209">
        <v>0.05453578534574868</v>
      </c>
      <c r="D36" s="209">
        <v>0.05704362030485616</v>
      </c>
      <c r="E36" s="209">
        <v>0.13151702100168852</v>
      </c>
      <c r="F36" s="209">
        <v>0.17103746290887178</v>
      </c>
      <c r="G36" s="209">
        <v>0.1117908340688628</v>
      </c>
      <c r="H36" s="209">
        <v>0.043874487539656955</v>
      </c>
      <c r="I36" s="209">
        <v>0.05424429658214068</v>
      </c>
      <c r="J36" s="209">
        <v>0.10354185847024754</v>
      </c>
      <c r="K36" s="209">
        <v>0.0965889734441734</v>
      </c>
      <c r="L36" s="209">
        <v>0.12278474989526023</v>
      </c>
      <c r="M36" s="209">
        <v>0.09560167912162466</v>
      </c>
      <c r="N36" s="209">
        <v>0.018872660880960374</v>
      </c>
      <c r="O36" s="229">
        <v>25</v>
      </c>
      <c r="P36" s="245" t="s">
        <v>150</v>
      </c>
      <c r="Q36" s="209">
        <v>0.05899784360263549</v>
      </c>
      <c r="R36" s="209">
        <v>0.04549878896479962</v>
      </c>
      <c r="S36" s="209">
        <v>0.1070587496336978</v>
      </c>
      <c r="T36" s="209">
        <v>0.04898761431361414</v>
      </c>
      <c r="U36" s="209">
        <v>0.1480060136734271</v>
      </c>
      <c r="V36" s="209">
        <v>0.24991623784491193</v>
      </c>
      <c r="W36" s="209">
        <v>0.045749877606166</v>
      </c>
      <c r="X36" s="209">
        <v>0.08724243397890942</v>
      </c>
      <c r="Y36" s="209">
        <v>0.05670345000556948</v>
      </c>
      <c r="Z36" s="209">
        <v>0.040607320656869464</v>
      </c>
      <c r="AA36" s="209">
        <v>0.06740082131103965</v>
      </c>
      <c r="AB36" s="209">
        <v>0.05306491025051761</v>
      </c>
      <c r="AC36" s="229">
        <v>25</v>
      </c>
      <c r="AD36" s="245" t="s">
        <v>150</v>
      </c>
      <c r="AE36" s="209">
        <v>1.1095622594663688</v>
      </c>
      <c r="AF36" s="209">
        <v>0.04453631328603271</v>
      </c>
      <c r="AG36" s="209">
        <v>0.009822729403145308</v>
      </c>
      <c r="AH36" s="209">
        <v>0.03466930619146806</v>
      </c>
      <c r="AI36" s="209">
        <v>0.039236936994718696</v>
      </c>
      <c r="AJ36" s="209">
        <v>0.022176740617136006</v>
      </c>
      <c r="AK36" s="209">
        <v>0.041974829822604316</v>
      </c>
      <c r="AL36" s="209">
        <v>0.0451855691831346</v>
      </c>
      <c r="AM36" s="209">
        <v>0.09874148305474062</v>
      </c>
      <c r="AN36" s="209">
        <v>0.03793587921563343</v>
      </c>
    </row>
    <row r="37" spans="1:40" ht="12.75">
      <c r="A37" s="229">
        <v>26</v>
      </c>
      <c r="B37" s="245" t="s">
        <v>151</v>
      </c>
      <c r="C37" s="209">
        <v>0.0061714894692905834</v>
      </c>
      <c r="D37" s="209">
        <v>0.03258960687902111</v>
      </c>
      <c r="E37" s="209">
        <v>0.026070265247679567</v>
      </c>
      <c r="F37" s="209">
        <v>0.024222705720038425</v>
      </c>
      <c r="G37" s="209">
        <v>0.025995698905714165</v>
      </c>
      <c r="H37" s="209">
        <v>0.02674567136961134</v>
      </c>
      <c r="I37" s="209">
        <v>0.02021741630790192</v>
      </c>
      <c r="J37" s="209">
        <v>0.020920333225181317</v>
      </c>
      <c r="K37" s="209">
        <v>0.03655398036246998</v>
      </c>
      <c r="L37" s="209">
        <v>0.05011357025754436</v>
      </c>
      <c r="M37" s="209">
        <v>0.1111871471108404</v>
      </c>
      <c r="N37" s="261">
        <v>0.0018757198084445122</v>
      </c>
      <c r="O37" s="229">
        <v>26</v>
      </c>
      <c r="P37" s="245" t="s">
        <v>151</v>
      </c>
      <c r="Q37" s="209">
        <v>0.01709937264699349</v>
      </c>
      <c r="R37" s="209">
        <v>0.016199219317652294</v>
      </c>
      <c r="S37" s="209">
        <v>0.018663013960935226</v>
      </c>
      <c r="T37" s="209">
        <v>0.019004210472401306</v>
      </c>
      <c r="U37" s="209">
        <v>0.014765914432085317</v>
      </c>
      <c r="V37" s="209">
        <v>0.031435101482229236</v>
      </c>
      <c r="W37" s="209">
        <v>0.016173427211420805</v>
      </c>
      <c r="X37" s="209">
        <v>0.04060505543436464</v>
      </c>
      <c r="Y37" s="209">
        <v>0.020735641971008363</v>
      </c>
      <c r="Z37" s="209">
        <v>0.01736697841653831</v>
      </c>
      <c r="AA37" s="209">
        <v>0.015825875910935348</v>
      </c>
      <c r="AB37" s="209">
        <v>0.022799224092831038</v>
      </c>
      <c r="AC37" s="229">
        <v>26</v>
      </c>
      <c r="AD37" s="245" t="s">
        <v>151</v>
      </c>
      <c r="AE37" s="209">
        <v>0.03403478792223177</v>
      </c>
      <c r="AF37" s="209">
        <v>1.0856248145228269</v>
      </c>
      <c r="AG37" s="209">
        <v>0.007425763347489311</v>
      </c>
      <c r="AH37" s="209">
        <v>0.06464618174028576</v>
      </c>
      <c r="AI37" s="209">
        <v>0.04858841844331991</v>
      </c>
      <c r="AJ37" s="209">
        <v>0.007891106414482369</v>
      </c>
      <c r="AK37" s="209">
        <v>0.012082545766343487</v>
      </c>
      <c r="AL37" s="209">
        <v>0.10038345605178903</v>
      </c>
      <c r="AM37" s="209">
        <v>0.07015455723973452</v>
      </c>
      <c r="AN37" s="209">
        <v>0.044464856932673526</v>
      </c>
    </row>
    <row r="38" spans="1:40" ht="12.75">
      <c r="A38" s="229">
        <v>27</v>
      </c>
      <c r="B38" s="245" t="s">
        <v>152</v>
      </c>
      <c r="C38" s="209">
        <v>0.00860991371346678</v>
      </c>
      <c r="D38" s="209">
        <v>0.02573829082944645</v>
      </c>
      <c r="E38" s="209">
        <v>0.025265798207404527</v>
      </c>
      <c r="F38" s="209">
        <v>0.03324386512592704</v>
      </c>
      <c r="G38" s="209">
        <v>0.031039486881492984</v>
      </c>
      <c r="H38" s="209">
        <v>0.046827203180133004</v>
      </c>
      <c r="I38" s="209">
        <v>0.017347314034274426</v>
      </c>
      <c r="J38" s="209">
        <v>0.03032777892865177</v>
      </c>
      <c r="K38" s="209">
        <v>0.07160897066311221</v>
      </c>
      <c r="L38" s="209">
        <v>0.030946112933661153</v>
      </c>
      <c r="M38" s="209">
        <v>0.02462098477054619</v>
      </c>
      <c r="N38" s="261">
        <v>0.0025275059887483985</v>
      </c>
      <c r="O38" s="229">
        <v>27</v>
      </c>
      <c r="P38" s="245" t="s">
        <v>152</v>
      </c>
      <c r="Q38" s="209">
        <v>0.02288055722695301</v>
      </c>
      <c r="R38" s="209">
        <v>0.024543558251016666</v>
      </c>
      <c r="S38" s="209">
        <v>0.04017800165799262</v>
      </c>
      <c r="T38" s="209">
        <v>0.03366421719795203</v>
      </c>
      <c r="U38" s="209">
        <v>0.06256535722700234</v>
      </c>
      <c r="V38" s="209">
        <v>0.03409163834361373</v>
      </c>
      <c r="W38" s="209">
        <v>0.035261800740782175</v>
      </c>
      <c r="X38" s="209">
        <v>0.01766347023406427</v>
      </c>
      <c r="Y38" s="209">
        <v>0.0319973722507413</v>
      </c>
      <c r="Z38" s="209">
        <v>0.01661045123109805</v>
      </c>
      <c r="AA38" s="209">
        <v>0.05925850664080502</v>
      </c>
      <c r="AB38" s="209">
        <v>0.12104586372284432</v>
      </c>
      <c r="AC38" s="229">
        <v>27</v>
      </c>
      <c r="AD38" s="245" t="s">
        <v>152</v>
      </c>
      <c r="AE38" s="209">
        <v>0.06465294407226282</v>
      </c>
      <c r="AF38" s="209">
        <v>0.02913804645833805</v>
      </c>
      <c r="AG38" s="209">
        <v>5.043223421555145</v>
      </c>
      <c r="AH38" s="209">
        <v>0.05672774884716444</v>
      </c>
      <c r="AI38" s="209">
        <v>0.02390233243938897</v>
      </c>
      <c r="AJ38" s="209">
        <v>0.01731699999222958</v>
      </c>
      <c r="AK38" s="209">
        <v>0.009945563785962789</v>
      </c>
      <c r="AL38" s="209">
        <v>0.09013915777638465</v>
      </c>
      <c r="AM38" s="209">
        <v>0.15171254817818136</v>
      </c>
      <c r="AN38" s="209">
        <v>0.033581809685282696</v>
      </c>
    </row>
    <row r="39" spans="1:40" ht="63.75" customHeight="1">
      <c r="A39" s="229">
        <v>28</v>
      </c>
      <c r="B39" s="245" t="s">
        <v>231</v>
      </c>
      <c r="C39" s="209">
        <v>0.012432476388586916</v>
      </c>
      <c r="D39" s="209">
        <v>0.25269406916846593</v>
      </c>
      <c r="E39" s="209">
        <v>0.2214059684580662</v>
      </c>
      <c r="F39" s="209">
        <v>0.057641543747023356</v>
      </c>
      <c r="G39" s="209">
        <v>0.07783686728794763</v>
      </c>
      <c r="H39" s="209">
        <v>0.036240793904261194</v>
      </c>
      <c r="I39" s="209">
        <v>0.05653377728054989</v>
      </c>
      <c r="J39" s="209">
        <v>0.06691810606700581</v>
      </c>
      <c r="K39" s="209">
        <v>0.22352493486404756</v>
      </c>
      <c r="L39" s="209">
        <v>0.11903971129936612</v>
      </c>
      <c r="M39" s="209">
        <v>0.07768980175516269</v>
      </c>
      <c r="N39" s="261">
        <v>0.006887286896665821</v>
      </c>
      <c r="O39" s="229">
        <v>28</v>
      </c>
      <c r="P39" s="245" t="s">
        <v>231</v>
      </c>
      <c r="Q39" s="209">
        <v>0.04368802660018512</v>
      </c>
      <c r="R39" s="209">
        <v>0.04401016315618007</v>
      </c>
      <c r="S39" s="209">
        <v>0.057152426518641754</v>
      </c>
      <c r="T39" s="209">
        <v>0.047025133261201044</v>
      </c>
      <c r="U39" s="209">
        <v>0.05040112174413007</v>
      </c>
      <c r="V39" s="209">
        <v>0.1009315602109183</v>
      </c>
      <c r="W39" s="209">
        <v>0.05742273813680589</v>
      </c>
      <c r="X39" s="209">
        <v>0.04280016615131157</v>
      </c>
      <c r="Y39" s="209">
        <v>0.04354403419187707</v>
      </c>
      <c r="Z39" s="209">
        <v>0.028241168310156852</v>
      </c>
      <c r="AA39" s="209">
        <v>0.041092624509923986</v>
      </c>
      <c r="AB39" s="209">
        <v>0.04957129752547187</v>
      </c>
      <c r="AC39" s="229">
        <v>28</v>
      </c>
      <c r="AD39" s="245" t="s">
        <v>231</v>
      </c>
      <c r="AE39" s="209">
        <v>0.08873190564260712</v>
      </c>
      <c r="AF39" s="209">
        <v>0.021602987527213235</v>
      </c>
      <c r="AG39" s="209">
        <v>0.0043335924086209685</v>
      </c>
      <c r="AH39" s="209">
        <v>1.0720361292362641</v>
      </c>
      <c r="AI39" s="209">
        <v>0.01659559188253839</v>
      </c>
      <c r="AJ39" s="209">
        <v>0.026152693019431135</v>
      </c>
      <c r="AK39" s="209">
        <v>0.04285792356596439</v>
      </c>
      <c r="AL39" s="209">
        <v>0.029332541346918675</v>
      </c>
      <c r="AM39" s="209">
        <v>0.13441893993239246</v>
      </c>
      <c r="AN39" s="209">
        <v>0.019549645050685387</v>
      </c>
    </row>
    <row r="40" spans="1:40" ht="24" customHeight="1">
      <c r="A40" s="229">
        <v>29</v>
      </c>
      <c r="B40" s="245" t="s">
        <v>153</v>
      </c>
      <c r="C40" s="209">
        <v>0.0002180317147904107</v>
      </c>
      <c r="D40" s="209">
        <v>0.0014414522161863036</v>
      </c>
      <c r="E40" s="209">
        <v>0.0012923676836421164</v>
      </c>
      <c r="F40" s="209">
        <v>0.0005173712415684498</v>
      </c>
      <c r="G40" s="209">
        <v>0.0006321116478271091</v>
      </c>
      <c r="H40" s="209">
        <v>0.0006301513061978397</v>
      </c>
      <c r="I40" s="209">
        <v>0.0005319494732613631</v>
      </c>
      <c r="J40" s="209">
        <v>0.0005335219650781122</v>
      </c>
      <c r="K40" s="209">
        <v>0.0013823688257157613</v>
      </c>
      <c r="L40" s="209">
        <v>0.0008727812938928419</v>
      </c>
      <c r="M40" s="209">
        <v>0.02221214149524526</v>
      </c>
      <c r="N40" s="261">
        <v>7.82828993145642E-05</v>
      </c>
      <c r="O40" s="229">
        <v>29</v>
      </c>
      <c r="P40" s="245" t="s">
        <v>153</v>
      </c>
      <c r="Q40" s="209">
        <v>0.0004196247180902674</v>
      </c>
      <c r="R40" s="209">
        <v>0.0006976006770048112</v>
      </c>
      <c r="S40" s="209">
        <v>0.0005421736207100072</v>
      </c>
      <c r="T40" s="209">
        <v>0.0010489323806527164</v>
      </c>
      <c r="U40" s="209">
        <v>0.0004535170075051337</v>
      </c>
      <c r="V40" s="209">
        <v>0.0008215880965929392</v>
      </c>
      <c r="W40" s="209">
        <v>0.0004817630390745586</v>
      </c>
      <c r="X40" s="209">
        <v>0.0032736290891408086</v>
      </c>
      <c r="Y40" s="209">
        <v>0.0008155274869051127</v>
      </c>
      <c r="Z40" s="209">
        <v>0.000702032543480516</v>
      </c>
      <c r="AA40" s="209">
        <v>0.00032283983248834205</v>
      </c>
      <c r="AB40" s="209">
        <v>0.0012361192869728471</v>
      </c>
      <c r="AC40" s="229">
        <v>29</v>
      </c>
      <c r="AD40" s="245" t="s">
        <v>153</v>
      </c>
      <c r="AE40" s="209">
        <v>0.0011357912316790903</v>
      </c>
      <c r="AF40" s="209">
        <v>0.0005983693078269008</v>
      </c>
      <c r="AG40" s="209">
        <v>5.842825890682003E-05</v>
      </c>
      <c r="AH40" s="209">
        <v>0.005468296510007359</v>
      </c>
      <c r="AI40" s="209">
        <v>1.0026765331710183</v>
      </c>
      <c r="AJ40" s="209">
        <v>0.00028344991619685836</v>
      </c>
      <c r="AK40" s="209">
        <v>0.0003374831715920551</v>
      </c>
      <c r="AL40" s="209">
        <v>0.00037738539510398056</v>
      </c>
      <c r="AM40" s="209">
        <v>0.0010808188163533474</v>
      </c>
      <c r="AN40" s="209">
        <v>0.0022345690205756007</v>
      </c>
    </row>
    <row r="41" spans="1:40" ht="12.75">
      <c r="A41" s="229">
        <v>30</v>
      </c>
      <c r="B41" s="245" t="s">
        <v>154</v>
      </c>
      <c r="C41" s="209">
        <v>0.0006628399491972403</v>
      </c>
      <c r="D41" s="209">
        <v>0.003027970016992162</v>
      </c>
      <c r="E41" s="209">
        <v>0.001963161133030981</v>
      </c>
      <c r="F41" s="209">
        <v>0.003754177212077103</v>
      </c>
      <c r="G41" s="209">
        <v>0.004231473743158187</v>
      </c>
      <c r="H41" s="209">
        <v>0.002095963137877346</v>
      </c>
      <c r="I41" s="209">
        <v>0.0011698486227656026</v>
      </c>
      <c r="J41" s="209">
        <v>0.002935725873483781</v>
      </c>
      <c r="K41" s="209">
        <v>0.0026976632410698437</v>
      </c>
      <c r="L41" s="209">
        <v>0.010145651011715627</v>
      </c>
      <c r="M41" s="209">
        <v>0.0016766909507792492</v>
      </c>
      <c r="N41" s="261">
        <v>0.00024821967658803786</v>
      </c>
      <c r="O41" s="229">
        <v>30</v>
      </c>
      <c r="P41" s="245" t="s">
        <v>154</v>
      </c>
      <c r="Q41" s="209">
        <v>0.002313272473615636</v>
      </c>
      <c r="R41" s="209">
        <v>0.005794427782411907</v>
      </c>
      <c r="S41" s="209">
        <v>0.002043773476089166</v>
      </c>
      <c r="T41" s="209">
        <v>0.004722185035894703</v>
      </c>
      <c r="U41" s="209">
        <v>0.001887495890715015</v>
      </c>
      <c r="V41" s="209">
        <v>0.003996739193296656</v>
      </c>
      <c r="W41" s="209">
        <v>0.002022696371026867</v>
      </c>
      <c r="X41" s="209">
        <v>0.0025240661207859626</v>
      </c>
      <c r="Y41" s="209">
        <v>0.001672229362535713</v>
      </c>
      <c r="Z41" s="209">
        <v>0.001668357464347019</v>
      </c>
      <c r="AA41" s="209">
        <v>0.0022612279277406727</v>
      </c>
      <c r="AB41" s="209">
        <v>0.0015165735839333511</v>
      </c>
      <c r="AC41" s="229">
        <v>30</v>
      </c>
      <c r="AD41" s="245" t="s">
        <v>154</v>
      </c>
      <c r="AE41" s="209">
        <v>0.004149605359116817</v>
      </c>
      <c r="AF41" s="209">
        <v>0.0026964580052222277</v>
      </c>
      <c r="AG41" s="209">
        <v>0.0010847734592779467</v>
      </c>
      <c r="AH41" s="209">
        <v>0.003069678480465351</v>
      </c>
      <c r="AI41" s="209">
        <v>0.00338083162201402</v>
      </c>
      <c r="AJ41" s="209">
        <v>1.015585567374651</v>
      </c>
      <c r="AK41" s="209">
        <v>0.00102350507976281</v>
      </c>
      <c r="AL41" s="209">
        <v>0.0018992336656916814</v>
      </c>
      <c r="AM41" s="209">
        <v>0.0034486917189914994</v>
      </c>
      <c r="AN41" s="209">
        <v>0.002133249134867414</v>
      </c>
    </row>
    <row r="42" spans="1:40" ht="24.75" customHeight="1">
      <c r="A42" s="229">
        <v>31</v>
      </c>
      <c r="B42" s="245" t="s">
        <v>186</v>
      </c>
      <c r="C42" s="209">
        <v>9.99509580818178E-05</v>
      </c>
      <c r="D42" s="209">
        <v>0.0008520685517213017</v>
      </c>
      <c r="E42" s="209">
        <v>0.0006500585293184003</v>
      </c>
      <c r="F42" s="209">
        <v>0.0004962219408088394</v>
      </c>
      <c r="G42" s="209">
        <v>0.0005244543261053806</v>
      </c>
      <c r="H42" s="209">
        <v>0.00033429810215534393</v>
      </c>
      <c r="I42" s="209">
        <v>0.0005060636448614772</v>
      </c>
      <c r="J42" s="209">
        <v>0.00045282838809354326</v>
      </c>
      <c r="K42" s="209">
        <v>0.0010032523362263966</v>
      </c>
      <c r="L42" s="209">
        <v>0.0012409952898430829</v>
      </c>
      <c r="M42" s="209">
        <v>0.000509663490386869</v>
      </c>
      <c r="N42" s="261">
        <v>3.514625251723955E-05</v>
      </c>
      <c r="O42" s="229">
        <v>31</v>
      </c>
      <c r="P42" s="245" t="s">
        <v>186</v>
      </c>
      <c r="Q42" s="209">
        <v>0.0002991051758261927</v>
      </c>
      <c r="R42" s="209">
        <v>0.0005826871451712537</v>
      </c>
      <c r="S42" s="209">
        <v>0.0003066810539326633</v>
      </c>
      <c r="T42" s="209">
        <v>0.0007101524965602734</v>
      </c>
      <c r="U42" s="209">
        <v>0.0002664729979584995</v>
      </c>
      <c r="V42" s="209">
        <v>0.0006212749497352395</v>
      </c>
      <c r="W42" s="209">
        <v>0.0006332587512564993</v>
      </c>
      <c r="X42" s="209">
        <v>0.0005210369602892607</v>
      </c>
      <c r="Y42" s="209">
        <v>0.00036989094133798</v>
      </c>
      <c r="Z42" s="209">
        <v>0.0002154281547956847</v>
      </c>
      <c r="AA42" s="209">
        <v>0.0009998895744779337</v>
      </c>
      <c r="AB42" s="209">
        <v>0.0003575601501206095</v>
      </c>
      <c r="AC42" s="229">
        <v>31</v>
      </c>
      <c r="AD42" s="245" t="s">
        <v>186</v>
      </c>
      <c r="AE42" s="209">
        <v>0.0006176313777161828</v>
      </c>
      <c r="AF42" s="209">
        <v>0.0002408232617885542</v>
      </c>
      <c r="AG42" s="209">
        <v>6.429780426299793E-05</v>
      </c>
      <c r="AH42" s="209">
        <v>0.00040033714707338435</v>
      </c>
      <c r="AI42" s="209">
        <v>0.0013285309221184648</v>
      </c>
      <c r="AJ42" s="209">
        <v>0.0001724366936660834</v>
      </c>
      <c r="AK42" s="209">
        <v>1.00341949083072</v>
      </c>
      <c r="AL42" s="209">
        <v>0.0013851227542076546</v>
      </c>
      <c r="AM42" s="209">
        <v>0.002339470293519429</v>
      </c>
      <c r="AN42" s="209">
        <v>0.003456865363578524</v>
      </c>
    </row>
    <row r="43" spans="1:40" ht="12.75">
      <c r="A43" s="229">
        <v>32</v>
      </c>
      <c r="B43" s="245" t="s">
        <v>155</v>
      </c>
      <c r="C43" s="209">
        <v>0.00021512841726864377</v>
      </c>
      <c r="D43" s="209">
        <v>0.001716325122539788</v>
      </c>
      <c r="E43" s="209">
        <v>0.0014868772359137433</v>
      </c>
      <c r="F43" s="209">
        <v>0.0008192069402659953</v>
      </c>
      <c r="G43" s="209">
        <v>0.0008961033751857789</v>
      </c>
      <c r="H43" s="209">
        <v>0.0012642233668313718</v>
      </c>
      <c r="I43" s="209">
        <v>0.0009001449307443453</v>
      </c>
      <c r="J43" s="209">
        <v>0.005927756768429607</v>
      </c>
      <c r="K43" s="209">
        <v>0.0028223894076562527</v>
      </c>
      <c r="L43" s="209">
        <v>0.0013040902168002019</v>
      </c>
      <c r="M43" s="209">
        <v>0.0009678798547522611</v>
      </c>
      <c r="N43" s="261">
        <v>8.920157693985929E-05</v>
      </c>
      <c r="O43" s="229">
        <v>32</v>
      </c>
      <c r="P43" s="245" t="s">
        <v>155</v>
      </c>
      <c r="Q43" s="209">
        <v>0.001028300904914248</v>
      </c>
      <c r="R43" s="209">
        <v>0.0010521349489084932</v>
      </c>
      <c r="S43" s="209">
        <v>0.0024940020022718584</v>
      </c>
      <c r="T43" s="209">
        <v>0.001611902559407521</v>
      </c>
      <c r="U43" s="209">
        <v>0.0006955184684020888</v>
      </c>
      <c r="V43" s="209">
        <v>0.0015814818441525658</v>
      </c>
      <c r="W43" s="209">
        <v>0.003805709101568827</v>
      </c>
      <c r="X43" s="209">
        <v>0.001173785894426761</v>
      </c>
      <c r="Y43" s="209">
        <v>0.0005221395724916784</v>
      </c>
      <c r="Z43" s="209">
        <v>0.0004015531615520831</v>
      </c>
      <c r="AA43" s="209">
        <v>0.013262128020681949</v>
      </c>
      <c r="AB43" s="209">
        <v>0.0019092764985824769</v>
      </c>
      <c r="AC43" s="229">
        <v>32</v>
      </c>
      <c r="AD43" s="245" t="s">
        <v>155</v>
      </c>
      <c r="AE43" s="209">
        <v>0.001588838875634197</v>
      </c>
      <c r="AF43" s="209">
        <v>0.0014773731045423925</v>
      </c>
      <c r="AG43" s="209">
        <v>0.00031351734572845994</v>
      </c>
      <c r="AH43" s="209">
        <v>0.004754109901799611</v>
      </c>
      <c r="AI43" s="209">
        <v>0.0013669530579910392</v>
      </c>
      <c r="AJ43" s="209">
        <v>0.0021712981788941503</v>
      </c>
      <c r="AK43" s="209">
        <v>0.0030056450767534685</v>
      </c>
      <c r="AL43" s="209">
        <v>1.005873024932186</v>
      </c>
      <c r="AM43" s="209">
        <v>0.01005249977768925</v>
      </c>
      <c r="AN43" s="209">
        <v>0.009910819713917943</v>
      </c>
    </row>
    <row r="44" spans="1:40" ht="24" customHeight="1">
      <c r="A44" s="229">
        <v>33</v>
      </c>
      <c r="B44" s="245" t="s">
        <v>156</v>
      </c>
      <c r="C44" s="209">
        <v>2.3100428027970546E-05</v>
      </c>
      <c r="D44" s="209">
        <v>9.880953615892449E-05</v>
      </c>
      <c r="E44" s="209">
        <v>8.414023208143812E-05</v>
      </c>
      <c r="F44" s="209">
        <v>6.188256147478825E-05</v>
      </c>
      <c r="G44" s="209">
        <v>6.516506492104868E-05</v>
      </c>
      <c r="H44" s="209">
        <v>7.877111167269833E-05</v>
      </c>
      <c r="I44" s="209">
        <v>5.796839194461366E-05</v>
      </c>
      <c r="J44" s="209">
        <v>0.0002961065533456672</v>
      </c>
      <c r="K44" s="209">
        <v>0.0001510277977478413</v>
      </c>
      <c r="L44" s="209">
        <v>0.00011126204393519014</v>
      </c>
      <c r="M44" s="209">
        <v>0.0003692361642749022</v>
      </c>
      <c r="N44" s="261">
        <v>6.3148805009712794E-06</v>
      </c>
      <c r="O44" s="229">
        <v>33</v>
      </c>
      <c r="P44" s="245" t="s">
        <v>156</v>
      </c>
      <c r="Q44" s="209">
        <v>6.210507756174375E-05</v>
      </c>
      <c r="R44" s="209">
        <v>6.456064230029285E-05</v>
      </c>
      <c r="S44" s="209">
        <v>0.00013057004822699856</v>
      </c>
      <c r="T44" s="209">
        <v>9.775478145557324E-05</v>
      </c>
      <c r="U44" s="209">
        <v>4.3416457074550225E-05</v>
      </c>
      <c r="V44" s="209">
        <v>0.00010036481730136793</v>
      </c>
      <c r="W44" s="209">
        <v>0.00019014685519523354</v>
      </c>
      <c r="X44" s="209">
        <v>0.00012068857123685084</v>
      </c>
      <c r="Y44" s="209">
        <v>4.229501411276462E-05</v>
      </c>
      <c r="Z44" s="209">
        <v>8.201164336518438E-05</v>
      </c>
      <c r="AA44" s="209">
        <v>0.0006342899374917556</v>
      </c>
      <c r="AB44" s="209">
        <v>0.00019484981918385853</v>
      </c>
      <c r="AC44" s="229">
        <v>33</v>
      </c>
      <c r="AD44" s="245" t="s">
        <v>156</v>
      </c>
      <c r="AE44" s="209">
        <v>0.00011402874885637045</v>
      </c>
      <c r="AF44" s="209">
        <v>0.00013536964428705487</v>
      </c>
      <c r="AG44" s="209">
        <v>1.72561468954297E-05</v>
      </c>
      <c r="AH44" s="209">
        <v>0.00024296949436453645</v>
      </c>
      <c r="AI44" s="209">
        <v>0.0004118463634763481</v>
      </c>
      <c r="AJ44" s="209">
        <v>0.00011705196318840931</v>
      </c>
      <c r="AK44" s="209">
        <v>0.0001488039060413843</v>
      </c>
      <c r="AL44" s="209">
        <v>0.047106634465341725</v>
      </c>
      <c r="AM44" s="209">
        <v>1.0785393465129351</v>
      </c>
      <c r="AN44" s="209">
        <v>0.0004775127238955249</v>
      </c>
    </row>
    <row r="45" spans="1:40" ht="12.75">
      <c r="A45" s="229">
        <v>34</v>
      </c>
      <c r="B45" s="245" t="s">
        <v>157</v>
      </c>
      <c r="C45" s="209">
        <v>0.0014805638398306387</v>
      </c>
      <c r="D45" s="209">
        <v>0.01289343334226522</v>
      </c>
      <c r="E45" s="209">
        <v>0.010444005433560936</v>
      </c>
      <c r="F45" s="209">
        <v>0.005853349163678647</v>
      </c>
      <c r="G45" s="209">
        <v>0.006186812619082316</v>
      </c>
      <c r="H45" s="209">
        <v>0.0025435377497903793</v>
      </c>
      <c r="I45" s="209">
        <v>0.0029412806288012733</v>
      </c>
      <c r="J45" s="209">
        <v>0.004848838507500885</v>
      </c>
      <c r="K45" s="209">
        <v>0.0072930933628422194</v>
      </c>
      <c r="L45" s="209">
        <v>0.014329657088313756</v>
      </c>
      <c r="M45" s="209">
        <v>0.005344364781940006</v>
      </c>
      <c r="N45" s="261">
        <v>0.0004558090803980891</v>
      </c>
      <c r="O45" s="229">
        <v>34</v>
      </c>
      <c r="P45" s="245" t="s">
        <v>157</v>
      </c>
      <c r="Q45" s="209">
        <v>0.0034256942013660904</v>
      </c>
      <c r="R45" s="209">
        <v>0.004590804706236354</v>
      </c>
      <c r="S45" s="209">
        <v>0.0033193280224131393</v>
      </c>
      <c r="T45" s="209">
        <v>0.0039145012782264114</v>
      </c>
      <c r="U45" s="209">
        <v>0.0030828922813659733</v>
      </c>
      <c r="V45" s="209">
        <v>0.007749366846696058</v>
      </c>
      <c r="W45" s="209">
        <v>0.003235160190789142</v>
      </c>
      <c r="X45" s="209">
        <v>0.007191421116284784</v>
      </c>
      <c r="Y45" s="209">
        <v>0.007133788416764133</v>
      </c>
      <c r="Z45" s="209">
        <v>0.0035483283015352264</v>
      </c>
      <c r="AA45" s="209">
        <v>0.0036368961575813925</v>
      </c>
      <c r="AB45" s="209">
        <v>0.013188947006770577</v>
      </c>
      <c r="AC45" s="229">
        <v>34</v>
      </c>
      <c r="AD45" s="245" t="s">
        <v>157</v>
      </c>
      <c r="AE45" s="209">
        <v>0.007941344298529142</v>
      </c>
      <c r="AF45" s="209">
        <v>0.006097194201551544</v>
      </c>
      <c r="AG45" s="209">
        <v>0.0014563090290814723</v>
      </c>
      <c r="AH45" s="209">
        <v>0.02223581085475947</v>
      </c>
      <c r="AI45" s="209">
        <v>0.0017590334436310806</v>
      </c>
      <c r="AJ45" s="209">
        <v>0.0033588635261680593</v>
      </c>
      <c r="AK45" s="209">
        <v>0.005394335212990539</v>
      </c>
      <c r="AL45" s="209">
        <v>0.0076377566907948275</v>
      </c>
      <c r="AM45" s="209">
        <v>0.014315531081799412</v>
      </c>
      <c r="AN45" s="209">
        <v>1.0975484738964836</v>
      </c>
    </row>
    <row r="46" spans="1:40" ht="12.75" thickBot="1">
      <c r="A46" s="67"/>
      <c r="B46" s="233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198"/>
      <c r="O46" s="198"/>
      <c r="P46" s="234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198"/>
      <c r="AD46" s="234"/>
      <c r="AE46" s="67"/>
      <c r="AF46" s="67"/>
      <c r="AG46" s="67"/>
      <c r="AH46" s="67"/>
      <c r="AI46" s="67"/>
      <c r="AJ46" s="67"/>
      <c r="AK46" s="67"/>
      <c r="AL46" s="67"/>
      <c r="AM46" s="67"/>
      <c r="AN46" s="67"/>
    </row>
  </sheetData>
  <sheetProtection/>
  <printOptions/>
  <pageMargins left="0.7874015748031497" right="0.7874015748031497" top="0.984251968503937" bottom="0.984251968503937" header="0.5118110236220472" footer="0.7874015748031497"/>
  <pageSetup firstPageNumber="302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39" man="1"/>
  </rowBreaks>
  <colBreaks count="5" manualBreakCount="5">
    <brk id="7" max="45" man="1"/>
    <brk id="14" max="45" man="1"/>
    <brk id="20" max="45" man="1"/>
    <brk id="28" max="45" man="1"/>
    <brk id="3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81"/>
  <sheetViews>
    <sheetView view="pageBreakPreview" zoomScaleSheetLayoutView="100"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7" sqref="J27"/>
    </sheetView>
  </sheetViews>
  <sheetFormatPr defaultColWidth="9.00390625" defaultRowHeight="12.75"/>
  <cols>
    <col min="1" max="1" width="2.875" style="5" customWidth="1"/>
    <col min="2" max="2" width="39.875" style="5" customWidth="1"/>
    <col min="3" max="3" width="10.625" style="5" customWidth="1"/>
    <col min="4" max="4" width="9.375" style="5" customWidth="1"/>
    <col min="5" max="6" width="8.875" style="5" customWidth="1"/>
    <col min="7" max="7" width="11.125" style="5" customWidth="1"/>
    <col min="8" max="8" width="11.25390625" style="5" customWidth="1"/>
    <col min="9" max="9" width="11.125" style="5" customWidth="1"/>
    <col min="10" max="10" width="10.875" style="5" customWidth="1"/>
    <col min="11" max="11" width="15.375" style="5" customWidth="1"/>
    <col min="12" max="12" width="17.00390625" style="5" customWidth="1"/>
    <col min="13" max="13" width="12.75390625" style="5" customWidth="1"/>
    <col min="14" max="14" width="11.375" style="5" customWidth="1"/>
    <col min="15" max="15" width="3.375" style="189" customWidth="1"/>
    <col min="16" max="16" width="39.875" style="189" customWidth="1"/>
    <col min="17" max="17" width="11.375" style="5" customWidth="1"/>
    <col min="18" max="18" width="20.75390625" style="5" customWidth="1"/>
    <col min="19" max="19" width="8.125" style="5" customWidth="1"/>
    <col min="20" max="20" width="7.875" style="5" customWidth="1"/>
    <col min="21" max="21" width="11.875" style="5" bestFit="1" customWidth="1"/>
    <col min="22" max="22" width="11.25390625" style="5" customWidth="1"/>
    <col min="23" max="23" width="11.875" style="5" customWidth="1"/>
    <col min="24" max="24" width="12.75390625" style="5" bestFit="1" customWidth="1"/>
    <col min="25" max="25" width="9.375" style="5" customWidth="1"/>
    <col min="26" max="26" width="8.25390625" style="5" bestFit="1" customWidth="1"/>
    <col min="27" max="27" width="14.875" style="5" customWidth="1"/>
    <col min="28" max="28" width="9.125" style="5" customWidth="1"/>
    <col min="29" max="29" width="2.875" style="189" customWidth="1"/>
    <col min="30" max="30" width="39.875" style="189" customWidth="1"/>
    <col min="31" max="31" width="10.875" style="5" customWidth="1"/>
    <col min="32" max="32" width="10.625" style="5" customWidth="1"/>
    <col min="33" max="33" width="10.00390625" style="5" bestFit="1" customWidth="1"/>
    <col min="34" max="34" width="16.125" style="5" customWidth="1"/>
    <col min="35" max="35" width="17.375" style="6" customWidth="1"/>
    <col min="36" max="36" width="14.00390625" style="6" customWidth="1"/>
    <col min="37" max="37" width="13.00390625" style="5" customWidth="1"/>
    <col min="38" max="38" width="16.875" style="5" customWidth="1"/>
    <col min="39" max="39" width="16.25390625" style="5" customWidth="1"/>
    <col min="40" max="40" width="12.375" style="5" customWidth="1"/>
    <col min="41" max="41" width="0.12890625" style="5" customWidth="1"/>
    <col min="42" max="42" width="2.75390625" style="189" customWidth="1"/>
    <col min="43" max="43" width="39.875" style="189" customWidth="1"/>
    <col min="44" max="44" width="9.375" style="5" customWidth="1"/>
    <col min="45" max="46" width="9.75390625" style="5" customWidth="1"/>
    <col min="47" max="47" width="12.25390625" style="5" customWidth="1"/>
    <col min="48" max="48" width="9.125" style="5" customWidth="1"/>
    <col min="49" max="49" width="11.375" style="5" customWidth="1"/>
    <col min="50" max="50" width="12.75390625" style="5" customWidth="1"/>
    <col min="51" max="51" width="11.25390625" style="5" customWidth="1"/>
    <col min="52" max="52" width="9.875" style="5" customWidth="1"/>
    <col min="53" max="53" width="12.625" style="10" customWidth="1"/>
    <col min="54" max="54" width="9.25390625" style="5" customWidth="1"/>
    <col min="55" max="55" width="14.25390625" style="10" customWidth="1"/>
    <col min="56" max="16384" width="9.125" style="7" customWidth="1"/>
  </cols>
  <sheetData>
    <row r="1" spans="1:55" s="38" customFormat="1" ht="18" customHeight="1">
      <c r="A1" s="47" t="s">
        <v>91</v>
      </c>
      <c r="O1" s="182" t="s">
        <v>45</v>
      </c>
      <c r="P1" s="183"/>
      <c r="Q1" s="47"/>
      <c r="AC1" s="182" t="s">
        <v>45</v>
      </c>
      <c r="AD1" s="183"/>
      <c r="AG1" s="47"/>
      <c r="AO1" s="48"/>
      <c r="AP1" s="182" t="s">
        <v>45</v>
      </c>
      <c r="AQ1" s="183"/>
      <c r="AR1" s="48"/>
      <c r="AU1" s="47"/>
      <c r="BA1" s="142"/>
      <c r="BC1" s="142"/>
    </row>
    <row r="2" spans="1:55" s="38" customFormat="1" ht="18" customHeight="1">
      <c r="A2" s="56" t="s">
        <v>87</v>
      </c>
      <c r="B2" s="49" t="s">
        <v>92</v>
      </c>
      <c r="O2" s="182"/>
      <c r="P2" s="184" t="s">
        <v>114</v>
      </c>
      <c r="Q2" s="50"/>
      <c r="R2" s="51"/>
      <c r="AC2" s="182"/>
      <c r="AD2" s="184" t="s">
        <v>114</v>
      </c>
      <c r="AG2" s="50"/>
      <c r="AH2" s="51"/>
      <c r="AO2" s="48"/>
      <c r="AP2" s="182"/>
      <c r="AQ2" s="184" t="s">
        <v>114</v>
      </c>
      <c r="AR2" s="48"/>
      <c r="AU2" s="50"/>
      <c r="AV2" s="51"/>
      <c r="BA2" s="142"/>
      <c r="BC2" s="142"/>
    </row>
    <row r="3" spans="2:55" s="38" customFormat="1" ht="12.75" thickBot="1">
      <c r="B3" s="51" t="s">
        <v>113</v>
      </c>
      <c r="C3" s="242"/>
      <c r="D3" s="242"/>
      <c r="H3" s="242"/>
      <c r="O3" s="183"/>
      <c r="P3" s="183"/>
      <c r="AC3" s="183"/>
      <c r="AD3" s="199"/>
      <c r="AH3" s="70"/>
      <c r="AO3" s="48"/>
      <c r="AP3" s="183"/>
      <c r="AQ3" s="199"/>
      <c r="AR3" s="48"/>
      <c r="AV3" s="70"/>
      <c r="BA3" s="142"/>
      <c r="BC3" s="142"/>
    </row>
    <row r="4" spans="1:55" s="53" customFormat="1" ht="12.75" customHeight="1">
      <c r="A4" s="79"/>
      <c r="B4" s="80"/>
      <c r="C4" s="258" t="s">
        <v>159</v>
      </c>
      <c r="D4" s="258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185"/>
      <c r="P4" s="186"/>
      <c r="Q4" s="80" t="s">
        <v>51</v>
      </c>
      <c r="R4" s="80" t="s">
        <v>51</v>
      </c>
      <c r="S4" s="80" t="s">
        <v>49</v>
      </c>
      <c r="T4" s="80" t="s">
        <v>253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185"/>
      <c r="AD4" s="186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  <c r="AO4" s="80"/>
      <c r="AP4" s="185"/>
      <c r="AQ4" s="186"/>
      <c r="AR4" s="82" t="s">
        <v>61</v>
      </c>
      <c r="AS4" s="82" t="s">
        <v>63</v>
      </c>
      <c r="AT4" s="82" t="s">
        <v>63</v>
      </c>
      <c r="AU4" s="98" t="s">
        <v>75</v>
      </c>
      <c r="AV4" s="99" t="s">
        <v>76</v>
      </c>
      <c r="AW4" s="82" t="s">
        <v>68</v>
      </c>
      <c r="AX4" s="82" t="s">
        <v>69</v>
      </c>
      <c r="AY4" s="82" t="s">
        <v>83</v>
      </c>
      <c r="AZ4" s="82" t="s">
        <v>71</v>
      </c>
      <c r="BA4" s="82" t="s">
        <v>9</v>
      </c>
      <c r="BB4" s="83" t="s">
        <v>73</v>
      </c>
      <c r="BC4" s="84" t="s">
        <v>74</v>
      </c>
    </row>
    <row r="5" spans="1:55" s="54" customFormat="1" ht="129.75" customHeight="1" thickBot="1">
      <c r="A5" s="85"/>
      <c r="B5" s="94" t="s">
        <v>17</v>
      </c>
      <c r="C5" s="86" t="s">
        <v>160</v>
      </c>
      <c r="D5" s="86" t="s">
        <v>161</v>
      </c>
      <c r="E5" s="86" t="s">
        <v>162</v>
      </c>
      <c r="F5" s="86" t="s">
        <v>48</v>
      </c>
      <c r="G5" s="86" t="s">
        <v>220</v>
      </c>
      <c r="H5" s="86" t="s">
        <v>233</v>
      </c>
      <c r="I5" s="86" t="s">
        <v>252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187"/>
      <c r="P5" s="94" t="s">
        <v>17</v>
      </c>
      <c r="Q5" s="86" t="s">
        <v>169</v>
      </c>
      <c r="R5" s="86" t="s">
        <v>170</v>
      </c>
      <c r="S5" s="86" t="s">
        <v>251</v>
      </c>
      <c r="T5" s="86" t="s">
        <v>254</v>
      </c>
      <c r="U5" s="86" t="s">
        <v>171</v>
      </c>
      <c r="V5" s="86" t="s">
        <v>229</v>
      </c>
      <c r="W5" s="86" t="s">
        <v>174</v>
      </c>
      <c r="X5" s="87"/>
      <c r="Y5" s="86" t="s">
        <v>256</v>
      </c>
      <c r="Z5" s="86" t="s">
        <v>176</v>
      </c>
      <c r="AA5" s="86" t="s">
        <v>175</v>
      </c>
      <c r="AB5" s="86" t="s">
        <v>55</v>
      </c>
      <c r="AC5" s="187"/>
      <c r="AD5" s="94" t="s">
        <v>17</v>
      </c>
      <c r="AE5" s="86" t="s">
        <v>177</v>
      </c>
      <c r="AF5" s="86" t="s">
        <v>179</v>
      </c>
      <c r="AG5" s="86" t="s">
        <v>181</v>
      </c>
      <c r="AH5" s="86" t="s">
        <v>255</v>
      </c>
      <c r="AI5" s="86" t="s">
        <v>182</v>
      </c>
      <c r="AJ5" s="87"/>
      <c r="AK5" s="86" t="s">
        <v>214</v>
      </c>
      <c r="AL5" s="86" t="s">
        <v>189</v>
      </c>
      <c r="AM5" s="86" t="s">
        <v>190</v>
      </c>
      <c r="AN5" s="86" t="s">
        <v>210</v>
      </c>
      <c r="AO5" s="85" t="s">
        <v>0</v>
      </c>
      <c r="AP5" s="187"/>
      <c r="AQ5" s="94" t="s">
        <v>17</v>
      </c>
      <c r="AR5" s="88" t="s">
        <v>105</v>
      </c>
      <c r="AS5" s="88" t="s">
        <v>62</v>
      </c>
      <c r="AT5" s="88" t="s">
        <v>64</v>
      </c>
      <c r="AU5" s="88" t="s">
        <v>65</v>
      </c>
      <c r="AV5" s="88" t="s">
        <v>66</v>
      </c>
      <c r="AW5" s="88" t="s">
        <v>67</v>
      </c>
      <c r="AX5" s="88" t="s">
        <v>84</v>
      </c>
      <c r="AY5" s="88" t="s">
        <v>82</v>
      </c>
      <c r="AZ5" s="88" t="s">
        <v>70</v>
      </c>
      <c r="BA5" s="88" t="s">
        <v>217</v>
      </c>
      <c r="BB5" s="89" t="s">
        <v>72</v>
      </c>
      <c r="BC5" s="90" t="s">
        <v>221</v>
      </c>
    </row>
    <row r="6" spans="2:55" s="12" customFormat="1" ht="12">
      <c r="B6" s="73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N6" s="75"/>
      <c r="O6" s="188"/>
      <c r="P6" s="8"/>
      <c r="Q6" s="75"/>
      <c r="R6" s="75"/>
      <c r="S6" s="75"/>
      <c r="T6" s="75"/>
      <c r="U6" s="75"/>
      <c r="V6" s="75"/>
      <c r="W6" s="76"/>
      <c r="X6" s="76"/>
      <c r="Y6" s="76"/>
      <c r="Z6" s="76"/>
      <c r="AA6" s="76"/>
      <c r="AB6" s="76"/>
      <c r="AC6" s="188"/>
      <c r="AD6" s="8"/>
      <c r="AE6" s="76"/>
      <c r="AF6" s="76"/>
      <c r="AG6" s="74"/>
      <c r="AH6" s="74"/>
      <c r="AI6" s="74"/>
      <c r="AJ6" s="74"/>
      <c r="AK6" s="74"/>
      <c r="AL6" s="74"/>
      <c r="AM6" s="74"/>
      <c r="AN6" s="74"/>
      <c r="AP6" s="188"/>
      <c r="AQ6" s="8"/>
      <c r="AR6" s="23"/>
      <c r="AS6" s="23"/>
      <c r="AT6" s="23"/>
      <c r="AU6" s="23"/>
      <c r="AV6" s="23"/>
      <c r="AW6" s="23"/>
      <c r="AX6" s="23"/>
      <c r="AY6" s="23"/>
      <c r="AZ6" s="23"/>
      <c r="BA6" s="24"/>
      <c r="BB6" s="77"/>
      <c r="BC6" s="78"/>
    </row>
    <row r="7" spans="1:56" s="105" customFormat="1" ht="24.75" customHeight="1">
      <c r="A7" s="238">
        <v>1</v>
      </c>
      <c r="B7" s="244" t="s">
        <v>130</v>
      </c>
      <c r="C7" s="236">
        <v>99488.31641772138</v>
      </c>
      <c r="D7" s="236">
        <v>6.809411441428037</v>
      </c>
      <c r="E7" s="236">
        <v>7.615622335808613</v>
      </c>
      <c r="F7" s="236">
        <v>0.9611970511698379</v>
      </c>
      <c r="G7" s="236">
        <v>1.4846655786266025</v>
      </c>
      <c r="H7" s="236">
        <v>8937.316607363047</v>
      </c>
      <c r="I7" s="236">
        <v>2941.307993223917</v>
      </c>
      <c r="J7" s="236">
        <v>4.714946874437855</v>
      </c>
      <c r="K7" s="236">
        <v>0.262109230693303</v>
      </c>
      <c r="L7" s="236">
        <v>15.796190636482777</v>
      </c>
      <c r="M7" s="236">
        <v>99.48888526777789</v>
      </c>
      <c r="N7" s="236">
        <v>1.04456591540908</v>
      </c>
      <c r="O7" s="238">
        <v>1</v>
      </c>
      <c r="P7" s="244" t="s">
        <v>130</v>
      </c>
      <c r="Q7" s="284" t="s">
        <v>230</v>
      </c>
      <c r="R7" s="284" t="s">
        <v>230</v>
      </c>
      <c r="S7" s="284" t="s">
        <v>230</v>
      </c>
      <c r="T7" s="236"/>
      <c r="U7" s="284" t="s">
        <v>230</v>
      </c>
      <c r="V7" s="284" t="s">
        <v>230</v>
      </c>
      <c r="W7" s="236" t="s">
        <v>230</v>
      </c>
      <c r="X7" s="236">
        <v>394.8652736659949</v>
      </c>
      <c r="Y7" s="236">
        <v>546.611696256385</v>
      </c>
      <c r="Z7" s="236">
        <v>1257.2837894954166</v>
      </c>
      <c r="AA7" s="284" t="s">
        <v>230</v>
      </c>
      <c r="AB7" s="236">
        <v>2086.3613973791826</v>
      </c>
      <c r="AC7" s="238">
        <v>1</v>
      </c>
      <c r="AD7" s="244" t="s">
        <v>130</v>
      </c>
      <c r="AE7" s="236" t="s">
        <v>230</v>
      </c>
      <c r="AF7" s="236" t="s">
        <v>230</v>
      </c>
      <c r="AG7" s="236" t="s">
        <v>230</v>
      </c>
      <c r="AH7" s="236">
        <v>262.26198246821315</v>
      </c>
      <c r="AI7" s="236">
        <v>1766.1235067176428</v>
      </c>
      <c r="AJ7" s="236">
        <v>592.2114206303265</v>
      </c>
      <c r="AK7" s="236">
        <v>710.845725992887</v>
      </c>
      <c r="AL7" s="236" t="s">
        <v>230</v>
      </c>
      <c r="AM7" s="236">
        <v>5.417660892679117</v>
      </c>
      <c r="AN7" s="236" t="s">
        <v>230</v>
      </c>
      <c r="AO7" s="236">
        <v>0</v>
      </c>
      <c r="AP7" s="238">
        <v>1</v>
      </c>
      <c r="AQ7" s="244" t="s">
        <v>130</v>
      </c>
      <c r="AR7" s="236">
        <v>119127.10109979758</v>
      </c>
      <c r="AS7" s="236">
        <v>83000.90872564509</v>
      </c>
      <c r="AT7" s="236">
        <v>104.51321432070633</v>
      </c>
      <c r="AU7" s="282" t="s">
        <v>230</v>
      </c>
      <c r="AV7" s="236">
        <v>425.1915241896822</v>
      </c>
      <c r="AW7" s="236">
        <v>1571.8458618474153</v>
      </c>
      <c r="AX7" s="236">
        <v>2821.7091158172307</v>
      </c>
      <c r="AY7" s="282" t="s">
        <v>230</v>
      </c>
      <c r="AZ7" s="236">
        <v>30222.03046838226</v>
      </c>
      <c r="BA7" s="239">
        <v>237273.30000999995</v>
      </c>
      <c r="BB7" s="236">
        <v>65577.7</v>
      </c>
      <c r="BC7" s="239">
        <v>171695.60000999994</v>
      </c>
      <c r="BD7" s="253"/>
    </row>
    <row r="8" spans="1:56" s="105" customFormat="1" ht="12.75" customHeight="1">
      <c r="A8" s="238">
        <v>2</v>
      </c>
      <c r="B8" s="244" t="s">
        <v>131</v>
      </c>
      <c r="C8" s="236">
        <v>0.16405920782650213</v>
      </c>
      <c r="D8" s="236">
        <v>24.673204230398493</v>
      </c>
      <c r="E8" s="236">
        <v>27.616555400437445</v>
      </c>
      <c r="F8" s="236">
        <v>0</v>
      </c>
      <c r="G8" s="236" t="s">
        <v>230</v>
      </c>
      <c r="H8" s="236">
        <v>41.39426797616704</v>
      </c>
      <c r="I8" s="236">
        <v>28.374439386141134</v>
      </c>
      <c r="J8" s="236" t="s">
        <v>230</v>
      </c>
      <c r="K8" s="236" t="s">
        <v>230</v>
      </c>
      <c r="L8" s="236" t="s">
        <v>230</v>
      </c>
      <c r="M8" s="236">
        <v>131.43715860270044</v>
      </c>
      <c r="N8" s="236">
        <v>0</v>
      </c>
      <c r="O8" s="238">
        <v>2</v>
      </c>
      <c r="P8" s="244" t="s">
        <v>131</v>
      </c>
      <c r="Q8" s="284" t="s">
        <v>230</v>
      </c>
      <c r="R8" s="284" t="s">
        <v>230</v>
      </c>
      <c r="S8" s="284" t="s">
        <v>230</v>
      </c>
      <c r="T8" s="236">
        <v>898.122057400339</v>
      </c>
      <c r="U8" s="236">
        <v>25.19021338170534</v>
      </c>
      <c r="V8" s="236">
        <v>464.4548570707441</v>
      </c>
      <c r="W8" s="236">
        <v>0</v>
      </c>
      <c r="X8" s="236">
        <v>39.48439743340055</v>
      </c>
      <c r="Y8" s="236">
        <v>6.150059490437897</v>
      </c>
      <c r="Z8" s="236">
        <v>0.6556229159926011</v>
      </c>
      <c r="AA8" s="284" t="s">
        <v>230</v>
      </c>
      <c r="AB8" s="236">
        <v>10.578088198384084</v>
      </c>
      <c r="AC8" s="238">
        <v>2</v>
      </c>
      <c r="AD8" s="244" t="s">
        <v>131</v>
      </c>
      <c r="AE8" s="236">
        <v>66.66185797108089</v>
      </c>
      <c r="AF8" s="236">
        <v>29.51482537727557</v>
      </c>
      <c r="AG8" s="236">
        <v>0</v>
      </c>
      <c r="AH8" s="236">
        <v>0</v>
      </c>
      <c r="AI8" s="236">
        <v>87.28367786559588</v>
      </c>
      <c r="AJ8" s="236">
        <v>310.4423635622774</v>
      </c>
      <c r="AK8" s="236">
        <v>1.4768432043368644</v>
      </c>
      <c r="AL8" s="236">
        <v>2.461632498357029</v>
      </c>
      <c r="AM8" s="236">
        <v>0.4922837081030074</v>
      </c>
      <c r="AN8" s="236">
        <v>5.24667211327375</v>
      </c>
      <c r="AO8" s="236">
        <v>0</v>
      </c>
      <c r="AP8" s="238">
        <v>2</v>
      </c>
      <c r="AQ8" s="244" t="s">
        <v>131</v>
      </c>
      <c r="AR8" s="236">
        <v>2201.875137617102</v>
      </c>
      <c r="AS8" s="236">
        <v>1767.836535580554</v>
      </c>
      <c r="AT8" s="282" t="s">
        <v>230</v>
      </c>
      <c r="AU8" s="282" t="s">
        <v>230</v>
      </c>
      <c r="AV8" s="282" t="s">
        <v>230</v>
      </c>
      <c r="AW8" s="236">
        <v>40.68092771002043</v>
      </c>
      <c r="AX8" s="236">
        <v>18.706185149233924</v>
      </c>
      <c r="AY8" s="282" t="s">
        <v>230</v>
      </c>
      <c r="AZ8" s="236">
        <v>218.90122394308804</v>
      </c>
      <c r="BA8" s="239">
        <v>4248.000009999999</v>
      </c>
      <c r="BB8" s="236">
        <v>2517.7000000000003</v>
      </c>
      <c r="BC8" s="239">
        <v>1730.3000099999986</v>
      </c>
      <c r="BD8" s="253"/>
    </row>
    <row r="9" spans="1:56" s="105" customFormat="1" ht="12.75">
      <c r="A9" s="238">
        <v>3</v>
      </c>
      <c r="B9" s="244" t="s">
        <v>132</v>
      </c>
      <c r="C9" s="236" t="s">
        <v>230</v>
      </c>
      <c r="D9" s="236" t="s">
        <v>230</v>
      </c>
      <c r="E9" s="236">
        <v>27.167710085376385</v>
      </c>
      <c r="F9" s="236">
        <v>43.84369180797133</v>
      </c>
      <c r="G9" s="236" t="s">
        <v>230</v>
      </c>
      <c r="H9" s="236">
        <v>134.56640358795693</v>
      </c>
      <c r="I9" s="236" t="s">
        <v>230</v>
      </c>
      <c r="J9" s="236">
        <v>1.8065861340688112</v>
      </c>
      <c r="K9" s="236" t="s">
        <v>230</v>
      </c>
      <c r="L9" s="236">
        <v>991.608882058492</v>
      </c>
      <c r="M9" s="236">
        <v>306.9688191616505</v>
      </c>
      <c r="N9" s="236">
        <v>1.6209616596055894</v>
      </c>
      <c r="O9" s="238">
        <v>3</v>
      </c>
      <c r="P9" s="244" t="s">
        <v>132</v>
      </c>
      <c r="Q9" s="236">
        <v>0.3610607842909933</v>
      </c>
      <c r="R9" s="236">
        <v>95.77780588282121</v>
      </c>
      <c r="S9" s="236">
        <v>24.833040136019328</v>
      </c>
      <c r="T9" s="236">
        <v>0</v>
      </c>
      <c r="U9" s="284" t="s">
        <v>230</v>
      </c>
      <c r="V9" s="236">
        <v>0</v>
      </c>
      <c r="W9" s="236">
        <v>0</v>
      </c>
      <c r="X9" s="236">
        <v>162.46227483816395</v>
      </c>
      <c r="Y9" s="236">
        <v>0</v>
      </c>
      <c r="Z9" s="236">
        <v>0</v>
      </c>
      <c r="AA9" s="236">
        <v>18.25631666091687</v>
      </c>
      <c r="AB9" s="236">
        <v>0</v>
      </c>
      <c r="AC9" s="238">
        <v>3</v>
      </c>
      <c r="AD9" s="244" t="s">
        <v>132</v>
      </c>
      <c r="AE9" s="236" t="s">
        <v>230</v>
      </c>
      <c r="AF9" s="236" t="s">
        <v>230</v>
      </c>
      <c r="AG9" s="236" t="s">
        <v>230</v>
      </c>
      <c r="AH9" s="236" t="s">
        <v>230</v>
      </c>
      <c r="AI9" s="236">
        <v>14.73263952429069</v>
      </c>
      <c r="AJ9" s="236">
        <v>4.243951551417712</v>
      </c>
      <c r="AK9" s="236" t="s">
        <v>230</v>
      </c>
      <c r="AL9" s="236" t="s">
        <v>230</v>
      </c>
      <c r="AM9" s="236" t="s">
        <v>230</v>
      </c>
      <c r="AN9" s="236" t="s">
        <v>230</v>
      </c>
      <c r="AO9" s="236">
        <v>0</v>
      </c>
      <c r="AP9" s="238">
        <v>3</v>
      </c>
      <c r="AQ9" s="244" t="s">
        <v>132</v>
      </c>
      <c r="AR9" s="236">
        <v>1828.2501443896035</v>
      </c>
      <c r="AS9" s="236">
        <v>12.597978046860964</v>
      </c>
      <c r="AT9" s="282" t="s">
        <v>230</v>
      </c>
      <c r="AU9" s="282" t="s">
        <v>230</v>
      </c>
      <c r="AV9" s="282" t="s">
        <v>230</v>
      </c>
      <c r="AW9" s="236">
        <v>1153.8747544293508</v>
      </c>
      <c r="AX9" s="236">
        <v>-652.6485442218581</v>
      </c>
      <c r="AY9" s="282" t="s">
        <v>230</v>
      </c>
      <c r="AZ9" s="236">
        <v>45.62567735604319</v>
      </c>
      <c r="BA9" s="239">
        <v>2387.7000100000005</v>
      </c>
      <c r="BB9" s="236">
        <v>32.8</v>
      </c>
      <c r="BC9" s="239">
        <v>2354.9000100000003</v>
      </c>
      <c r="BD9" s="253"/>
    </row>
    <row r="10" spans="1:56" s="105" customFormat="1" ht="12.75">
      <c r="A10" s="238">
        <v>4</v>
      </c>
      <c r="B10" s="244" t="s">
        <v>106</v>
      </c>
      <c r="C10" s="236" t="s">
        <v>230</v>
      </c>
      <c r="D10" s="236" t="s">
        <v>230</v>
      </c>
      <c r="E10" s="236" t="s">
        <v>230</v>
      </c>
      <c r="F10" s="236">
        <v>42.99820121326969</v>
      </c>
      <c r="G10" s="236" t="s">
        <v>230</v>
      </c>
      <c r="H10" s="236">
        <v>0</v>
      </c>
      <c r="I10" s="236" t="s">
        <v>230</v>
      </c>
      <c r="J10" s="236" t="s">
        <v>230</v>
      </c>
      <c r="K10" s="236" t="s">
        <v>230</v>
      </c>
      <c r="L10" s="236" t="s">
        <v>230</v>
      </c>
      <c r="M10" s="236">
        <v>43.87733914719335</v>
      </c>
      <c r="N10" s="236">
        <v>89.7023671803492</v>
      </c>
      <c r="O10" s="238">
        <v>4</v>
      </c>
      <c r="P10" s="244" t="s">
        <v>106</v>
      </c>
      <c r="Q10" s="236">
        <v>1.1666952270819215</v>
      </c>
      <c r="R10" s="236">
        <v>0.544494343221588</v>
      </c>
      <c r="S10" s="236">
        <v>0</v>
      </c>
      <c r="T10" s="236">
        <v>0</v>
      </c>
      <c r="U10" s="284" t="s">
        <v>230</v>
      </c>
      <c r="V10" s="236">
        <v>0</v>
      </c>
      <c r="W10" s="236">
        <v>0</v>
      </c>
      <c r="X10" s="236">
        <v>1.088814492610769</v>
      </c>
      <c r="Y10" s="236">
        <v>0</v>
      </c>
      <c r="Z10" s="236">
        <v>0</v>
      </c>
      <c r="AA10" s="236">
        <v>0</v>
      </c>
      <c r="AB10" s="236">
        <v>0</v>
      </c>
      <c r="AC10" s="238">
        <v>4</v>
      </c>
      <c r="AD10" s="244" t="s">
        <v>106</v>
      </c>
      <c r="AE10" s="236" t="s">
        <v>230</v>
      </c>
      <c r="AF10" s="236" t="s">
        <v>230</v>
      </c>
      <c r="AG10" s="236" t="s">
        <v>230</v>
      </c>
      <c r="AH10" s="236" t="s">
        <v>230</v>
      </c>
      <c r="AI10" s="236" t="s">
        <v>230</v>
      </c>
      <c r="AJ10" s="236" t="s">
        <v>230</v>
      </c>
      <c r="AK10" s="236" t="s">
        <v>230</v>
      </c>
      <c r="AL10" s="236" t="s">
        <v>230</v>
      </c>
      <c r="AM10" s="236" t="s">
        <v>230</v>
      </c>
      <c r="AN10" s="236" t="s">
        <v>230</v>
      </c>
      <c r="AO10" s="236">
        <v>0</v>
      </c>
      <c r="AP10" s="238">
        <v>4</v>
      </c>
      <c r="AQ10" s="244" t="s">
        <v>106</v>
      </c>
      <c r="AR10" s="236">
        <v>179.37791165440876</v>
      </c>
      <c r="AS10" s="236">
        <v>15.644346212146393</v>
      </c>
      <c r="AT10" s="282" t="s">
        <v>230</v>
      </c>
      <c r="AU10" s="282" t="s">
        <v>230</v>
      </c>
      <c r="AV10" s="282" t="s">
        <v>230</v>
      </c>
      <c r="AW10" s="236">
        <v>39.85615169425542</v>
      </c>
      <c r="AX10" s="236">
        <v>554.8026016011198</v>
      </c>
      <c r="AY10" s="282" t="s">
        <v>230</v>
      </c>
      <c r="AZ10" s="236">
        <v>875.2189988380698</v>
      </c>
      <c r="BA10" s="239">
        <v>1664.9000100000003</v>
      </c>
      <c r="BB10" s="236">
        <v>499.9</v>
      </c>
      <c r="BC10" s="239">
        <v>1165.0000100000002</v>
      </c>
      <c r="BD10" s="253"/>
    </row>
    <row r="11" spans="1:56" s="105" customFormat="1" ht="24.75" customHeight="1">
      <c r="A11" s="238">
        <v>5</v>
      </c>
      <c r="B11" s="244" t="s">
        <v>219</v>
      </c>
      <c r="C11" s="236" t="s">
        <v>230</v>
      </c>
      <c r="D11" s="236">
        <v>0.08711278112989243</v>
      </c>
      <c r="E11" s="236">
        <v>0.0873480174069259</v>
      </c>
      <c r="F11" s="236">
        <v>9.76572910223644</v>
      </c>
      <c r="G11" s="236">
        <v>2.7015208133068436</v>
      </c>
      <c r="H11" s="236">
        <v>1.2195502104987561</v>
      </c>
      <c r="I11" s="236" t="s">
        <v>230</v>
      </c>
      <c r="J11" s="236" t="s">
        <v>230</v>
      </c>
      <c r="K11" s="236" t="s">
        <v>230</v>
      </c>
      <c r="L11" s="236">
        <v>0.08708446681671995</v>
      </c>
      <c r="M11" s="236">
        <v>151.96096766642836</v>
      </c>
      <c r="N11" s="236">
        <v>0.1737206740578509</v>
      </c>
      <c r="O11" s="238">
        <v>5</v>
      </c>
      <c r="P11" s="244" t="s">
        <v>219</v>
      </c>
      <c r="Q11" s="284" t="s">
        <v>230</v>
      </c>
      <c r="R11" s="236">
        <v>0.34828178677990423</v>
      </c>
      <c r="S11" s="236">
        <v>40.153129050394014</v>
      </c>
      <c r="T11" s="236">
        <v>93.10541170203359</v>
      </c>
      <c r="U11" s="284" t="s">
        <v>230</v>
      </c>
      <c r="V11" s="236">
        <v>0.08712973954110517</v>
      </c>
      <c r="W11" s="236">
        <v>0</v>
      </c>
      <c r="X11" s="236">
        <v>640.9971491769359</v>
      </c>
      <c r="Y11" s="236">
        <v>0.2614340369874592</v>
      </c>
      <c r="Z11" s="236">
        <v>23.34112332105726</v>
      </c>
      <c r="AA11" s="236">
        <v>0</v>
      </c>
      <c r="AB11" s="236">
        <v>0</v>
      </c>
      <c r="AC11" s="238">
        <v>5</v>
      </c>
      <c r="AD11" s="244" t="s">
        <v>219</v>
      </c>
      <c r="AE11" s="236" t="s">
        <v>230</v>
      </c>
      <c r="AF11" s="236" t="s">
        <v>230</v>
      </c>
      <c r="AG11" s="236" t="s">
        <v>230</v>
      </c>
      <c r="AH11" s="236">
        <v>1.3067532116466112</v>
      </c>
      <c r="AI11" s="236">
        <v>0.17435894260556553</v>
      </c>
      <c r="AJ11" s="236">
        <v>0.08709512204067002</v>
      </c>
      <c r="AK11" s="236">
        <v>1.2207106697969659</v>
      </c>
      <c r="AL11" s="236">
        <v>0.2616049985474363</v>
      </c>
      <c r="AM11" s="236">
        <v>0.5231645212238488</v>
      </c>
      <c r="AN11" s="236">
        <v>0</v>
      </c>
      <c r="AO11" s="236">
        <v>0</v>
      </c>
      <c r="AP11" s="238">
        <v>5</v>
      </c>
      <c r="AQ11" s="244" t="s">
        <v>219</v>
      </c>
      <c r="AR11" s="236">
        <v>967.9503802849608</v>
      </c>
      <c r="AS11" s="236">
        <v>638.0409019643621</v>
      </c>
      <c r="AT11" s="236">
        <v>0.09047203251080163</v>
      </c>
      <c r="AU11" s="282" t="s">
        <v>230</v>
      </c>
      <c r="AV11" s="282" t="s">
        <v>230</v>
      </c>
      <c r="AW11" s="236">
        <v>0.5412467103845272</v>
      </c>
      <c r="AX11" s="236">
        <v>-8.386347753532228</v>
      </c>
      <c r="AY11" s="282" t="s">
        <v>230</v>
      </c>
      <c r="AZ11" s="236">
        <v>163.1633567613137</v>
      </c>
      <c r="BA11" s="239">
        <v>1761.4000099999996</v>
      </c>
      <c r="BB11" s="236">
        <v>1189.6</v>
      </c>
      <c r="BC11" s="239">
        <v>571.8000099999997</v>
      </c>
      <c r="BD11" s="253"/>
    </row>
    <row r="12" spans="1:56" s="105" customFormat="1" ht="24.75" customHeight="1">
      <c r="A12" s="238">
        <v>6</v>
      </c>
      <c r="B12" s="244" t="s">
        <v>133</v>
      </c>
      <c r="C12" s="236">
        <v>861.6069369912044</v>
      </c>
      <c r="D12" s="236">
        <v>9.027652967439753</v>
      </c>
      <c r="E12" s="236">
        <v>10.113303513553143</v>
      </c>
      <c r="F12" s="236">
        <v>0</v>
      </c>
      <c r="G12" s="236">
        <v>0.2491331906018771</v>
      </c>
      <c r="H12" s="236">
        <v>5038.556871034753</v>
      </c>
      <c r="I12" s="236">
        <v>178.63976287221197</v>
      </c>
      <c r="J12" s="236">
        <v>0.49815547887677974</v>
      </c>
      <c r="K12" s="236">
        <v>2.6793003260669312</v>
      </c>
      <c r="L12" s="236">
        <v>65.10245355206906</v>
      </c>
      <c r="M12" s="236">
        <v>169.725357348366</v>
      </c>
      <c r="N12" s="236">
        <v>65.67985003701546</v>
      </c>
      <c r="O12" s="238">
        <v>6</v>
      </c>
      <c r="P12" s="244" t="s">
        <v>133</v>
      </c>
      <c r="Q12" s="284" t="s">
        <v>230</v>
      </c>
      <c r="R12" s="236">
        <v>0.6222941913379726</v>
      </c>
      <c r="S12" s="236">
        <v>0.6225058597658255</v>
      </c>
      <c r="T12" s="236">
        <v>119.40358065341486</v>
      </c>
      <c r="U12" s="284" t="s">
        <v>230</v>
      </c>
      <c r="V12" s="236">
        <v>50.00425206537417</v>
      </c>
      <c r="W12" s="236">
        <v>0.1867796023978622</v>
      </c>
      <c r="X12" s="236">
        <v>2636.8609250685463</v>
      </c>
      <c r="Y12" s="236">
        <v>599.0951087959321</v>
      </c>
      <c r="Z12" s="236">
        <v>5984.772851353404</v>
      </c>
      <c r="AA12" s="236">
        <v>0.6230286783195709</v>
      </c>
      <c r="AB12" s="236">
        <v>2354.897163546698</v>
      </c>
      <c r="AC12" s="238">
        <v>6</v>
      </c>
      <c r="AD12" s="244" t="s">
        <v>133</v>
      </c>
      <c r="AE12" s="236">
        <v>594.0698515290292</v>
      </c>
      <c r="AF12" s="236">
        <v>572.0209753377003</v>
      </c>
      <c r="AG12" s="236">
        <v>22.871494474751813</v>
      </c>
      <c r="AH12" s="236">
        <v>1102.1726454454952</v>
      </c>
      <c r="AI12" s="236">
        <v>2554.1024499195614</v>
      </c>
      <c r="AJ12" s="236">
        <v>1140.8640176580302</v>
      </c>
      <c r="AK12" s="236">
        <v>686.3644032848387</v>
      </c>
      <c r="AL12" s="236">
        <v>46.617755065357876</v>
      </c>
      <c r="AM12" s="236">
        <v>19.8793734181883</v>
      </c>
      <c r="AN12" s="236">
        <v>214.81808512413073</v>
      </c>
      <c r="AO12" s="236">
        <v>0</v>
      </c>
      <c r="AP12" s="238">
        <v>6</v>
      </c>
      <c r="AQ12" s="244" t="s">
        <v>133</v>
      </c>
      <c r="AR12" s="236">
        <v>25102.74832547707</v>
      </c>
      <c r="AS12" s="236">
        <v>34073.97990157877</v>
      </c>
      <c r="AT12" s="236">
        <v>71.34263935952735</v>
      </c>
      <c r="AU12" s="282" t="s">
        <v>230</v>
      </c>
      <c r="AV12" s="282" t="s">
        <v>230</v>
      </c>
      <c r="AW12" s="236">
        <v>4096.223535158448</v>
      </c>
      <c r="AX12" s="236">
        <v>176.13418996709152</v>
      </c>
      <c r="AY12" s="282" t="s">
        <v>230</v>
      </c>
      <c r="AZ12" s="236">
        <v>3888.8714184591036</v>
      </c>
      <c r="BA12" s="239">
        <v>67409.30001</v>
      </c>
      <c r="BB12" s="236">
        <v>36132.4</v>
      </c>
      <c r="BC12" s="239">
        <v>31276.900010000005</v>
      </c>
      <c r="BD12" s="253"/>
    </row>
    <row r="13" spans="1:56" ht="26.25" customHeight="1">
      <c r="A13" s="229">
        <v>7</v>
      </c>
      <c r="B13" s="244" t="s">
        <v>134</v>
      </c>
      <c r="C13" s="236">
        <v>0.49189457490970906</v>
      </c>
      <c r="D13" s="236">
        <v>0.8192363724279631</v>
      </c>
      <c r="E13" s="236">
        <v>0.903593470328772</v>
      </c>
      <c r="F13" s="236">
        <v>3.6080012017866836</v>
      </c>
      <c r="G13" s="236">
        <v>1.8030038395896932</v>
      </c>
      <c r="H13" s="236">
        <v>74.87644079813934</v>
      </c>
      <c r="I13" s="236">
        <v>1007.1231093696372</v>
      </c>
      <c r="J13" s="236">
        <v>31.791353773051092</v>
      </c>
      <c r="K13" s="236">
        <v>8.034916893697167</v>
      </c>
      <c r="L13" s="236">
        <v>152.81981983858606</v>
      </c>
      <c r="M13" s="236">
        <v>84.8445052055266</v>
      </c>
      <c r="N13" s="236">
        <v>12.497993306320055</v>
      </c>
      <c r="O13" s="229">
        <v>7</v>
      </c>
      <c r="P13" s="244" t="s">
        <v>134</v>
      </c>
      <c r="Q13" s="236">
        <v>6.140874369013715</v>
      </c>
      <c r="R13" s="236">
        <v>32.09845923937237</v>
      </c>
      <c r="S13" s="236">
        <v>55.781851848344004</v>
      </c>
      <c r="T13" s="236">
        <v>36.33301716668894</v>
      </c>
      <c r="U13" s="236">
        <v>0.5740393694671891</v>
      </c>
      <c r="V13" s="236">
        <v>3.1956438334655326</v>
      </c>
      <c r="W13" s="236">
        <v>8.35623674510769</v>
      </c>
      <c r="X13" s="236">
        <v>142.12758122768872</v>
      </c>
      <c r="Y13" s="236">
        <v>6.5562908010463286</v>
      </c>
      <c r="Z13" s="236">
        <v>151.27989045760995</v>
      </c>
      <c r="AA13" s="236">
        <v>0.901785182834034</v>
      </c>
      <c r="AB13" s="236">
        <v>338.79587474201077</v>
      </c>
      <c r="AC13" s="229">
        <v>7</v>
      </c>
      <c r="AD13" s="244" t="s">
        <v>134</v>
      </c>
      <c r="AE13" s="236">
        <v>26.469123394333558</v>
      </c>
      <c r="AF13" s="236">
        <v>19.4194189489326</v>
      </c>
      <c r="AG13" s="236">
        <v>0.1640064192699025</v>
      </c>
      <c r="AH13" s="236">
        <v>165.41160772322027</v>
      </c>
      <c r="AI13" s="236">
        <v>176.02470377280582</v>
      </c>
      <c r="AJ13" s="236">
        <v>91.40824556055023</v>
      </c>
      <c r="AK13" s="236">
        <v>218.4470942631149</v>
      </c>
      <c r="AL13" s="236">
        <v>12.05506245435255</v>
      </c>
      <c r="AM13" s="236">
        <v>10.742013067786324</v>
      </c>
      <c r="AN13" s="236">
        <v>68.00364795136736</v>
      </c>
      <c r="AO13" s="176">
        <v>0</v>
      </c>
      <c r="AP13" s="229">
        <v>7</v>
      </c>
      <c r="AQ13" s="244" t="s">
        <v>134</v>
      </c>
      <c r="AR13" s="236">
        <v>2949.900338015861</v>
      </c>
      <c r="AS13" s="236">
        <v>23527.265922412073</v>
      </c>
      <c r="AT13" s="236">
        <v>107.45808986077479</v>
      </c>
      <c r="AU13" s="282" t="s">
        <v>230</v>
      </c>
      <c r="AV13" s="282" t="s">
        <v>230</v>
      </c>
      <c r="AW13" s="236">
        <v>167.51130768455707</v>
      </c>
      <c r="AX13" s="236">
        <v>184.4169149200453</v>
      </c>
      <c r="AY13" s="282" t="s">
        <v>230</v>
      </c>
      <c r="AZ13" s="236">
        <v>4800.947437106693</v>
      </c>
      <c r="BA13" s="239">
        <v>31737.500010000003</v>
      </c>
      <c r="BB13" s="236">
        <v>22187.8</v>
      </c>
      <c r="BC13" s="239">
        <v>9549.700010000004</v>
      </c>
      <c r="BD13" s="253"/>
    </row>
    <row r="14" spans="1:56" ht="38.25" customHeight="1">
      <c r="A14" s="229">
        <v>8</v>
      </c>
      <c r="B14" s="244" t="s">
        <v>135</v>
      </c>
      <c r="C14" s="236">
        <v>1.1431268008986017</v>
      </c>
      <c r="D14" s="236">
        <v>1.2374992851820226</v>
      </c>
      <c r="E14" s="236">
        <v>1.4317395975448994</v>
      </c>
      <c r="F14" s="236">
        <v>2.096182333477466</v>
      </c>
      <c r="G14" s="236">
        <v>2.1902525032164357</v>
      </c>
      <c r="H14" s="236">
        <v>5.235450582897663</v>
      </c>
      <c r="I14" s="236">
        <v>1.2380468786993386</v>
      </c>
      <c r="J14" s="236">
        <v>245.7297164019908</v>
      </c>
      <c r="K14" s="236">
        <v>50.492114879138725</v>
      </c>
      <c r="L14" s="236">
        <v>21.316133959283682</v>
      </c>
      <c r="M14" s="236">
        <v>116.95215464662914</v>
      </c>
      <c r="N14" s="236">
        <v>17.844282280154413</v>
      </c>
      <c r="O14" s="229">
        <v>8</v>
      </c>
      <c r="P14" s="244" t="s">
        <v>135</v>
      </c>
      <c r="Q14" s="236">
        <v>40.7197494224658</v>
      </c>
      <c r="R14" s="236">
        <v>23.88164395902884</v>
      </c>
      <c r="S14" s="236">
        <v>237.3748174255382</v>
      </c>
      <c r="T14" s="236">
        <v>22.440001183401645</v>
      </c>
      <c r="U14" s="236">
        <v>0</v>
      </c>
      <c r="V14" s="236">
        <v>1.1425294075639105</v>
      </c>
      <c r="W14" s="236">
        <v>3.8077018401356657</v>
      </c>
      <c r="X14" s="236">
        <v>591.9987965548855</v>
      </c>
      <c r="Y14" s="236">
        <v>90.18007223420351</v>
      </c>
      <c r="Z14" s="236">
        <v>40.06718030077939</v>
      </c>
      <c r="AA14" s="236">
        <v>3.143523623959502</v>
      </c>
      <c r="AB14" s="236">
        <v>76.18158548241036</v>
      </c>
      <c r="AC14" s="229">
        <v>8</v>
      </c>
      <c r="AD14" s="244" t="s">
        <v>135</v>
      </c>
      <c r="AE14" s="236">
        <v>112.74080129302703</v>
      </c>
      <c r="AF14" s="236">
        <v>11.23472046518267</v>
      </c>
      <c r="AG14" s="236">
        <v>0.0952847128987137</v>
      </c>
      <c r="AH14" s="236">
        <v>98.71901168943151</v>
      </c>
      <c r="AI14" s="236">
        <v>60.87441692610237</v>
      </c>
      <c r="AJ14" s="236">
        <v>46.82509424621247</v>
      </c>
      <c r="AK14" s="236">
        <v>7.050763538903972</v>
      </c>
      <c r="AL14" s="236">
        <v>20.677795808020736</v>
      </c>
      <c r="AM14" s="236">
        <v>39.255812924603816</v>
      </c>
      <c r="AN14" s="236">
        <v>25.133352565344534</v>
      </c>
      <c r="AO14" s="176">
        <v>0</v>
      </c>
      <c r="AP14" s="229">
        <v>8</v>
      </c>
      <c r="AQ14" s="244" t="s">
        <v>135</v>
      </c>
      <c r="AR14" s="236">
        <v>2020.4513563240803</v>
      </c>
      <c r="AS14" s="236">
        <v>781.4957773013442</v>
      </c>
      <c r="AT14" s="236">
        <v>10.859699820343037</v>
      </c>
      <c r="AU14" s="282" t="s">
        <v>230</v>
      </c>
      <c r="AV14" s="282" t="s">
        <v>230</v>
      </c>
      <c r="AW14" s="236">
        <v>10.337440305080609</v>
      </c>
      <c r="AX14" s="236">
        <v>43.71332438928714</v>
      </c>
      <c r="AY14" s="282" t="s">
        <v>230</v>
      </c>
      <c r="AZ14" s="236">
        <v>423.242411859865</v>
      </c>
      <c r="BA14" s="239">
        <v>3290.10001</v>
      </c>
      <c r="BB14" s="236">
        <v>2111.3</v>
      </c>
      <c r="BC14" s="239">
        <v>1178.80001</v>
      </c>
      <c r="BD14" s="253"/>
    </row>
    <row r="15" spans="1:56" ht="27" customHeight="1">
      <c r="A15" s="229">
        <v>9</v>
      </c>
      <c r="B15" s="244" t="s">
        <v>136</v>
      </c>
      <c r="C15" s="236">
        <v>2.9806194137310023</v>
      </c>
      <c r="D15" s="236">
        <v>7.488754560838081</v>
      </c>
      <c r="E15" s="236">
        <v>3.839817747848109</v>
      </c>
      <c r="F15" s="236">
        <v>1.703576700978738</v>
      </c>
      <c r="G15" s="236">
        <v>3.4904026247706135</v>
      </c>
      <c r="H15" s="236">
        <v>42.548739628741735</v>
      </c>
      <c r="I15" s="236">
        <v>10.471868241297486</v>
      </c>
      <c r="J15" s="236">
        <v>84.00635631526598</v>
      </c>
      <c r="K15" s="236">
        <v>32.874587884811454</v>
      </c>
      <c r="L15" s="236">
        <v>25.436475291040907</v>
      </c>
      <c r="M15" s="236">
        <v>53.1693905564941</v>
      </c>
      <c r="N15" s="236">
        <v>24.437627677170298</v>
      </c>
      <c r="O15" s="229">
        <v>9</v>
      </c>
      <c r="P15" s="244" t="s">
        <v>136</v>
      </c>
      <c r="Q15" s="236">
        <v>13.778491189291923</v>
      </c>
      <c r="R15" s="236">
        <v>20.41395062846755</v>
      </c>
      <c r="S15" s="236">
        <v>58.11446161481801</v>
      </c>
      <c r="T15" s="236">
        <v>11.475456248775956</v>
      </c>
      <c r="U15" s="236">
        <v>20.18876179264661</v>
      </c>
      <c r="V15" s="236">
        <v>9.788345764333615</v>
      </c>
      <c r="W15" s="236">
        <v>14.807355777223925</v>
      </c>
      <c r="X15" s="236">
        <v>32.657096364611455</v>
      </c>
      <c r="Y15" s="236">
        <v>79.25662985054595</v>
      </c>
      <c r="Z15" s="236">
        <v>182.49850096751157</v>
      </c>
      <c r="AA15" s="236">
        <v>2.469597102910699</v>
      </c>
      <c r="AB15" s="236">
        <v>89.38705716253925</v>
      </c>
      <c r="AC15" s="229">
        <v>9</v>
      </c>
      <c r="AD15" s="244" t="s">
        <v>136</v>
      </c>
      <c r="AE15" s="236">
        <v>6.809962529667665</v>
      </c>
      <c r="AF15" s="236">
        <v>39.40819788584135</v>
      </c>
      <c r="AG15" s="236">
        <v>16.18460673988469</v>
      </c>
      <c r="AH15" s="236">
        <v>6.4678651293365625</v>
      </c>
      <c r="AI15" s="236">
        <v>76.4778399995132</v>
      </c>
      <c r="AJ15" s="236">
        <v>184.71352715429202</v>
      </c>
      <c r="AK15" s="236">
        <v>34.24173830915927</v>
      </c>
      <c r="AL15" s="236">
        <v>48.21545397379095</v>
      </c>
      <c r="AM15" s="236">
        <v>49.233410152203916</v>
      </c>
      <c r="AN15" s="236">
        <v>7.915070101988709</v>
      </c>
      <c r="AO15" s="176">
        <v>0</v>
      </c>
      <c r="AP15" s="229">
        <v>9</v>
      </c>
      <c r="AQ15" s="244" t="s">
        <v>136</v>
      </c>
      <c r="AR15" s="236">
        <v>1296.9515934487895</v>
      </c>
      <c r="AS15" s="236">
        <v>499.3529128287069</v>
      </c>
      <c r="AT15" s="236">
        <v>1.3859906546062735</v>
      </c>
      <c r="AU15" s="282" t="s">
        <v>230</v>
      </c>
      <c r="AV15" s="236">
        <v>69.44228826495316</v>
      </c>
      <c r="AW15" s="236">
        <v>13.73172345251212</v>
      </c>
      <c r="AX15" s="236">
        <v>4.166163775263152</v>
      </c>
      <c r="AY15" s="282" t="s">
        <v>230</v>
      </c>
      <c r="AZ15" s="236">
        <v>10.669337575168571</v>
      </c>
      <c r="BA15" s="239">
        <v>1895.7000099999996</v>
      </c>
      <c r="BB15" s="236">
        <v>961.3000000000001</v>
      </c>
      <c r="BC15" s="239">
        <v>934.4000099999995</v>
      </c>
      <c r="BD15" s="253"/>
    </row>
    <row r="16" spans="1:56" ht="49.5" customHeight="1">
      <c r="A16" s="229">
        <v>10</v>
      </c>
      <c r="B16" s="245" t="s">
        <v>137</v>
      </c>
      <c r="C16" s="236">
        <v>761.8702052147356</v>
      </c>
      <c r="D16" s="236">
        <v>314.0869302905166</v>
      </c>
      <c r="E16" s="236">
        <v>137.60492422139473</v>
      </c>
      <c r="F16" s="236">
        <v>316.9962269671547</v>
      </c>
      <c r="G16" s="236">
        <v>166.1328993425114</v>
      </c>
      <c r="H16" s="236">
        <v>168.84327531318036</v>
      </c>
      <c r="I16" s="236">
        <v>211.74495256172122</v>
      </c>
      <c r="J16" s="236">
        <v>181.45550563060056</v>
      </c>
      <c r="K16" s="236">
        <v>88.53766519357977</v>
      </c>
      <c r="L16" s="236">
        <v>486.2069575935654</v>
      </c>
      <c r="M16" s="236">
        <v>188.38913647708802</v>
      </c>
      <c r="N16" s="236">
        <v>219.99749518813138</v>
      </c>
      <c r="O16" s="229">
        <v>10</v>
      </c>
      <c r="P16" s="245" t="s">
        <v>137</v>
      </c>
      <c r="Q16" s="236">
        <v>273.1738861047291</v>
      </c>
      <c r="R16" s="236">
        <v>166.2341273751355</v>
      </c>
      <c r="S16" s="236">
        <v>18.866967046717384</v>
      </c>
      <c r="T16" s="236">
        <v>1183.1254355723029</v>
      </c>
      <c r="U16" s="236">
        <v>14.718394487278932</v>
      </c>
      <c r="V16" s="236">
        <v>465.7071581001958</v>
      </c>
      <c r="W16" s="236">
        <v>163.37471938856888</v>
      </c>
      <c r="X16" s="236">
        <v>8145.393812859967</v>
      </c>
      <c r="Y16" s="236">
        <v>1719.6529513905207</v>
      </c>
      <c r="Z16" s="236">
        <v>5782.020009329186</v>
      </c>
      <c r="AA16" s="236">
        <v>146.6483374475461</v>
      </c>
      <c r="AB16" s="236">
        <v>15.771363639728103</v>
      </c>
      <c r="AC16" s="229">
        <v>10</v>
      </c>
      <c r="AD16" s="245" t="s">
        <v>137</v>
      </c>
      <c r="AE16" s="236">
        <v>11084.689691590727</v>
      </c>
      <c r="AF16" s="236">
        <v>1347.1827032825352</v>
      </c>
      <c r="AG16" s="236">
        <v>28.209425477473538</v>
      </c>
      <c r="AH16" s="236">
        <v>850.8929593118927</v>
      </c>
      <c r="AI16" s="236">
        <v>839.4870993245376</v>
      </c>
      <c r="AJ16" s="236">
        <v>44.02042579533023</v>
      </c>
      <c r="AK16" s="236">
        <v>404.1540704645791</v>
      </c>
      <c r="AL16" s="236">
        <v>5.39685016229351</v>
      </c>
      <c r="AM16" s="236">
        <v>119.21096394617153</v>
      </c>
      <c r="AN16" s="236">
        <v>94.35836288318755</v>
      </c>
      <c r="AO16" s="176">
        <v>0</v>
      </c>
      <c r="AP16" s="229">
        <v>10</v>
      </c>
      <c r="AQ16" s="245" t="s">
        <v>137</v>
      </c>
      <c r="AR16" s="236">
        <v>36154.15589918994</v>
      </c>
      <c r="AS16" s="236">
        <v>48329.7206520161</v>
      </c>
      <c r="AT16" s="236">
        <v>608.6693750026928</v>
      </c>
      <c r="AU16" s="282" t="s">
        <v>230</v>
      </c>
      <c r="AV16" s="282" t="s">
        <v>230</v>
      </c>
      <c r="AW16" s="236">
        <v>8228.557476929136</v>
      </c>
      <c r="AX16" s="236">
        <v>-27.24820502802344</v>
      </c>
      <c r="AY16" s="282" t="s">
        <v>230</v>
      </c>
      <c r="AZ16" s="236">
        <v>9287.844811890163</v>
      </c>
      <c r="BA16" s="239">
        <v>102581.70001</v>
      </c>
      <c r="BB16" s="236">
        <v>98939.2</v>
      </c>
      <c r="BC16" s="239">
        <v>3642.5000100000034</v>
      </c>
      <c r="BD16" s="253"/>
    </row>
    <row r="17" spans="1:56" ht="37.5" customHeight="1">
      <c r="A17" s="229">
        <v>11</v>
      </c>
      <c r="B17" s="245" t="s">
        <v>226</v>
      </c>
      <c r="C17" s="236">
        <v>0.4236828596960019</v>
      </c>
      <c r="D17" s="236">
        <v>1.8628677090544734</v>
      </c>
      <c r="E17" s="236">
        <v>2.122611512742003</v>
      </c>
      <c r="F17" s="236">
        <v>0.7627928516904388</v>
      </c>
      <c r="G17" s="236">
        <v>0.42353965949303124</v>
      </c>
      <c r="H17" s="236">
        <v>312.10766567890346</v>
      </c>
      <c r="I17" s="236">
        <v>24.22799636584084</v>
      </c>
      <c r="J17" s="236">
        <v>0.59282354539681</v>
      </c>
      <c r="K17" s="236">
        <v>1.101663025776328</v>
      </c>
      <c r="L17" s="236">
        <v>7.78764201166589</v>
      </c>
      <c r="M17" s="236">
        <v>3385.391630556135</v>
      </c>
      <c r="N17" s="236">
        <v>7.5987380671680995</v>
      </c>
      <c r="O17" s="229">
        <v>11</v>
      </c>
      <c r="P17" s="245" t="s">
        <v>226</v>
      </c>
      <c r="Q17" s="236">
        <v>4.993109253504912</v>
      </c>
      <c r="R17" s="236">
        <v>40.87853828097589</v>
      </c>
      <c r="S17" s="236">
        <v>4.487162459487236</v>
      </c>
      <c r="T17" s="236">
        <v>351.59980575713047</v>
      </c>
      <c r="U17" s="236">
        <v>0</v>
      </c>
      <c r="V17" s="236">
        <v>1.1009997564466523</v>
      </c>
      <c r="W17" s="236">
        <v>0.4233803292592503</v>
      </c>
      <c r="X17" s="236">
        <v>8873.11643681664</v>
      </c>
      <c r="Y17" s="236">
        <v>380.7571131146438</v>
      </c>
      <c r="Z17" s="236">
        <v>1302.452562541315</v>
      </c>
      <c r="AA17" s="236">
        <v>0.08473454817716612</v>
      </c>
      <c r="AB17" s="236">
        <v>115.87876200316124</v>
      </c>
      <c r="AC17" s="229">
        <v>11</v>
      </c>
      <c r="AD17" s="245" t="s">
        <v>226</v>
      </c>
      <c r="AE17" s="236">
        <v>806.8591370944365</v>
      </c>
      <c r="AF17" s="236">
        <v>256.3600892833121</v>
      </c>
      <c r="AG17" s="236">
        <v>0.33903220211373697</v>
      </c>
      <c r="AH17" s="236">
        <v>549.9952355053226</v>
      </c>
      <c r="AI17" s="236">
        <v>17.62605093086142</v>
      </c>
      <c r="AJ17" s="236">
        <v>21.75727044916889</v>
      </c>
      <c r="AK17" s="236">
        <v>3.305420884542505</v>
      </c>
      <c r="AL17" s="236">
        <v>8.730506955783682</v>
      </c>
      <c r="AM17" s="236">
        <v>16.52719305379205</v>
      </c>
      <c r="AN17" s="236">
        <v>21.086454986965652</v>
      </c>
      <c r="AO17" s="176">
        <v>0</v>
      </c>
      <c r="AP17" s="229">
        <v>11</v>
      </c>
      <c r="AQ17" s="245" t="s">
        <v>226</v>
      </c>
      <c r="AR17" s="236">
        <v>16522.762654719016</v>
      </c>
      <c r="AS17" s="236">
        <v>3525.0426955386038</v>
      </c>
      <c r="AT17" s="236">
        <v>61.34176873714998</v>
      </c>
      <c r="AU17" s="282" t="s">
        <v>230</v>
      </c>
      <c r="AV17" s="282" t="s">
        <v>230</v>
      </c>
      <c r="AW17" s="236">
        <v>942.7811024678808</v>
      </c>
      <c r="AX17" s="236">
        <v>368.78694555612685</v>
      </c>
      <c r="AY17" s="282" t="s">
        <v>230</v>
      </c>
      <c r="AZ17" s="236">
        <v>2386.7848429812266</v>
      </c>
      <c r="BA17" s="239">
        <v>23807.500010000003</v>
      </c>
      <c r="BB17" s="236">
        <v>6420.6</v>
      </c>
      <c r="BC17" s="239">
        <v>17386.900010000005</v>
      </c>
      <c r="BD17" s="253"/>
    </row>
    <row r="18" spans="1:56" ht="12.75">
      <c r="A18" s="229">
        <v>12</v>
      </c>
      <c r="B18" s="245" t="s">
        <v>138</v>
      </c>
      <c r="C18" s="236">
        <v>1.4851269393637074</v>
      </c>
      <c r="D18" s="236">
        <v>0.7914996869385873</v>
      </c>
      <c r="E18" s="236">
        <v>0.8928416528264859</v>
      </c>
      <c r="F18" s="236">
        <v>1.7825348800002814</v>
      </c>
      <c r="G18" s="236">
        <v>2.0784749756328815</v>
      </c>
      <c r="H18" s="236">
        <v>29.28479864176227</v>
      </c>
      <c r="I18" s="236">
        <v>3.662305905916285</v>
      </c>
      <c r="J18" s="236">
        <v>1.8801064175131372</v>
      </c>
      <c r="K18" s="236">
        <v>2.2773757090006375</v>
      </c>
      <c r="L18" s="236">
        <v>5.439791674474131</v>
      </c>
      <c r="M18" s="236">
        <v>238.0628293017576</v>
      </c>
      <c r="N18" s="236">
        <v>51840.47588736611</v>
      </c>
      <c r="O18" s="229">
        <v>12</v>
      </c>
      <c r="P18" s="245" t="s">
        <v>138</v>
      </c>
      <c r="Q18" s="236">
        <v>225.7492911378456</v>
      </c>
      <c r="R18" s="236">
        <v>67.04699961333469</v>
      </c>
      <c r="S18" s="236">
        <v>73.4998011837406</v>
      </c>
      <c r="T18" s="236">
        <v>32.71131643890834</v>
      </c>
      <c r="U18" s="236">
        <v>0</v>
      </c>
      <c r="V18" s="236">
        <v>1.9791344242296394</v>
      </c>
      <c r="W18" s="236">
        <v>15.830042512603391</v>
      </c>
      <c r="X18" s="236">
        <v>4121.148924713354</v>
      </c>
      <c r="Y18" s="236">
        <v>40.777159681038086</v>
      </c>
      <c r="Z18" s="236">
        <v>8.308930504457436</v>
      </c>
      <c r="AA18" s="236">
        <v>7.425457350518079</v>
      </c>
      <c r="AB18" s="236">
        <v>4.750730706456001</v>
      </c>
      <c r="AC18" s="229">
        <v>12</v>
      </c>
      <c r="AD18" s="245" t="s">
        <v>138</v>
      </c>
      <c r="AE18" s="236">
        <v>7.6204268046693855</v>
      </c>
      <c r="AF18" s="236">
        <v>42.649769651209944</v>
      </c>
      <c r="AG18" s="236">
        <v>0</v>
      </c>
      <c r="AH18" s="236">
        <v>8.311137827954287</v>
      </c>
      <c r="AI18" s="236">
        <v>3.267435717389506</v>
      </c>
      <c r="AJ18" s="236">
        <v>3.066439546790844</v>
      </c>
      <c r="AK18" s="236">
        <v>1.5844683515108884</v>
      </c>
      <c r="AL18" s="236">
        <v>2.5749986903571016</v>
      </c>
      <c r="AM18" s="236">
        <v>4.852460348997146</v>
      </c>
      <c r="AN18" s="236">
        <v>0</v>
      </c>
      <c r="AO18" s="176">
        <v>0</v>
      </c>
      <c r="AP18" s="229">
        <v>12</v>
      </c>
      <c r="AQ18" s="245" t="s">
        <v>138</v>
      </c>
      <c r="AR18" s="236">
        <v>56801.268514405536</v>
      </c>
      <c r="AS18" s="236">
        <v>11.928653764300947</v>
      </c>
      <c r="AT18" s="236">
        <v>9.688339061727152</v>
      </c>
      <c r="AU18" s="282" t="s">
        <v>230</v>
      </c>
      <c r="AV18" s="282" t="s">
        <v>230</v>
      </c>
      <c r="AW18" s="236">
        <v>2853.1258498728384</v>
      </c>
      <c r="AX18" s="236">
        <v>6180.189831646191</v>
      </c>
      <c r="AY18" s="282" t="s">
        <v>230</v>
      </c>
      <c r="AZ18" s="236">
        <v>38733.39884629083</v>
      </c>
      <c r="BA18" s="239">
        <v>104589.60003504143</v>
      </c>
      <c r="BB18" s="236">
        <v>17220</v>
      </c>
      <c r="BC18" s="239">
        <v>87369.60003504143</v>
      </c>
      <c r="BD18" s="253"/>
    </row>
    <row r="19" spans="1:56" ht="24" customHeight="1">
      <c r="A19" s="229">
        <v>13</v>
      </c>
      <c r="B19" s="245" t="s">
        <v>139</v>
      </c>
      <c r="C19" s="236">
        <v>377.23561593068933</v>
      </c>
      <c r="D19" s="236">
        <v>70.98192924614004</v>
      </c>
      <c r="E19" s="236">
        <v>47.127164035530534</v>
      </c>
      <c r="F19" s="236">
        <v>21.883205541804536</v>
      </c>
      <c r="G19" s="236">
        <v>3.4685467854090484</v>
      </c>
      <c r="H19" s="236">
        <v>159.9704308007665</v>
      </c>
      <c r="I19" s="236">
        <v>231.73280828342038</v>
      </c>
      <c r="J19" s="236">
        <v>16.760911382651116</v>
      </c>
      <c r="K19" s="236">
        <v>28.82023960426783</v>
      </c>
      <c r="L19" s="236">
        <v>65.37457876469902</v>
      </c>
      <c r="M19" s="236">
        <v>766.001862617663</v>
      </c>
      <c r="N19" s="236">
        <v>119.75299827338752</v>
      </c>
      <c r="O19" s="229">
        <v>13</v>
      </c>
      <c r="P19" s="245" t="s">
        <v>139</v>
      </c>
      <c r="Q19" s="236">
        <v>478.69456186203195</v>
      </c>
      <c r="R19" s="236">
        <v>357.0475340253888</v>
      </c>
      <c r="S19" s="236">
        <v>27.83009853941296</v>
      </c>
      <c r="T19" s="236">
        <v>573.9483719109642</v>
      </c>
      <c r="U19" s="236">
        <v>9.930061740577374</v>
      </c>
      <c r="V19" s="236">
        <v>42.38552085591487</v>
      </c>
      <c r="W19" s="236">
        <v>75.50882495496384</v>
      </c>
      <c r="X19" s="236">
        <v>4519.985753265793</v>
      </c>
      <c r="Y19" s="236">
        <v>58.86816748588403</v>
      </c>
      <c r="Z19" s="236">
        <v>344.2400826801887</v>
      </c>
      <c r="AA19" s="236">
        <v>1.4456819356893782</v>
      </c>
      <c r="AB19" s="236">
        <v>29.289523762512978</v>
      </c>
      <c r="AC19" s="229">
        <v>13</v>
      </c>
      <c r="AD19" s="245" t="s">
        <v>139</v>
      </c>
      <c r="AE19" s="236">
        <v>849.7216948566538</v>
      </c>
      <c r="AF19" s="236">
        <v>414.21652993232846</v>
      </c>
      <c r="AG19" s="236">
        <v>1.2532718609345863</v>
      </c>
      <c r="AH19" s="236">
        <v>375.1528164002071</v>
      </c>
      <c r="AI19" s="236">
        <v>0.6746999889322401</v>
      </c>
      <c r="AJ19" s="236">
        <v>23.206481913851366</v>
      </c>
      <c r="AK19" s="236">
        <v>8.483319214742314</v>
      </c>
      <c r="AL19" s="236">
        <v>19.2820502772602</v>
      </c>
      <c r="AM19" s="236">
        <v>91.58177810681767</v>
      </c>
      <c r="AN19" s="236">
        <v>22.828298849873633</v>
      </c>
      <c r="AO19" s="176">
        <v>0</v>
      </c>
      <c r="AP19" s="229">
        <v>13</v>
      </c>
      <c r="AQ19" s="245" t="s">
        <v>139</v>
      </c>
      <c r="AR19" s="236">
        <v>10234.685418579103</v>
      </c>
      <c r="AS19" s="236">
        <v>5219.560740873566</v>
      </c>
      <c r="AT19" s="236">
        <v>31.235706873553063</v>
      </c>
      <c r="AU19" s="282" t="s">
        <v>230</v>
      </c>
      <c r="AV19" s="282" t="s">
        <v>230</v>
      </c>
      <c r="AW19" s="236">
        <v>47.67232357579207</v>
      </c>
      <c r="AX19" s="236">
        <v>145.60612733542774</v>
      </c>
      <c r="AY19" s="282" t="s">
        <v>230</v>
      </c>
      <c r="AZ19" s="236">
        <v>772.9396927625588</v>
      </c>
      <c r="BA19" s="239">
        <v>16451.70001</v>
      </c>
      <c r="BB19" s="236">
        <v>14073.1</v>
      </c>
      <c r="BC19" s="239">
        <v>2378.60001</v>
      </c>
      <c r="BD19" s="253"/>
    </row>
    <row r="20" spans="1:56" ht="63.75" customHeight="1">
      <c r="A20" s="229">
        <v>14</v>
      </c>
      <c r="B20" s="245" t="s">
        <v>140</v>
      </c>
      <c r="C20" s="236">
        <v>124.94275381961657</v>
      </c>
      <c r="D20" s="236">
        <v>44.442313970454926</v>
      </c>
      <c r="E20" s="236">
        <v>59.83825308216732</v>
      </c>
      <c r="F20" s="236">
        <v>20.12145483433475</v>
      </c>
      <c r="G20" s="236">
        <v>71.96434553942038</v>
      </c>
      <c r="H20" s="236">
        <v>235.7280197301567</v>
      </c>
      <c r="I20" s="236">
        <v>51.85727855172285</v>
      </c>
      <c r="J20" s="236">
        <v>19.38457457998371</v>
      </c>
      <c r="K20" s="236">
        <v>37.801571468638464</v>
      </c>
      <c r="L20" s="236">
        <v>68.03862269898738</v>
      </c>
      <c r="M20" s="236">
        <v>575.8446577230038</v>
      </c>
      <c r="N20" s="236">
        <v>257.3420302998947</v>
      </c>
      <c r="O20" s="229">
        <v>14</v>
      </c>
      <c r="P20" s="245" t="s">
        <v>140</v>
      </c>
      <c r="Q20" s="236">
        <v>100.72824583021558</v>
      </c>
      <c r="R20" s="236">
        <v>435.73749215443644</v>
      </c>
      <c r="S20" s="236">
        <v>36.05340817223786</v>
      </c>
      <c r="T20" s="236">
        <v>2079.9466273574835</v>
      </c>
      <c r="U20" s="236">
        <v>116.94701961277951</v>
      </c>
      <c r="V20" s="236">
        <v>58.60674983022235</v>
      </c>
      <c r="W20" s="236">
        <v>9.37528376021327</v>
      </c>
      <c r="X20" s="236">
        <v>3494.2610927618666</v>
      </c>
      <c r="Y20" s="236">
        <v>222.74383495003622</v>
      </c>
      <c r="Z20" s="236">
        <v>748.6848317199723</v>
      </c>
      <c r="AA20" s="236">
        <v>16.688705715236104</v>
      </c>
      <c r="AB20" s="236">
        <v>112.45392359580555</v>
      </c>
      <c r="AC20" s="229">
        <v>14</v>
      </c>
      <c r="AD20" s="245" t="s">
        <v>140</v>
      </c>
      <c r="AE20" s="236">
        <v>829.593578336108</v>
      </c>
      <c r="AF20" s="236">
        <v>5049.128577218722</v>
      </c>
      <c r="AG20" s="236">
        <v>31.401515837720826</v>
      </c>
      <c r="AH20" s="236">
        <v>272.16563927733887</v>
      </c>
      <c r="AI20" s="236">
        <v>91.38849831698795</v>
      </c>
      <c r="AJ20" s="236">
        <v>173.9478262329071</v>
      </c>
      <c r="AK20" s="236">
        <v>192.5515348787885</v>
      </c>
      <c r="AL20" s="236">
        <v>208.36107092271527</v>
      </c>
      <c r="AM20" s="236">
        <v>352.1708860862293</v>
      </c>
      <c r="AN20" s="236">
        <v>192.032280528629</v>
      </c>
      <c r="AO20" s="176">
        <v>0</v>
      </c>
      <c r="AP20" s="229">
        <v>14</v>
      </c>
      <c r="AQ20" s="245" t="s">
        <v>140</v>
      </c>
      <c r="AR20" s="236">
        <v>16392.274504026576</v>
      </c>
      <c r="AS20" s="236">
        <v>4528.370208336805</v>
      </c>
      <c r="AT20" s="236">
        <v>363.2235494383642</v>
      </c>
      <c r="AU20" s="282" t="s">
        <v>230</v>
      </c>
      <c r="AV20" s="282" t="s">
        <v>230</v>
      </c>
      <c r="AW20" s="236">
        <v>424.39630429213565</v>
      </c>
      <c r="AX20" s="236">
        <v>81.85196551264023</v>
      </c>
      <c r="AY20" s="282" t="s">
        <v>230</v>
      </c>
      <c r="AZ20" s="236">
        <v>7197.283478393483</v>
      </c>
      <c r="BA20" s="239">
        <v>28987.400010000005</v>
      </c>
      <c r="BB20" s="236">
        <v>26033.7</v>
      </c>
      <c r="BC20" s="239">
        <v>2953.700010000004</v>
      </c>
      <c r="BD20" s="253"/>
    </row>
    <row r="21" spans="1:56" ht="24" customHeight="1">
      <c r="A21" s="229">
        <v>15</v>
      </c>
      <c r="B21" s="245" t="s">
        <v>141</v>
      </c>
      <c r="C21" s="236">
        <v>0.2795442967287829</v>
      </c>
      <c r="D21" s="236">
        <v>0.2793438276407744</v>
      </c>
      <c r="E21" s="236">
        <v>0.1867321052303576</v>
      </c>
      <c r="F21" s="236" t="s">
        <v>230</v>
      </c>
      <c r="G21" s="236">
        <v>0.6520495655191237</v>
      </c>
      <c r="H21" s="236">
        <v>46.55620802057159</v>
      </c>
      <c r="I21" s="236">
        <v>463.2638552365756</v>
      </c>
      <c r="J21" s="236" t="s">
        <v>230</v>
      </c>
      <c r="K21" s="236">
        <v>7.734673841401491</v>
      </c>
      <c r="L21" s="236" t="s">
        <v>230</v>
      </c>
      <c r="M21" s="236">
        <v>41.88756152697467</v>
      </c>
      <c r="N21" s="236">
        <v>0</v>
      </c>
      <c r="O21" s="229">
        <v>15</v>
      </c>
      <c r="P21" s="245" t="s">
        <v>141</v>
      </c>
      <c r="Q21" s="236">
        <v>4.839281569998394</v>
      </c>
      <c r="R21" s="236">
        <v>4.932675976860672</v>
      </c>
      <c r="S21" s="236">
        <v>115.91076349709282</v>
      </c>
      <c r="T21" s="236">
        <v>3.0693119686668826</v>
      </c>
      <c r="U21" s="236">
        <v>1.304909141246757</v>
      </c>
      <c r="V21" s="236">
        <v>1.5832565122060709</v>
      </c>
      <c r="W21" s="236">
        <v>0.744919168873946</v>
      </c>
      <c r="X21" s="236">
        <v>357.9805489662079</v>
      </c>
      <c r="Y21" s="236">
        <v>46.8537984910955</v>
      </c>
      <c r="Z21" s="236">
        <v>55.85655611730195</v>
      </c>
      <c r="AA21" s="236">
        <v>1.6772257222640736</v>
      </c>
      <c r="AB21" s="236">
        <v>71.16551540282353</v>
      </c>
      <c r="AC21" s="229">
        <v>15</v>
      </c>
      <c r="AD21" s="245" t="s">
        <v>141</v>
      </c>
      <c r="AE21" s="236">
        <v>86.24950713186503</v>
      </c>
      <c r="AF21" s="236">
        <v>54.202518821618945</v>
      </c>
      <c r="AG21" s="236">
        <v>1.3980757708770106</v>
      </c>
      <c r="AH21" s="236">
        <v>31.194862090314512</v>
      </c>
      <c r="AI21" s="236">
        <v>8.759474050449882</v>
      </c>
      <c r="AJ21" s="236">
        <v>36.58662325067965</v>
      </c>
      <c r="AK21" s="236">
        <v>3.7280406751112407</v>
      </c>
      <c r="AL21" s="236">
        <v>41.10544162568057</v>
      </c>
      <c r="AM21" s="236">
        <v>70.7399511703737</v>
      </c>
      <c r="AN21" s="236">
        <v>148.8125271861296</v>
      </c>
      <c r="AO21" s="176">
        <v>0</v>
      </c>
      <c r="AP21" s="229">
        <v>15</v>
      </c>
      <c r="AQ21" s="245" t="s">
        <v>141</v>
      </c>
      <c r="AR21" s="236">
        <v>1709.5357532114003</v>
      </c>
      <c r="AS21" s="236">
        <v>2824.4794049035704</v>
      </c>
      <c r="AT21" s="236">
        <v>21.073464639961344</v>
      </c>
      <c r="AU21" s="282" t="s">
        <v>230</v>
      </c>
      <c r="AV21" s="282" t="s">
        <v>230</v>
      </c>
      <c r="AW21" s="236">
        <v>9.566473651334135</v>
      </c>
      <c r="AX21" s="236">
        <v>128.62815607448795</v>
      </c>
      <c r="AY21" s="236">
        <v>1235.0262007858178</v>
      </c>
      <c r="AZ21" s="236">
        <v>410.1905567334296</v>
      </c>
      <c r="BA21" s="239">
        <v>6338.500010000002</v>
      </c>
      <c r="BB21" s="236">
        <v>5055.200000000001</v>
      </c>
      <c r="BC21" s="239">
        <v>1283.3000100000008</v>
      </c>
      <c r="BD21" s="253"/>
    </row>
    <row r="22" spans="1:56" ht="25.5">
      <c r="A22" s="229">
        <v>16</v>
      </c>
      <c r="B22" s="245" t="s">
        <v>142</v>
      </c>
      <c r="C22" s="236">
        <v>31.596978674295066</v>
      </c>
      <c r="D22" s="236">
        <v>25.107290277196686</v>
      </c>
      <c r="E22" s="236">
        <v>28.035894698459042</v>
      </c>
      <c r="F22" s="236">
        <v>5.997099265724014</v>
      </c>
      <c r="G22" s="236">
        <v>5.2326700546247675</v>
      </c>
      <c r="H22" s="236">
        <v>197.62015281006066</v>
      </c>
      <c r="I22" s="236">
        <v>75.83092804207703</v>
      </c>
      <c r="J22" s="236">
        <v>11.033720450198878</v>
      </c>
      <c r="K22" s="236">
        <v>10.469710897852876</v>
      </c>
      <c r="L22" s="236">
        <v>45.8249260877121</v>
      </c>
      <c r="M22" s="236">
        <v>416.413467977179</v>
      </c>
      <c r="N22" s="236">
        <v>88.4743114902322</v>
      </c>
      <c r="O22" s="229">
        <v>16</v>
      </c>
      <c r="P22" s="245" t="s">
        <v>142</v>
      </c>
      <c r="Q22" s="236">
        <v>43.05799888715571</v>
      </c>
      <c r="R22" s="236">
        <v>54.752921059916766</v>
      </c>
      <c r="S22" s="236">
        <v>12.076364919390457</v>
      </c>
      <c r="T22" s="236">
        <v>251.73932237312775</v>
      </c>
      <c r="U22" s="236">
        <v>4.474331810157355</v>
      </c>
      <c r="V22" s="236">
        <v>58.595081909631</v>
      </c>
      <c r="W22" s="236">
        <v>191.06326355825183</v>
      </c>
      <c r="X22" s="236">
        <v>736.3850235258367</v>
      </c>
      <c r="Y22" s="236">
        <v>115.11721718722644</v>
      </c>
      <c r="Z22" s="236">
        <v>286.48383952728165</v>
      </c>
      <c r="AA22" s="236">
        <v>4.2826207288850116</v>
      </c>
      <c r="AB22" s="236">
        <v>266.29145508177453</v>
      </c>
      <c r="AC22" s="229">
        <v>16</v>
      </c>
      <c r="AD22" s="245" t="s">
        <v>142</v>
      </c>
      <c r="AE22" s="236">
        <v>45.377660989232076</v>
      </c>
      <c r="AF22" s="236">
        <v>147.62716953002462</v>
      </c>
      <c r="AG22" s="236">
        <v>5.806940513623607</v>
      </c>
      <c r="AH22" s="236">
        <v>272.10355300438886</v>
      </c>
      <c r="AI22" s="236">
        <v>283.91054411142136</v>
      </c>
      <c r="AJ22" s="236">
        <v>267.9469750834246</v>
      </c>
      <c r="AK22" s="236">
        <v>264.3471438493393</v>
      </c>
      <c r="AL22" s="236">
        <v>31.60653627633952</v>
      </c>
      <c r="AM22" s="236">
        <v>60.16142990889384</v>
      </c>
      <c r="AN22" s="236">
        <v>28.248621415287232</v>
      </c>
      <c r="AO22" s="176">
        <v>0</v>
      </c>
      <c r="AP22" s="229">
        <v>16</v>
      </c>
      <c r="AQ22" s="245" t="s">
        <v>142</v>
      </c>
      <c r="AR22" s="236">
        <v>4373.093167211814</v>
      </c>
      <c r="AS22" s="236">
        <v>2822.415568697164</v>
      </c>
      <c r="AT22" s="282" t="s">
        <v>230</v>
      </c>
      <c r="AU22" s="282" t="s">
        <v>230</v>
      </c>
      <c r="AV22" s="236">
        <v>1.6889565570532223</v>
      </c>
      <c r="AW22" s="236">
        <v>4593.156603010083</v>
      </c>
      <c r="AX22" s="236">
        <v>-476.7892717635357</v>
      </c>
      <c r="AY22" s="282" t="s">
        <v>230</v>
      </c>
      <c r="AZ22" s="236">
        <v>921.4349862874213</v>
      </c>
      <c r="BA22" s="239">
        <v>12235.00001</v>
      </c>
      <c r="BB22" s="236">
        <v>0.1</v>
      </c>
      <c r="BC22" s="239">
        <v>12234.90001</v>
      </c>
      <c r="BD22" s="253"/>
    </row>
    <row r="23" spans="1:56" ht="24.75" customHeight="1">
      <c r="A23" s="229">
        <v>17</v>
      </c>
      <c r="B23" s="245" t="s">
        <v>143</v>
      </c>
      <c r="C23" s="236">
        <v>1.3494627675560313</v>
      </c>
      <c r="D23" s="236">
        <v>12.855652617430355</v>
      </c>
      <c r="E23" s="236">
        <v>14.42278888688335</v>
      </c>
      <c r="F23" s="236" t="s">
        <v>230</v>
      </c>
      <c r="G23" s="236">
        <v>0.2698013327606627</v>
      </c>
      <c r="H23" s="236">
        <v>230.407423735664</v>
      </c>
      <c r="I23" s="236">
        <v>65.20610071554047</v>
      </c>
      <c r="J23" s="236">
        <v>32.99835008599652</v>
      </c>
      <c r="K23" s="236">
        <v>24.38223257294197</v>
      </c>
      <c r="L23" s="236">
        <v>114.31521051319932</v>
      </c>
      <c r="M23" s="236" t="s">
        <v>230</v>
      </c>
      <c r="N23" s="236">
        <v>25.45751815466343</v>
      </c>
      <c r="O23" s="229">
        <v>17</v>
      </c>
      <c r="P23" s="245" t="s">
        <v>143</v>
      </c>
      <c r="Q23" s="236">
        <v>118.06282740522245</v>
      </c>
      <c r="R23" s="236">
        <v>147.6333749217149</v>
      </c>
      <c r="S23" s="236">
        <v>8.629108191858732</v>
      </c>
      <c r="T23" s="236">
        <v>70.67113910184662</v>
      </c>
      <c r="U23" s="236">
        <v>329.8120226003967</v>
      </c>
      <c r="V23" s="236">
        <v>60.78400664505738</v>
      </c>
      <c r="W23" s="236">
        <v>0</v>
      </c>
      <c r="X23" s="236">
        <v>116.16519729557066</v>
      </c>
      <c r="Y23" s="236">
        <v>45.86561936327496</v>
      </c>
      <c r="Z23" s="236">
        <v>21.75096537719047</v>
      </c>
      <c r="AA23" s="236">
        <v>3.778405507410409</v>
      </c>
      <c r="AB23" s="236">
        <v>99.4653083890604</v>
      </c>
      <c r="AC23" s="229">
        <v>17</v>
      </c>
      <c r="AD23" s="245" t="s">
        <v>143</v>
      </c>
      <c r="AE23" s="236">
        <v>69.51289810588949</v>
      </c>
      <c r="AF23" s="236">
        <v>2.2478988184056106</v>
      </c>
      <c r="AG23" s="236">
        <v>0.2699609644837241</v>
      </c>
      <c r="AH23" s="236">
        <v>92.0615930415526</v>
      </c>
      <c r="AI23" s="236">
        <v>21.232564196830506</v>
      </c>
      <c r="AJ23" s="236">
        <v>48.62586153916885</v>
      </c>
      <c r="AK23" s="236">
        <v>69.46694775407582</v>
      </c>
      <c r="AL23" s="236">
        <v>0.08999139729147124</v>
      </c>
      <c r="AM23" s="236">
        <v>0.26995072651329916</v>
      </c>
      <c r="AN23" s="236">
        <v>6.922990065170583</v>
      </c>
      <c r="AO23" s="176">
        <v>0</v>
      </c>
      <c r="AP23" s="229">
        <v>17</v>
      </c>
      <c r="AQ23" s="245" t="s">
        <v>143</v>
      </c>
      <c r="AR23" s="236">
        <v>1854.9831733147362</v>
      </c>
      <c r="AS23" s="236">
        <v>2370.4860201207075</v>
      </c>
      <c r="AT23" s="282" t="s">
        <v>230</v>
      </c>
      <c r="AU23" s="282" t="s">
        <v>230</v>
      </c>
      <c r="AV23" s="282" t="s">
        <v>230</v>
      </c>
      <c r="AW23" s="236">
        <v>0</v>
      </c>
      <c r="AX23" s="236">
        <v>-1.0691834354431913</v>
      </c>
      <c r="AY23" s="282" t="s">
        <v>230</v>
      </c>
      <c r="AZ23" s="282" t="s">
        <v>230</v>
      </c>
      <c r="BA23" s="239">
        <v>4224.40001</v>
      </c>
      <c r="BB23" s="236">
        <v>3106.6</v>
      </c>
      <c r="BC23" s="239">
        <v>1117.8000100000004</v>
      </c>
      <c r="BD23" s="253"/>
    </row>
    <row r="24" spans="1:56" s="20" customFormat="1" ht="25.5">
      <c r="A24" s="229">
        <v>18</v>
      </c>
      <c r="B24" s="245" t="s">
        <v>144</v>
      </c>
      <c r="C24" s="236" t="s">
        <v>230</v>
      </c>
      <c r="D24" s="236" t="s">
        <v>230</v>
      </c>
      <c r="E24" s="236" t="s">
        <v>230</v>
      </c>
      <c r="F24" s="236">
        <v>4.647206502773002</v>
      </c>
      <c r="G24" s="236">
        <v>0</v>
      </c>
      <c r="H24" s="236">
        <v>37.65800609530131</v>
      </c>
      <c r="I24" s="236">
        <v>22.450503236656004</v>
      </c>
      <c r="J24" s="236">
        <v>12.382946674640413</v>
      </c>
      <c r="K24" s="236">
        <v>46.72392921864299</v>
      </c>
      <c r="L24" s="236">
        <v>16.502642324670447</v>
      </c>
      <c r="M24" s="236">
        <v>42.54547523700726</v>
      </c>
      <c r="N24" s="236">
        <v>60.696874589532044</v>
      </c>
      <c r="O24" s="229">
        <v>18</v>
      </c>
      <c r="P24" s="245" t="s">
        <v>144</v>
      </c>
      <c r="Q24" s="236">
        <v>2.0623596599615266</v>
      </c>
      <c r="R24" s="236">
        <v>18.82029594921932</v>
      </c>
      <c r="S24" s="236">
        <v>0</v>
      </c>
      <c r="T24" s="236">
        <v>18.550535860388663</v>
      </c>
      <c r="U24" s="236">
        <v>0</v>
      </c>
      <c r="V24" s="236">
        <v>19.091099947912678</v>
      </c>
      <c r="W24" s="236">
        <v>30.436733401537758</v>
      </c>
      <c r="X24" s="236">
        <v>17.2706592655814</v>
      </c>
      <c r="Y24" s="236">
        <v>17.288148843418412</v>
      </c>
      <c r="Z24" s="236">
        <v>58.023282358167386</v>
      </c>
      <c r="AA24" s="236">
        <v>0</v>
      </c>
      <c r="AB24" s="236">
        <v>75.34526449832899</v>
      </c>
      <c r="AC24" s="229">
        <v>18</v>
      </c>
      <c r="AD24" s="245" t="s">
        <v>144</v>
      </c>
      <c r="AE24" s="236">
        <v>22.189164840543455</v>
      </c>
      <c r="AF24" s="236">
        <v>32.24804322019991</v>
      </c>
      <c r="AG24" s="236">
        <v>21.171429007119677</v>
      </c>
      <c r="AH24" s="236">
        <v>9.802090987235607</v>
      </c>
      <c r="AI24" s="236">
        <v>249.1003627998946</v>
      </c>
      <c r="AJ24" s="236">
        <v>279.5477042618189</v>
      </c>
      <c r="AK24" s="236">
        <v>123.40859767300456</v>
      </c>
      <c r="AL24" s="236">
        <v>23.754474444281648</v>
      </c>
      <c r="AM24" s="236">
        <v>66.09366198363965</v>
      </c>
      <c r="AN24" s="236">
        <v>10.318571512281698</v>
      </c>
      <c r="AO24" s="176">
        <v>0</v>
      </c>
      <c r="AP24" s="229">
        <v>18</v>
      </c>
      <c r="AQ24" s="245" t="s">
        <v>144</v>
      </c>
      <c r="AR24" s="236">
        <v>1338.13006477184</v>
      </c>
      <c r="AS24" s="236">
        <v>830.2114237409594</v>
      </c>
      <c r="AT24" s="282" t="s">
        <v>230</v>
      </c>
      <c r="AU24" s="282" t="s">
        <v>230</v>
      </c>
      <c r="AV24" s="282" t="s">
        <v>230</v>
      </c>
      <c r="AW24" s="236">
        <v>30.075590880926967</v>
      </c>
      <c r="AX24" s="236">
        <v>84.3829306062743</v>
      </c>
      <c r="AY24" s="282" t="s">
        <v>230</v>
      </c>
      <c r="AZ24" s="282" t="s">
        <v>230</v>
      </c>
      <c r="BA24" s="239">
        <v>2282.8000100000004</v>
      </c>
      <c r="BB24" s="236">
        <v>0</v>
      </c>
      <c r="BC24" s="239">
        <v>2282.8000100000004</v>
      </c>
      <c r="BD24" s="253"/>
    </row>
    <row r="25" spans="1:56" ht="27" customHeight="1" thickBot="1">
      <c r="A25" s="246">
        <v>19</v>
      </c>
      <c r="B25" s="247" t="s">
        <v>145</v>
      </c>
      <c r="C25" s="248">
        <v>6.238257496407267</v>
      </c>
      <c r="D25" s="248">
        <v>1.7001228726184872</v>
      </c>
      <c r="E25" s="248">
        <v>0.47353161788047216</v>
      </c>
      <c r="F25" s="248">
        <v>1.2290114488694142</v>
      </c>
      <c r="G25" s="248">
        <v>11.527427000681525</v>
      </c>
      <c r="H25" s="248">
        <v>0.7555923683644634</v>
      </c>
      <c r="I25" s="248">
        <v>8.598868950917256</v>
      </c>
      <c r="J25" s="248">
        <v>2.456117975087552</v>
      </c>
      <c r="K25" s="248">
        <v>1.9850579396561219</v>
      </c>
      <c r="L25" s="248">
        <v>2.266093707713282</v>
      </c>
      <c r="M25" s="248">
        <v>11.235942460783747</v>
      </c>
      <c r="N25" s="248">
        <v>57.82502208157412</v>
      </c>
      <c r="O25" s="246">
        <v>19</v>
      </c>
      <c r="P25" s="247" t="s">
        <v>145</v>
      </c>
      <c r="Q25" s="248">
        <v>7.174326225999663</v>
      </c>
      <c r="R25" s="248">
        <v>8.118861816594368</v>
      </c>
      <c r="S25" s="248">
        <v>3.588624285499829</v>
      </c>
      <c r="T25" s="248">
        <v>7.075845417980702</v>
      </c>
      <c r="U25" s="248">
        <v>0.7563663598843835</v>
      </c>
      <c r="V25" s="248">
        <v>21.822490931009565</v>
      </c>
      <c r="W25" s="248">
        <v>6.422706196624791</v>
      </c>
      <c r="X25" s="248">
        <v>41.342937798602954</v>
      </c>
      <c r="Y25" s="248">
        <v>29.007157694696883</v>
      </c>
      <c r="Z25" s="248">
        <v>5.28811525606023</v>
      </c>
      <c r="AA25" s="248">
        <v>0.56710077347406</v>
      </c>
      <c r="AB25" s="248">
        <v>66.32898211885838</v>
      </c>
      <c r="AC25" s="246">
        <v>19</v>
      </c>
      <c r="AD25" s="247" t="s">
        <v>145</v>
      </c>
      <c r="AE25" s="248">
        <v>24.375600384623624</v>
      </c>
      <c r="AF25" s="248">
        <v>1.1336205509245665</v>
      </c>
      <c r="AG25" s="248">
        <v>1.1345161341353096</v>
      </c>
      <c r="AH25" s="248">
        <v>12.468154473313952</v>
      </c>
      <c r="AI25" s="248">
        <v>6.049509051996525</v>
      </c>
      <c r="AJ25" s="248">
        <v>8.971051778865355</v>
      </c>
      <c r="AK25" s="248">
        <v>8.697580524854331</v>
      </c>
      <c r="AL25" s="248">
        <v>5.011025107701509</v>
      </c>
      <c r="AM25" s="248">
        <v>2.74164334643123</v>
      </c>
      <c r="AN25" s="248">
        <v>8.123648962481322</v>
      </c>
      <c r="AO25" s="251">
        <v>0</v>
      </c>
      <c r="AP25" s="246">
        <v>19</v>
      </c>
      <c r="AQ25" s="247" t="s">
        <v>145</v>
      </c>
      <c r="AR25" s="248">
        <v>382.4909112192379</v>
      </c>
      <c r="AS25" s="248">
        <v>698.8458951025387</v>
      </c>
      <c r="AT25" s="283" t="s">
        <v>230</v>
      </c>
      <c r="AU25" s="283" t="s">
        <v>230</v>
      </c>
      <c r="AV25" s="248">
        <v>10.152256236784027</v>
      </c>
      <c r="AW25" s="248">
        <v>568.8192028051974</v>
      </c>
      <c r="AX25" s="248">
        <v>4.391744636241837</v>
      </c>
      <c r="AY25" s="283" t="s">
        <v>230</v>
      </c>
      <c r="AZ25" s="283" t="s">
        <v>230</v>
      </c>
      <c r="BA25" s="254">
        <v>1664.70001</v>
      </c>
      <c r="BB25" s="248">
        <v>0</v>
      </c>
      <c r="BC25" s="254">
        <v>1664.70001</v>
      </c>
      <c r="BD25" s="253"/>
    </row>
    <row r="26" spans="1:55" ht="24.75" customHeight="1">
      <c r="A26" s="182" t="s">
        <v>45</v>
      </c>
      <c r="B26" s="183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29"/>
      <c r="P26" s="245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29"/>
      <c r="AD26" s="245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52"/>
      <c r="AP26" s="182" t="s">
        <v>45</v>
      </c>
      <c r="AQ26" s="183"/>
      <c r="AR26" s="240"/>
      <c r="AS26" s="240"/>
      <c r="AT26" s="240"/>
      <c r="AU26" s="240"/>
      <c r="AV26" s="240"/>
      <c r="AW26" s="240"/>
      <c r="AX26" s="240"/>
      <c r="AY26" s="240"/>
      <c r="AZ26" s="240"/>
      <c r="BA26" s="241"/>
      <c r="BB26" s="240"/>
      <c r="BC26" s="241"/>
    </row>
    <row r="27" spans="1:55" ht="24.75" customHeight="1" thickBot="1">
      <c r="A27" s="182"/>
      <c r="B27" s="184" t="s">
        <v>114</v>
      </c>
      <c r="C27" s="248"/>
      <c r="D27" s="248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29"/>
      <c r="P27" s="245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29"/>
      <c r="AD27" s="245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52"/>
      <c r="AP27" s="182"/>
      <c r="AQ27" s="184" t="s">
        <v>114</v>
      </c>
      <c r="AR27" s="240"/>
      <c r="AS27" s="240"/>
      <c r="AT27" s="240"/>
      <c r="AU27" s="240"/>
      <c r="AV27" s="240"/>
      <c r="AW27" s="240"/>
      <c r="AX27" s="240"/>
      <c r="AY27" s="240"/>
      <c r="AZ27" s="240"/>
      <c r="BA27" s="241"/>
      <c r="BB27" s="240"/>
      <c r="BC27" s="241"/>
    </row>
    <row r="28" spans="1:55" ht="12.75" customHeight="1">
      <c r="A28" s="79"/>
      <c r="B28" s="80"/>
      <c r="C28" s="258" t="s">
        <v>159</v>
      </c>
      <c r="D28" s="258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185"/>
      <c r="P28" s="186"/>
      <c r="Q28" s="80" t="s">
        <v>51</v>
      </c>
      <c r="R28" s="80" t="s">
        <v>51</v>
      </c>
      <c r="S28" s="80" t="s">
        <v>49</v>
      </c>
      <c r="T28" s="80" t="s">
        <v>253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185"/>
      <c r="AD28" s="186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  <c r="AO28" s="252"/>
      <c r="AP28" s="185"/>
      <c r="AQ28" s="186"/>
      <c r="AR28" s="82" t="s">
        <v>61</v>
      </c>
      <c r="AS28" s="82" t="s">
        <v>63</v>
      </c>
      <c r="AT28" s="82" t="s">
        <v>63</v>
      </c>
      <c r="AU28" s="98" t="s">
        <v>75</v>
      </c>
      <c r="AV28" s="99" t="s">
        <v>76</v>
      </c>
      <c r="AW28" s="82" t="s">
        <v>68</v>
      </c>
      <c r="AX28" s="82" t="s">
        <v>69</v>
      </c>
      <c r="AY28" s="82" t="s">
        <v>83</v>
      </c>
      <c r="AZ28" s="82" t="s">
        <v>71</v>
      </c>
      <c r="BA28" s="82" t="s">
        <v>9</v>
      </c>
      <c r="BB28" s="83" t="s">
        <v>73</v>
      </c>
      <c r="BC28" s="84" t="s">
        <v>74</v>
      </c>
    </row>
    <row r="29" spans="1:55" ht="129.75" customHeight="1" thickBot="1">
      <c r="A29" s="85"/>
      <c r="B29" s="94" t="s">
        <v>17</v>
      </c>
      <c r="C29" s="86" t="s">
        <v>160</v>
      </c>
      <c r="D29" s="86" t="s">
        <v>161</v>
      </c>
      <c r="E29" s="86" t="s">
        <v>162</v>
      </c>
      <c r="F29" s="86" t="s">
        <v>48</v>
      </c>
      <c r="G29" s="86" t="s">
        <v>220</v>
      </c>
      <c r="H29" s="86" t="s">
        <v>233</v>
      </c>
      <c r="I29" s="86" t="s">
        <v>252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187"/>
      <c r="P29" s="94" t="s">
        <v>17</v>
      </c>
      <c r="Q29" s="86" t="s">
        <v>169</v>
      </c>
      <c r="R29" s="86" t="s">
        <v>170</v>
      </c>
      <c r="S29" s="86" t="s">
        <v>251</v>
      </c>
      <c r="T29" s="86" t="s">
        <v>254</v>
      </c>
      <c r="U29" s="86" t="s">
        <v>171</v>
      </c>
      <c r="V29" s="86" t="s">
        <v>229</v>
      </c>
      <c r="W29" s="86" t="s">
        <v>174</v>
      </c>
      <c r="X29" s="87"/>
      <c r="Y29" s="86" t="s">
        <v>256</v>
      </c>
      <c r="Z29" s="86" t="s">
        <v>176</v>
      </c>
      <c r="AA29" s="86" t="s">
        <v>175</v>
      </c>
      <c r="AB29" s="86" t="s">
        <v>55</v>
      </c>
      <c r="AC29" s="187"/>
      <c r="AD29" s="94" t="s">
        <v>17</v>
      </c>
      <c r="AE29" s="86" t="s">
        <v>177</v>
      </c>
      <c r="AF29" s="86" t="s">
        <v>179</v>
      </c>
      <c r="AG29" s="86" t="s">
        <v>181</v>
      </c>
      <c r="AH29" s="86" t="s">
        <v>255</v>
      </c>
      <c r="AI29" s="86" t="s">
        <v>182</v>
      </c>
      <c r="AJ29" s="87"/>
      <c r="AK29" s="86" t="s">
        <v>214</v>
      </c>
      <c r="AL29" s="86" t="s">
        <v>189</v>
      </c>
      <c r="AM29" s="86" t="s">
        <v>190</v>
      </c>
      <c r="AN29" s="86" t="s">
        <v>210</v>
      </c>
      <c r="AO29" s="252"/>
      <c r="AP29" s="187"/>
      <c r="AQ29" s="94" t="s">
        <v>17</v>
      </c>
      <c r="AR29" s="88" t="s">
        <v>105</v>
      </c>
      <c r="AS29" s="88" t="s">
        <v>62</v>
      </c>
      <c r="AT29" s="88" t="s">
        <v>64</v>
      </c>
      <c r="AU29" s="88" t="s">
        <v>65</v>
      </c>
      <c r="AV29" s="88" t="s">
        <v>66</v>
      </c>
      <c r="AW29" s="88" t="s">
        <v>67</v>
      </c>
      <c r="AX29" s="88" t="s">
        <v>84</v>
      </c>
      <c r="AY29" s="88" t="s">
        <v>82</v>
      </c>
      <c r="AZ29" s="88" t="s">
        <v>70</v>
      </c>
      <c r="BA29" s="88" t="s">
        <v>217</v>
      </c>
      <c r="BB29" s="89" t="s">
        <v>72</v>
      </c>
      <c r="BC29" s="90" t="s">
        <v>221</v>
      </c>
    </row>
    <row r="30" spans="1:55" ht="12" customHeight="1">
      <c r="A30" s="229"/>
      <c r="B30" s="245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29"/>
      <c r="P30" s="245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29"/>
      <c r="AD30" s="245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52"/>
      <c r="AP30" s="229"/>
      <c r="AQ30" s="245"/>
      <c r="AR30" s="240"/>
      <c r="AS30" s="240"/>
      <c r="AT30" s="240"/>
      <c r="AU30" s="240"/>
      <c r="AV30" s="240"/>
      <c r="AW30" s="240"/>
      <c r="AX30" s="240"/>
      <c r="AY30" s="240"/>
      <c r="AZ30" s="240"/>
      <c r="BA30" s="241"/>
      <c r="BB30" s="240"/>
      <c r="BC30" s="241"/>
    </row>
    <row r="31" spans="1:55" ht="12.75">
      <c r="A31" s="229">
        <v>20</v>
      </c>
      <c r="B31" s="245" t="s">
        <v>6</v>
      </c>
      <c r="C31" s="236">
        <v>0.19060508456933276</v>
      </c>
      <c r="D31" s="236">
        <v>0</v>
      </c>
      <c r="E31" s="236">
        <v>0</v>
      </c>
      <c r="F31" s="236">
        <v>0.8579069974040177</v>
      </c>
      <c r="G31" s="236">
        <v>0</v>
      </c>
      <c r="H31" s="236">
        <v>108.9453565788626</v>
      </c>
      <c r="I31" s="236">
        <v>38.968022768259395</v>
      </c>
      <c r="J31" s="236">
        <v>0</v>
      </c>
      <c r="K31" s="236">
        <v>18.49016331145746</v>
      </c>
      <c r="L31" s="236">
        <v>3.1417070561564606</v>
      </c>
      <c r="M31" s="236">
        <v>110.05391679227516</v>
      </c>
      <c r="N31" s="236">
        <v>139.01883260838403</v>
      </c>
      <c r="O31" s="229">
        <v>20</v>
      </c>
      <c r="P31" s="245" t="s">
        <v>6</v>
      </c>
      <c r="Q31" s="236" t="s">
        <v>230</v>
      </c>
      <c r="R31" s="236">
        <v>1.1422550031069092</v>
      </c>
      <c r="S31" s="236">
        <v>0.571321766038083</v>
      </c>
      <c r="T31" s="236">
        <v>6.944245365963798</v>
      </c>
      <c r="U31" s="236">
        <v>1.2392835775419706</v>
      </c>
      <c r="V31" s="236">
        <v>4.667384140956113</v>
      </c>
      <c r="W31" s="236">
        <v>10.951966530998986</v>
      </c>
      <c r="X31" s="236">
        <v>6713.671949907418</v>
      </c>
      <c r="Y31" s="236">
        <v>217.2134791717285</v>
      </c>
      <c r="Z31" s="236">
        <v>775.6082417058548</v>
      </c>
      <c r="AA31" s="236" t="s">
        <v>230</v>
      </c>
      <c r="AB31" s="236">
        <v>4.287102416879017</v>
      </c>
      <c r="AC31" s="229">
        <v>20</v>
      </c>
      <c r="AD31" s="245" t="s">
        <v>6</v>
      </c>
      <c r="AE31" s="236">
        <v>50.48898144936728</v>
      </c>
      <c r="AF31" s="236">
        <v>0</v>
      </c>
      <c r="AG31" s="236">
        <v>4.480354856833903</v>
      </c>
      <c r="AH31" s="236">
        <v>347.3354659567701</v>
      </c>
      <c r="AI31" s="236">
        <v>0</v>
      </c>
      <c r="AJ31" s="236">
        <v>422.46847901318796</v>
      </c>
      <c r="AK31" s="236">
        <v>26.785642936848536</v>
      </c>
      <c r="AL31" s="236">
        <v>18.58961711955284</v>
      </c>
      <c r="AM31" s="236">
        <v>83.12172918011184</v>
      </c>
      <c r="AN31" s="236">
        <v>87.52927535880521</v>
      </c>
      <c r="AO31" s="176">
        <v>0</v>
      </c>
      <c r="AP31" s="229">
        <v>20</v>
      </c>
      <c r="AQ31" s="245" t="s">
        <v>6</v>
      </c>
      <c r="AR31" s="236">
        <v>9196.8</v>
      </c>
      <c r="AS31" s="236">
        <v>3.4</v>
      </c>
      <c r="AT31" s="236">
        <v>0</v>
      </c>
      <c r="AU31" s="282" t="s">
        <v>230</v>
      </c>
      <c r="AV31" s="236">
        <v>0</v>
      </c>
      <c r="AW31" s="236">
        <v>53817</v>
      </c>
      <c r="AX31" s="236">
        <v>5145.1</v>
      </c>
      <c r="AY31" s="282" t="s">
        <v>230</v>
      </c>
      <c r="AZ31" s="236">
        <v>6184.5</v>
      </c>
      <c r="BA31" s="237">
        <v>74346.7</v>
      </c>
      <c r="BB31" s="236">
        <v>435.2</v>
      </c>
      <c r="BC31" s="237">
        <v>73911.5</v>
      </c>
    </row>
    <row r="32" spans="1:55" s="20" customFormat="1" ht="24" customHeight="1">
      <c r="A32" s="229">
        <v>21</v>
      </c>
      <c r="B32" s="245" t="s">
        <v>146</v>
      </c>
      <c r="C32" s="236">
        <v>3951.477168435601</v>
      </c>
      <c r="D32" s="236">
        <v>4.354144657206137</v>
      </c>
      <c r="E32" s="236">
        <v>4.026847006361511</v>
      </c>
      <c r="F32" s="236">
        <v>2.0687159777350055</v>
      </c>
      <c r="G32" s="236">
        <v>2.158777310854995</v>
      </c>
      <c r="H32" s="236">
        <v>896.8415722751081</v>
      </c>
      <c r="I32" s="236">
        <v>162.60981139233485</v>
      </c>
      <c r="J32" s="236">
        <v>9.280297229087365</v>
      </c>
      <c r="K32" s="236">
        <v>6.093777812656086</v>
      </c>
      <c r="L32" s="236">
        <v>22.259285438132657</v>
      </c>
      <c r="M32" s="236">
        <v>66.75907405047951</v>
      </c>
      <c r="N32" s="236">
        <v>193.64577534692887</v>
      </c>
      <c r="O32" s="229">
        <v>21</v>
      </c>
      <c r="P32" s="245" t="s">
        <v>146</v>
      </c>
      <c r="Q32" s="236">
        <v>10.918107592760112</v>
      </c>
      <c r="R32" s="236">
        <v>17.220024603073828</v>
      </c>
      <c r="S32" s="236">
        <v>9.26217397570606</v>
      </c>
      <c r="T32" s="236">
        <v>62.14709337397005</v>
      </c>
      <c r="U32" s="236">
        <v>12.536132043561151</v>
      </c>
      <c r="V32" s="236">
        <v>13.283893568002346</v>
      </c>
      <c r="W32" s="236">
        <v>4.523981374236053</v>
      </c>
      <c r="X32" s="236">
        <v>481.6204345313106</v>
      </c>
      <c r="Y32" s="236">
        <v>104.32436683890148</v>
      </c>
      <c r="Z32" s="236">
        <v>733.8303690730838</v>
      </c>
      <c r="AA32" s="236">
        <v>1.199117072245872</v>
      </c>
      <c r="AB32" s="236">
        <v>350.86131731100534</v>
      </c>
      <c r="AC32" s="229">
        <v>21</v>
      </c>
      <c r="AD32" s="245" t="s">
        <v>146</v>
      </c>
      <c r="AE32" s="236">
        <v>122.47529835963918</v>
      </c>
      <c r="AF32" s="236">
        <v>150.17452868759958</v>
      </c>
      <c r="AG32" s="236">
        <v>4.7497569422741766</v>
      </c>
      <c r="AH32" s="236">
        <v>146.3281578199254</v>
      </c>
      <c r="AI32" s="236">
        <v>359.2679295272943</v>
      </c>
      <c r="AJ32" s="236">
        <v>173.01804940418162</v>
      </c>
      <c r="AK32" s="236">
        <v>116.83917672513854</v>
      </c>
      <c r="AL32" s="236">
        <v>13.356346705571216</v>
      </c>
      <c r="AM32" s="236">
        <v>15.922366385571152</v>
      </c>
      <c r="AN32" s="236">
        <v>31.274224795211104</v>
      </c>
      <c r="AO32" s="176">
        <v>0</v>
      </c>
      <c r="AP32" s="229">
        <v>21</v>
      </c>
      <c r="AQ32" s="245" t="s">
        <v>146</v>
      </c>
      <c r="AR32" s="236">
        <v>8256.7</v>
      </c>
      <c r="AS32" s="236">
        <v>7600.2</v>
      </c>
      <c r="AT32" s="236">
        <v>21.4</v>
      </c>
      <c r="AU32" s="282" t="s">
        <v>230</v>
      </c>
      <c r="AV32" s="236">
        <v>21</v>
      </c>
      <c r="AW32" s="236">
        <v>584.3</v>
      </c>
      <c r="AX32" s="236">
        <v>156.7</v>
      </c>
      <c r="AY32" s="236">
        <v>23.9</v>
      </c>
      <c r="AZ32" s="236">
        <v>1950</v>
      </c>
      <c r="BA32" s="237">
        <v>18614.2</v>
      </c>
      <c r="BB32" s="236">
        <v>0</v>
      </c>
      <c r="BC32" s="237">
        <v>18614.2</v>
      </c>
    </row>
    <row r="33" spans="1:55" ht="24" customHeight="1">
      <c r="A33" s="229">
        <v>22</v>
      </c>
      <c r="B33" s="245" t="s">
        <v>147</v>
      </c>
      <c r="C33" s="236">
        <v>10601.201007873991</v>
      </c>
      <c r="D33" s="236">
        <v>41.74660412835034</v>
      </c>
      <c r="E33" s="236">
        <v>22.926082856786525</v>
      </c>
      <c r="F33" s="236">
        <v>46.83750806494805</v>
      </c>
      <c r="G33" s="236">
        <v>21.52622960762247</v>
      </c>
      <c r="H33" s="236">
        <v>2703.029459612207</v>
      </c>
      <c r="I33" s="236">
        <v>569.5807751346542</v>
      </c>
      <c r="J33" s="236">
        <v>30.316149928196563</v>
      </c>
      <c r="K33" s="236">
        <v>15.351376956759347</v>
      </c>
      <c r="L33" s="236">
        <v>109.00801360241577</v>
      </c>
      <c r="M33" s="236">
        <v>396.190656081143</v>
      </c>
      <c r="N33" s="236">
        <v>208.171381663101</v>
      </c>
      <c r="O33" s="229">
        <v>22</v>
      </c>
      <c r="P33" s="245" t="s">
        <v>147</v>
      </c>
      <c r="Q33" s="236">
        <v>46.970607358543944</v>
      </c>
      <c r="R33" s="236">
        <v>51.827710970465475</v>
      </c>
      <c r="S33" s="236">
        <v>17.082824197255857</v>
      </c>
      <c r="T33" s="236">
        <v>291.29546716424716</v>
      </c>
      <c r="U33" s="236">
        <v>6.9749447796595865</v>
      </c>
      <c r="V33" s="236">
        <v>72.00038625600395</v>
      </c>
      <c r="W33" s="236">
        <v>21.965520178064985</v>
      </c>
      <c r="X33" s="236">
        <v>2727.065048227313</v>
      </c>
      <c r="Y33" s="236">
        <v>488.27207822898055</v>
      </c>
      <c r="Z33" s="236">
        <v>2959.9645477125723</v>
      </c>
      <c r="AA33" s="236">
        <v>17.09214706214889</v>
      </c>
      <c r="AB33" s="236">
        <v>1094.0332085834507</v>
      </c>
      <c r="AC33" s="229">
        <v>22</v>
      </c>
      <c r="AD33" s="245" t="s">
        <v>147</v>
      </c>
      <c r="AE33" s="236">
        <v>1520.245630165137</v>
      </c>
      <c r="AF33" s="236">
        <v>558.5264267817513</v>
      </c>
      <c r="AG33" s="236">
        <v>12.714459931504056</v>
      </c>
      <c r="AH33" s="236">
        <v>581.7054193503434</v>
      </c>
      <c r="AI33" s="236">
        <v>1181.681397507718</v>
      </c>
      <c r="AJ33" s="236">
        <v>486.07495019036867</v>
      </c>
      <c r="AK33" s="236">
        <v>397.5955005591682</v>
      </c>
      <c r="AL33" s="236">
        <v>29.102835621567007</v>
      </c>
      <c r="AM33" s="236">
        <v>40.19199831733437</v>
      </c>
      <c r="AN33" s="236">
        <v>104.67739888867865</v>
      </c>
      <c r="AO33" s="176">
        <v>0</v>
      </c>
      <c r="AP33" s="229">
        <v>22</v>
      </c>
      <c r="AQ33" s="245" t="s">
        <v>147</v>
      </c>
      <c r="AR33" s="236">
        <v>27472.9</v>
      </c>
      <c r="AS33" s="236">
        <v>34375.1</v>
      </c>
      <c r="AT33" s="236">
        <v>52.6</v>
      </c>
      <c r="AU33" s="282" t="s">
        <v>230</v>
      </c>
      <c r="AV33" s="236">
        <v>6.4</v>
      </c>
      <c r="AW33" s="236">
        <v>2321.7</v>
      </c>
      <c r="AX33" s="236">
        <v>70.8</v>
      </c>
      <c r="AY33" s="236">
        <v>0.4</v>
      </c>
      <c r="AZ33" s="236">
        <v>6430.2</v>
      </c>
      <c r="BA33" s="237">
        <v>70730.1</v>
      </c>
      <c r="BB33" s="236">
        <v>0</v>
      </c>
      <c r="BC33" s="237">
        <v>70730.1</v>
      </c>
    </row>
    <row r="34" spans="1:55" ht="12.75" customHeight="1">
      <c r="A34" s="229">
        <v>23</v>
      </c>
      <c r="B34" s="245" t="s">
        <v>148</v>
      </c>
      <c r="C34" s="236">
        <v>110.7358916925502</v>
      </c>
      <c r="D34" s="236">
        <v>11.875778621221496</v>
      </c>
      <c r="E34" s="236">
        <v>4.61544478849458</v>
      </c>
      <c r="F34" s="236">
        <v>9.030321860812837</v>
      </c>
      <c r="G34" s="236">
        <v>0</v>
      </c>
      <c r="H34" s="236">
        <v>6.4440691734665325</v>
      </c>
      <c r="I34" s="236">
        <v>11.973134690141906</v>
      </c>
      <c r="J34" s="236">
        <v>3.8671386544455153</v>
      </c>
      <c r="K34" s="236">
        <v>3.68534764512299</v>
      </c>
      <c r="L34" s="236">
        <v>11.043645237800776</v>
      </c>
      <c r="M34" s="236">
        <v>28.437119459929306</v>
      </c>
      <c r="N34" s="236">
        <v>3.671740715069682</v>
      </c>
      <c r="O34" s="229">
        <v>23</v>
      </c>
      <c r="P34" s="245" t="s">
        <v>148</v>
      </c>
      <c r="Q34" s="236">
        <v>7.544769195625859</v>
      </c>
      <c r="R34" s="236">
        <v>4.140700226797797</v>
      </c>
      <c r="S34" s="236">
        <v>0.6443280127045631</v>
      </c>
      <c r="T34" s="236">
        <v>7.3565067534700335</v>
      </c>
      <c r="U34" s="236">
        <v>4.884078835273846</v>
      </c>
      <c r="V34" s="236">
        <v>3.4989723958469052</v>
      </c>
      <c r="W34" s="236">
        <v>11.323451713493183</v>
      </c>
      <c r="X34" s="236">
        <v>4.692042934546602</v>
      </c>
      <c r="Y34" s="236">
        <v>31.77243306202633</v>
      </c>
      <c r="Z34" s="236">
        <v>12.793585128041508</v>
      </c>
      <c r="AA34" s="236">
        <v>2.9479732975501736</v>
      </c>
      <c r="AB34" s="236">
        <v>7.183323100224881</v>
      </c>
      <c r="AC34" s="229">
        <v>23</v>
      </c>
      <c r="AD34" s="245" t="s">
        <v>148</v>
      </c>
      <c r="AE34" s="236">
        <v>50.83224269899947</v>
      </c>
      <c r="AF34" s="236">
        <v>70.25473180336475</v>
      </c>
      <c r="AG34" s="236">
        <v>1.3822457627529274</v>
      </c>
      <c r="AH34" s="236">
        <v>18.320861742693346</v>
      </c>
      <c r="AI34" s="236">
        <v>49.566358128570826</v>
      </c>
      <c r="AJ34" s="236">
        <v>5.246373329673315</v>
      </c>
      <c r="AK34" s="236">
        <v>14.466879403463254</v>
      </c>
      <c r="AL34" s="236">
        <v>4.054786235070822</v>
      </c>
      <c r="AM34" s="236">
        <v>7.740282718638864</v>
      </c>
      <c r="AN34" s="236">
        <v>11.232517548702885</v>
      </c>
      <c r="AO34" s="176">
        <v>0</v>
      </c>
      <c r="AP34" s="229">
        <v>23</v>
      </c>
      <c r="AQ34" s="245" t="s">
        <v>148</v>
      </c>
      <c r="AR34" s="236">
        <v>537.3</v>
      </c>
      <c r="AS34" s="236">
        <v>231.1</v>
      </c>
      <c r="AT34" s="282" t="s">
        <v>230</v>
      </c>
      <c r="AU34" s="282" t="s">
        <v>230</v>
      </c>
      <c r="AV34" s="236">
        <v>0</v>
      </c>
      <c r="AW34" s="236">
        <v>66.1</v>
      </c>
      <c r="AX34" s="236">
        <v>0</v>
      </c>
      <c r="AY34" s="282" t="s">
        <v>230</v>
      </c>
      <c r="AZ34" s="236">
        <v>0</v>
      </c>
      <c r="BA34" s="237">
        <v>834.5</v>
      </c>
      <c r="BB34" s="236">
        <v>0</v>
      </c>
      <c r="BC34" s="237">
        <v>834.5</v>
      </c>
    </row>
    <row r="35" spans="1:55" s="20" customFormat="1" ht="12.75">
      <c r="A35" s="229">
        <v>24</v>
      </c>
      <c r="B35" s="245" t="s">
        <v>149</v>
      </c>
      <c r="C35" s="236">
        <v>225.72389282889554</v>
      </c>
      <c r="D35" s="236">
        <v>2.405498991720726</v>
      </c>
      <c r="E35" s="236">
        <v>23.455705941435358</v>
      </c>
      <c r="F35" s="236">
        <v>0.0009718568730194811</v>
      </c>
      <c r="G35" s="236">
        <v>0.1968544172656249</v>
      </c>
      <c r="H35" s="236">
        <v>235.3393744416044</v>
      </c>
      <c r="I35" s="236">
        <v>33.46325348903321</v>
      </c>
      <c r="J35" s="236">
        <v>0.7661207395585165</v>
      </c>
      <c r="K35" s="236">
        <v>4.744479931035125</v>
      </c>
      <c r="L35" s="236">
        <v>8.447201691552035</v>
      </c>
      <c r="M35" s="236">
        <v>34.00976774479601</v>
      </c>
      <c r="N35" s="236">
        <v>6.592192335118469</v>
      </c>
      <c r="O35" s="229">
        <v>24</v>
      </c>
      <c r="P35" s="245" t="s">
        <v>149</v>
      </c>
      <c r="Q35" s="236" t="s">
        <v>230</v>
      </c>
      <c r="R35" s="236">
        <v>0.48800015786965706</v>
      </c>
      <c r="S35" s="236">
        <v>0.582149534127594</v>
      </c>
      <c r="T35" s="236">
        <v>12.349605639347423</v>
      </c>
      <c r="U35" s="236" t="s">
        <v>230</v>
      </c>
      <c r="V35" s="236">
        <v>1.9930006069617374</v>
      </c>
      <c r="W35" s="236">
        <v>0.007453221353031402</v>
      </c>
      <c r="X35" s="236">
        <v>121.61354928696056</v>
      </c>
      <c r="Y35" s="236">
        <v>30.549560881484297</v>
      </c>
      <c r="Z35" s="236">
        <v>260.0933818794269</v>
      </c>
      <c r="AA35" s="236">
        <v>2.4360168881176176</v>
      </c>
      <c r="AB35" s="236">
        <v>153.723946813483</v>
      </c>
      <c r="AC35" s="229">
        <v>24</v>
      </c>
      <c r="AD35" s="245" t="s">
        <v>149</v>
      </c>
      <c r="AE35" s="236">
        <v>26.92292649842426</v>
      </c>
      <c r="AF35" s="236">
        <v>48.288900827323054</v>
      </c>
      <c r="AG35" s="236">
        <v>26.23584624586951</v>
      </c>
      <c r="AH35" s="236">
        <v>64.1196029162148</v>
      </c>
      <c r="AI35" s="236">
        <v>248.63402287497672</v>
      </c>
      <c r="AJ35" s="236">
        <v>65.43446767061847</v>
      </c>
      <c r="AK35" s="236">
        <v>60.26199649305277</v>
      </c>
      <c r="AL35" s="236">
        <v>12.43398199149073</v>
      </c>
      <c r="AM35" s="236">
        <v>1.6334729077680097</v>
      </c>
      <c r="AN35" s="236">
        <v>13.753832988910501</v>
      </c>
      <c r="AO35" s="176">
        <v>0</v>
      </c>
      <c r="AP35" s="229">
        <v>24</v>
      </c>
      <c r="AQ35" s="245" t="s">
        <v>149</v>
      </c>
      <c r="AR35" s="236">
        <v>1726.7</v>
      </c>
      <c r="AS35" s="236">
        <v>12932.6</v>
      </c>
      <c r="AT35" s="282" t="s">
        <v>230</v>
      </c>
      <c r="AU35" s="282" t="s">
        <v>230</v>
      </c>
      <c r="AV35" s="236">
        <v>0</v>
      </c>
      <c r="AW35" s="236">
        <v>44.7</v>
      </c>
      <c r="AX35" s="236">
        <v>25.2</v>
      </c>
      <c r="AY35" s="282" t="s">
        <v>230</v>
      </c>
      <c r="AZ35" s="236">
        <v>1.8</v>
      </c>
      <c r="BA35" s="237">
        <v>14731.1</v>
      </c>
      <c r="BB35" s="236">
        <v>0</v>
      </c>
      <c r="BC35" s="237">
        <v>14731.1</v>
      </c>
    </row>
    <row r="36" spans="1:55" ht="24.75" customHeight="1">
      <c r="A36" s="229">
        <v>25</v>
      </c>
      <c r="B36" s="245" t="s">
        <v>150</v>
      </c>
      <c r="C36" s="236">
        <v>2794.976676214114</v>
      </c>
      <c r="D36" s="236">
        <v>28.368460011586663</v>
      </c>
      <c r="E36" s="236">
        <v>232.93752553763198</v>
      </c>
      <c r="F36" s="236">
        <v>125.09584359335066</v>
      </c>
      <c r="G36" s="236">
        <v>32.81188768271812</v>
      </c>
      <c r="H36" s="236">
        <v>254.45311099135387</v>
      </c>
      <c r="I36" s="236">
        <v>114.34092512961125</v>
      </c>
      <c r="J36" s="236">
        <v>45.73887242323131</v>
      </c>
      <c r="K36" s="236">
        <v>36.866463817299895</v>
      </c>
      <c r="L36" s="236">
        <v>173.8878831023463</v>
      </c>
      <c r="M36" s="236">
        <v>874.6571796646825</v>
      </c>
      <c r="N36" s="236">
        <v>485.76893967888907</v>
      </c>
      <c r="O36" s="229">
        <v>25</v>
      </c>
      <c r="P36" s="245" t="s">
        <v>150</v>
      </c>
      <c r="Q36" s="236">
        <v>34.220389214328975</v>
      </c>
      <c r="R36" s="236">
        <v>12.268938034753527</v>
      </c>
      <c r="S36" s="236">
        <v>65.33681632189187</v>
      </c>
      <c r="T36" s="236">
        <v>153.92749759632406</v>
      </c>
      <c r="U36" s="236">
        <v>92.92583833697437</v>
      </c>
      <c r="V36" s="236">
        <v>410.3819396228272</v>
      </c>
      <c r="W36" s="236">
        <v>23.55894160077252</v>
      </c>
      <c r="X36" s="236">
        <v>2624.4969792515185</v>
      </c>
      <c r="Y36" s="236">
        <v>563.1104119159468</v>
      </c>
      <c r="Z36" s="236">
        <v>1169.4904159241162</v>
      </c>
      <c r="AA36" s="236">
        <v>28.17902993163012</v>
      </c>
      <c r="AB36" s="236">
        <v>314.4566255003584</v>
      </c>
      <c r="AC36" s="229">
        <v>25</v>
      </c>
      <c r="AD36" s="245" t="s">
        <v>150</v>
      </c>
      <c r="AE36" s="236">
        <v>1958.7528172489879</v>
      </c>
      <c r="AF36" s="236">
        <v>553.2531989650901</v>
      </c>
      <c r="AG36" s="236">
        <v>17.43812459996128</v>
      </c>
      <c r="AH36" s="236">
        <v>314.33241937476697</v>
      </c>
      <c r="AI36" s="236">
        <v>477.76619148097734</v>
      </c>
      <c r="AJ36" s="236">
        <v>186.17764967977814</v>
      </c>
      <c r="AK36" s="236">
        <v>362.07338178468325</v>
      </c>
      <c r="AL36" s="236">
        <v>73.80645707180346</v>
      </c>
      <c r="AM36" s="236">
        <v>214.31077337499778</v>
      </c>
      <c r="AN36" s="236">
        <v>55.26558812780102</v>
      </c>
      <c r="AO36" s="176">
        <v>0</v>
      </c>
      <c r="AP36" s="229">
        <v>25</v>
      </c>
      <c r="AQ36" s="245" t="s">
        <v>150</v>
      </c>
      <c r="AR36" s="236">
        <v>14905.4</v>
      </c>
      <c r="AS36" s="236">
        <v>19971.6</v>
      </c>
      <c r="AT36" s="236">
        <v>13.9</v>
      </c>
      <c r="AU36" s="282" t="s">
        <v>230</v>
      </c>
      <c r="AV36" s="236">
        <v>1.8</v>
      </c>
      <c r="AW36" s="236">
        <v>5770.7</v>
      </c>
      <c r="AX36" s="236">
        <v>84.4</v>
      </c>
      <c r="AY36" s="236">
        <v>8</v>
      </c>
      <c r="AZ36" s="236">
        <v>9906.3</v>
      </c>
      <c r="BA36" s="237">
        <v>50662.3</v>
      </c>
      <c r="BB36" s="236">
        <v>14927.1</v>
      </c>
      <c r="BC36" s="237">
        <v>35735.2</v>
      </c>
    </row>
    <row r="37" spans="1:55" s="20" customFormat="1" ht="12.75">
      <c r="A37" s="229">
        <v>26</v>
      </c>
      <c r="B37" s="245" t="s">
        <v>151</v>
      </c>
      <c r="C37" s="236">
        <v>5.460021395475339</v>
      </c>
      <c r="D37" s="236">
        <v>10.242163632608898</v>
      </c>
      <c r="E37" s="236">
        <v>11.421576859156112</v>
      </c>
      <c r="F37" s="236">
        <v>3.065933154383259</v>
      </c>
      <c r="G37" s="236">
        <v>2.0109069354207647</v>
      </c>
      <c r="H37" s="236">
        <v>422.98182298552524</v>
      </c>
      <c r="I37" s="236">
        <v>73.06755970383254</v>
      </c>
      <c r="J37" s="236">
        <v>1.3403062366906786</v>
      </c>
      <c r="K37" s="236">
        <v>9.867138963863097</v>
      </c>
      <c r="L37" s="236">
        <v>95.49866306103402</v>
      </c>
      <c r="M37" s="236">
        <v>1274.579406293808</v>
      </c>
      <c r="N37" s="236">
        <v>1.527100242220139</v>
      </c>
      <c r="O37" s="229">
        <v>26</v>
      </c>
      <c r="P37" s="245" t="s">
        <v>151</v>
      </c>
      <c r="Q37" s="236">
        <v>7.366452297401791</v>
      </c>
      <c r="R37" s="236">
        <v>8.7063920193226</v>
      </c>
      <c r="S37" s="236">
        <v>4.785359027162037</v>
      </c>
      <c r="T37" s="236">
        <v>30.787404102379025</v>
      </c>
      <c r="U37" s="236">
        <v>2.4912407154925265</v>
      </c>
      <c r="V37" s="236">
        <v>9.956938125139015</v>
      </c>
      <c r="W37" s="236">
        <v>5.647565571926071</v>
      </c>
      <c r="X37" s="236">
        <v>815.6871370106588</v>
      </c>
      <c r="Y37" s="236">
        <v>142.7725022774008</v>
      </c>
      <c r="Z37" s="236">
        <v>373.039523043276</v>
      </c>
      <c r="AA37" s="236">
        <v>1.6283885420349808</v>
      </c>
      <c r="AB37" s="236">
        <v>131.66460663414574</v>
      </c>
      <c r="AC37" s="229">
        <v>26</v>
      </c>
      <c r="AD37" s="245" t="s">
        <v>151</v>
      </c>
      <c r="AE37" s="236">
        <v>299.88690086135614</v>
      </c>
      <c r="AF37" s="236">
        <v>1976.1382548543697</v>
      </c>
      <c r="AG37" s="236">
        <v>19.92933890694996</v>
      </c>
      <c r="AH37" s="236">
        <v>1163.5453998932803</v>
      </c>
      <c r="AI37" s="236">
        <v>1061.21076041232</v>
      </c>
      <c r="AJ37" s="236">
        <v>44.979823114274694</v>
      </c>
      <c r="AK37" s="236">
        <v>60.93514849389852</v>
      </c>
      <c r="AL37" s="236">
        <v>279.31187197588105</v>
      </c>
      <c r="AM37" s="236">
        <v>169.29714592956512</v>
      </c>
      <c r="AN37" s="236">
        <v>125.5991382082981</v>
      </c>
      <c r="AO37" s="176">
        <v>0</v>
      </c>
      <c r="AP37" s="229">
        <v>26</v>
      </c>
      <c r="AQ37" s="245" t="s">
        <v>151</v>
      </c>
      <c r="AR37" s="236">
        <v>8646.4</v>
      </c>
      <c r="AS37" s="236">
        <v>13082.4</v>
      </c>
      <c r="AT37" s="236">
        <v>2.5</v>
      </c>
      <c r="AU37" s="236">
        <v>24.5</v>
      </c>
      <c r="AV37" s="236">
        <v>24.8</v>
      </c>
      <c r="AW37" s="236">
        <v>4793.6</v>
      </c>
      <c r="AX37" s="236">
        <v>-814.2</v>
      </c>
      <c r="AY37" s="282" t="s">
        <v>230</v>
      </c>
      <c r="AZ37" s="236">
        <v>3077.7</v>
      </c>
      <c r="BA37" s="237">
        <v>28837.8</v>
      </c>
      <c r="BB37" s="236">
        <v>859.5</v>
      </c>
      <c r="BC37" s="237">
        <v>27978.3</v>
      </c>
    </row>
    <row r="38" spans="1:55" ht="14.25" customHeight="1">
      <c r="A38" s="229">
        <v>27</v>
      </c>
      <c r="B38" s="245" t="s">
        <v>152</v>
      </c>
      <c r="C38" s="236">
        <v>5.215810337936881</v>
      </c>
      <c r="D38" s="236">
        <v>0.8528841709282187</v>
      </c>
      <c r="E38" s="236">
        <v>0.9502080769072647</v>
      </c>
      <c r="F38" s="236">
        <v>2.9404514274441196</v>
      </c>
      <c r="G38" s="236">
        <v>1.2324112156237672</v>
      </c>
      <c r="H38" s="236">
        <v>184.78721788448897</v>
      </c>
      <c r="I38" s="236">
        <v>5.214376274748164</v>
      </c>
      <c r="J38" s="236">
        <v>1.4216964346126542</v>
      </c>
      <c r="K38" s="236">
        <v>8.15627919629031</v>
      </c>
      <c r="L38" s="236">
        <v>5.305109958005229</v>
      </c>
      <c r="M38" s="236">
        <v>19.515042668737536</v>
      </c>
      <c r="N38" s="236">
        <v>1.2283737528951713</v>
      </c>
      <c r="O38" s="229">
        <v>27</v>
      </c>
      <c r="P38" s="245" t="s">
        <v>152</v>
      </c>
      <c r="Q38" s="236">
        <v>2.9360872828531637</v>
      </c>
      <c r="R38" s="236">
        <v>5.020099300222113</v>
      </c>
      <c r="S38" s="236">
        <v>4.642802556787328</v>
      </c>
      <c r="T38" s="236">
        <v>46.287707504941764</v>
      </c>
      <c r="U38" s="236">
        <v>7.114480953379892</v>
      </c>
      <c r="V38" s="236">
        <v>1.895667118924646</v>
      </c>
      <c r="W38" s="236">
        <v>7.20215518945956</v>
      </c>
      <c r="X38" s="236">
        <v>1.2311481463133942</v>
      </c>
      <c r="Y38" s="236">
        <v>77.07208106551913</v>
      </c>
      <c r="Z38" s="236">
        <v>74.27945139739259</v>
      </c>
      <c r="AA38" s="236">
        <v>7.776113328076368</v>
      </c>
      <c r="AB38" s="236">
        <v>298.99756344837635</v>
      </c>
      <c r="AC38" s="229">
        <v>27</v>
      </c>
      <c r="AD38" s="245" t="s">
        <v>152</v>
      </c>
      <c r="AE38" s="236">
        <v>319.6413241402024</v>
      </c>
      <c r="AF38" s="236">
        <v>93.26556006289343</v>
      </c>
      <c r="AG38" s="236">
        <v>15028.756204474388</v>
      </c>
      <c r="AH38" s="236">
        <v>212.56769163223336</v>
      </c>
      <c r="AI38" s="236">
        <v>67.33459392032593</v>
      </c>
      <c r="AJ38" s="236">
        <v>47.183357399273994</v>
      </c>
      <c r="AK38" s="236">
        <v>0</v>
      </c>
      <c r="AL38" s="236">
        <v>47.90510837340626</v>
      </c>
      <c r="AM38" s="236">
        <v>91.15407477835289</v>
      </c>
      <c r="AN38" s="236">
        <v>16.396023800490333</v>
      </c>
      <c r="AO38" s="176">
        <v>0</v>
      </c>
      <c r="AP38" s="229">
        <v>27</v>
      </c>
      <c r="AQ38" s="245" t="s">
        <v>152</v>
      </c>
      <c r="AR38" s="236">
        <v>16695.5</v>
      </c>
      <c r="AS38" s="236">
        <v>1963.7</v>
      </c>
      <c r="AT38" s="282" t="s">
        <v>230</v>
      </c>
      <c r="AU38" s="282" t="s">
        <v>230</v>
      </c>
      <c r="AV38" s="282" t="s">
        <v>230</v>
      </c>
      <c r="AW38" s="236">
        <v>491.2</v>
      </c>
      <c r="AX38" s="236">
        <v>6.1</v>
      </c>
      <c r="AY38" s="282" t="s">
        <v>230</v>
      </c>
      <c r="AZ38" s="236">
        <v>765.8</v>
      </c>
      <c r="BA38" s="237">
        <v>19922.3</v>
      </c>
      <c r="BB38" s="236">
        <v>1173.9</v>
      </c>
      <c r="BC38" s="237">
        <v>18748.4</v>
      </c>
    </row>
    <row r="39" spans="1:55" ht="64.5" customHeight="1">
      <c r="A39" s="229">
        <v>28</v>
      </c>
      <c r="B39" s="245" t="s">
        <v>231</v>
      </c>
      <c r="C39" s="236">
        <v>14.628108177788029</v>
      </c>
      <c r="D39" s="236">
        <v>353.8438051628027</v>
      </c>
      <c r="E39" s="236">
        <v>429.35504792517054</v>
      </c>
      <c r="F39" s="236">
        <v>0</v>
      </c>
      <c r="G39" s="236">
        <v>14.428188515685372</v>
      </c>
      <c r="H39" s="236">
        <v>494.06384949738924</v>
      </c>
      <c r="I39" s="236">
        <v>294.5290970019224</v>
      </c>
      <c r="J39" s="236">
        <v>8.284615250315957</v>
      </c>
      <c r="K39" s="236">
        <v>160.04422819508176</v>
      </c>
      <c r="L39" s="236">
        <v>91.18428869080874</v>
      </c>
      <c r="M39" s="236">
        <v>650.6561383140219</v>
      </c>
      <c r="N39" s="236">
        <v>100.08343523842619</v>
      </c>
      <c r="O39" s="229">
        <v>28</v>
      </c>
      <c r="P39" s="245" t="s">
        <v>231</v>
      </c>
      <c r="Q39" s="236">
        <v>22.011696207256684</v>
      </c>
      <c r="R39" s="236">
        <v>23.961243264929614</v>
      </c>
      <c r="S39" s="236">
        <v>11.205204274510665</v>
      </c>
      <c r="T39" s="236">
        <v>0</v>
      </c>
      <c r="U39" s="236">
        <v>11.022959306677569</v>
      </c>
      <c r="V39" s="236" t="s">
        <v>230</v>
      </c>
      <c r="W39" s="236">
        <v>48.140836773218794</v>
      </c>
      <c r="X39" s="236">
        <v>150.07467272820978</v>
      </c>
      <c r="Y39" s="236">
        <v>382.53690685422356</v>
      </c>
      <c r="Z39" s="236">
        <v>534.2058919973972</v>
      </c>
      <c r="AA39" s="236">
        <v>6.436213878574281</v>
      </c>
      <c r="AB39" s="236">
        <v>402.71606831281736</v>
      </c>
      <c r="AC39" s="229">
        <v>28</v>
      </c>
      <c r="AD39" s="245" t="s">
        <v>231</v>
      </c>
      <c r="AE39" s="236">
        <v>1319.0921847509542</v>
      </c>
      <c r="AF39" s="236">
        <v>7.6025381790623925</v>
      </c>
      <c r="AG39" s="236">
        <v>0</v>
      </c>
      <c r="AH39" s="236">
        <v>1305.2198038497365</v>
      </c>
      <c r="AI39" s="236">
        <v>11.995623078125309</v>
      </c>
      <c r="AJ39" s="236">
        <v>304.9591288112039</v>
      </c>
      <c r="AK39" s="236">
        <v>436.3018674016462</v>
      </c>
      <c r="AL39" s="236">
        <v>26.24100910187746</v>
      </c>
      <c r="AM39" s="236">
        <v>352.8084769509607</v>
      </c>
      <c r="AN39" s="236">
        <v>6.04257332905724</v>
      </c>
      <c r="AO39" s="176">
        <v>0</v>
      </c>
      <c r="AP39" s="229">
        <v>28</v>
      </c>
      <c r="AQ39" s="245" t="s">
        <v>231</v>
      </c>
      <c r="AR39" s="236">
        <v>7973.7</v>
      </c>
      <c r="AS39" s="236">
        <v>9393.7</v>
      </c>
      <c r="AT39" s="236">
        <v>86.8</v>
      </c>
      <c r="AU39" s="236">
        <v>711.8</v>
      </c>
      <c r="AV39" s="236">
        <v>1950.1</v>
      </c>
      <c r="AW39" s="236">
        <v>1235</v>
      </c>
      <c r="AX39" s="236">
        <v>-123.7</v>
      </c>
      <c r="AY39" s="282" t="s">
        <v>230</v>
      </c>
      <c r="AZ39" s="236">
        <v>7159.7</v>
      </c>
      <c r="BA39" s="237">
        <v>28387</v>
      </c>
      <c r="BB39" s="236">
        <v>3908.9</v>
      </c>
      <c r="BC39" s="237">
        <v>24478.1</v>
      </c>
    </row>
    <row r="40" spans="1:55" ht="24.75" customHeight="1">
      <c r="A40" s="229">
        <v>29</v>
      </c>
      <c r="B40" s="245" t="s">
        <v>153</v>
      </c>
      <c r="C40" s="285" t="s">
        <v>230</v>
      </c>
      <c r="D40" s="285" t="s">
        <v>230</v>
      </c>
      <c r="E40" s="285" t="s">
        <v>230</v>
      </c>
      <c r="F40" s="285" t="s">
        <v>230</v>
      </c>
      <c r="G40" s="285" t="s">
        <v>230</v>
      </c>
      <c r="H40" s="236">
        <v>0</v>
      </c>
      <c r="I40" s="285" t="s">
        <v>230</v>
      </c>
      <c r="J40" s="285" t="s">
        <v>230</v>
      </c>
      <c r="K40" s="285" t="s">
        <v>230</v>
      </c>
      <c r="L40" s="236">
        <v>0</v>
      </c>
      <c r="M40" s="236">
        <v>301.66203386006333</v>
      </c>
      <c r="N40" s="236">
        <v>0</v>
      </c>
      <c r="O40" s="229">
        <v>29</v>
      </c>
      <c r="P40" s="245" t="s">
        <v>153</v>
      </c>
      <c r="Q40" s="236" t="s">
        <v>230</v>
      </c>
      <c r="R40" s="236" t="s">
        <v>230</v>
      </c>
      <c r="S40" s="236" t="s">
        <v>230</v>
      </c>
      <c r="T40" s="236" t="s">
        <v>230</v>
      </c>
      <c r="U40" s="236" t="s">
        <v>230</v>
      </c>
      <c r="V40" s="236" t="s">
        <v>230</v>
      </c>
      <c r="W40" s="236" t="s">
        <v>230</v>
      </c>
      <c r="X40" s="236" t="s">
        <v>230</v>
      </c>
      <c r="Y40" s="236" t="s">
        <v>230</v>
      </c>
      <c r="Z40" s="236" t="s">
        <v>230</v>
      </c>
      <c r="AA40" s="236" t="s">
        <v>230</v>
      </c>
      <c r="AB40" s="236">
        <v>8.504875211819028</v>
      </c>
      <c r="AC40" s="229">
        <v>29</v>
      </c>
      <c r="AD40" s="245" t="s">
        <v>153</v>
      </c>
      <c r="AE40" s="236">
        <v>0.20010060910786429</v>
      </c>
      <c r="AF40" s="236">
        <v>2.801091497502897</v>
      </c>
      <c r="AG40" s="236">
        <v>0</v>
      </c>
      <c r="AH40" s="236">
        <v>108.02761751656115</v>
      </c>
      <c r="AI40" s="236">
        <v>67.96615955863435</v>
      </c>
      <c r="AJ40" s="236" t="s">
        <v>230</v>
      </c>
      <c r="AK40" s="236" t="s">
        <v>230</v>
      </c>
      <c r="AL40" s="236" t="s">
        <v>230</v>
      </c>
      <c r="AM40" s="236">
        <v>0.10011421801224904</v>
      </c>
      <c r="AN40" s="236">
        <v>7.002184290509246</v>
      </c>
      <c r="AO40" s="176">
        <v>0</v>
      </c>
      <c r="AP40" s="229">
        <v>29</v>
      </c>
      <c r="AQ40" s="245" t="s">
        <v>153</v>
      </c>
      <c r="AR40" s="236">
        <v>496.3</v>
      </c>
      <c r="AS40" s="236">
        <v>154</v>
      </c>
      <c r="AT40" s="282" t="s">
        <v>230</v>
      </c>
      <c r="AU40" s="282" t="s">
        <v>230</v>
      </c>
      <c r="AV40" s="236">
        <v>27133.4</v>
      </c>
      <c r="AW40" s="236">
        <v>2627</v>
      </c>
      <c r="AX40" s="236">
        <v>-0.2</v>
      </c>
      <c r="AY40" s="282" t="s">
        <v>230</v>
      </c>
      <c r="AZ40" s="236">
        <v>11354.2</v>
      </c>
      <c r="BA40" s="237">
        <v>41764.6</v>
      </c>
      <c r="BB40" s="236">
        <v>13754.3</v>
      </c>
      <c r="BC40" s="237">
        <v>28010.3</v>
      </c>
    </row>
    <row r="41" spans="1:55" s="20" customFormat="1" ht="12.75">
      <c r="A41" s="229">
        <v>30</v>
      </c>
      <c r="B41" s="245" t="s">
        <v>154</v>
      </c>
      <c r="C41" s="285" t="s">
        <v>230</v>
      </c>
      <c r="D41" s="285" t="s">
        <v>230</v>
      </c>
      <c r="E41" s="285" t="s">
        <v>230</v>
      </c>
      <c r="F41" s="285" t="s">
        <v>230</v>
      </c>
      <c r="G41" s="285" t="s">
        <v>230</v>
      </c>
      <c r="H41" s="236">
        <v>31.73575308684515</v>
      </c>
      <c r="I41" s="285" t="s">
        <v>230</v>
      </c>
      <c r="J41" s="285" t="s">
        <v>230</v>
      </c>
      <c r="K41" s="285" t="s">
        <v>230</v>
      </c>
      <c r="L41" s="236">
        <v>26.55451869736135</v>
      </c>
      <c r="M41" s="236">
        <v>0</v>
      </c>
      <c r="N41" s="236">
        <v>0</v>
      </c>
      <c r="O41" s="229">
        <v>30</v>
      </c>
      <c r="P41" s="245" t="s">
        <v>154</v>
      </c>
      <c r="Q41" s="236" t="s">
        <v>230</v>
      </c>
      <c r="R41" s="236">
        <v>10.540546134587757</v>
      </c>
      <c r="S41" s="236">
        <v>0.29841881370735196</v>
      </c>
      <c r="T41" s="236">
        <v>25.042527745326947</v>
      </c>
      <c r="U41" s="236" t="s">
        <v>230</v>
      </c>
      <c r="V41" s="236" t="s">
        <v>230</v>
      </c>
      <c r="W41" s="236" t="s">
        <v>230</v>
      </c>
      <c r="X41" s="236">
        <v>5.170006830007174</v>
      </c>
      <c r="Y41" s="236">
        <v>2.7866689687602504</v>
      </c>
      <c r="Z41" s="236">
        <v>19.395815584335132</v>
      </c>
      <c r="AA41" s="236">
        <v>0</v>
      </c>
      <c r="AB41" s="236">
        <v>5.672854254166486</v>
      </c>
      <c r="AC41" s="229">
        <v>30</v>
      </c>
      <c r="AD41" s="245" t="s">
        <v>154</v>
      </c>
      <c r="AE41" s="236">
        <v>8.558440118802928</v>
      </c>
      <c r="AF41" s="236">
        <v>19.005547338770565</v>
      </c>
      <c r="AG41" s="236">
        <v>3.0871069387286605</v>
      </c>
      <c r="AH41" s="236">
        <v>45.46791012138912</v>
      </c>
      <c r="AI41" s="236">
        <v>66.40893882201003</v>
      </c>
      <c r="AJ41" s="236">
        <v>361.8620193696917</v>
      </c>
      <c r="AK41" s="236">
        <v>2.1907552514683912</v>
      </c>
      <c r="AL41" s="236">
        <v>2.3901353798733056</v>
      </c>
      <c r="AM41" s="236">
        <v>4.580694636337641</v>
      </c>
      <c r="AN41" s="236">
        <v>3.6814166399013106</v>
      </c>
      <c r="AO41" s="176">
        <v>0</v>
      </c>
      <c r="AP41" s="229">
        <v>30</v>
      </c>
      <c r="AQ41" s="245" t="s">
        <v>154</v>
      </c>
      <c r="AR41" s="236">
        <v>644.4</v>
      </c>
      <c r="AS41" s="236">
        <v>2305.3</v>
      </c>
      <c r="AT41" s="236">
        <v>170.8</v>
      </c>
      <c r="AU41" s="236">
        <v>18868.7</v>
      </c>
      <c r="AV41" s="236">
        <v>0</v>
      </c>
      <c r="AW41" s="236">
        <v>2420</v>
      </c>
      <c r="AX41" s="236">
        <v>0.1</v>
      </c>
      <c r="AY41" s="282" t="s">
        <v>230</v>
      </c>
      <c r="AZ41" s="282" t="s">
        <v>230</v>
      </c>
      <c r="BA41" s="237">
        <v>24409.3</v>
      </c>
      <c r="BB41" s="282" t="s">
        <v>230</v>
      </c>
      <c r="BC41" s="237">
        <v>24409.3</v>
      </c>
    </row>
    <row r="42" spans="1:55" ht="24.75" customHeight="1">
      <c r="A42" s="229">
        <v>31</v>
      </c>
      <c r="B42" s="245" t="s">
        <v>186</v>
      </c>
      <c r="C42" s="236">
        <v>0.09586039074926497</v>
      </c>
      <c r="D42" s="236">
        <v>0.7663331725066791</v>
      </c>
      <c r="E42" s="236">
        <v>0.8644528704781897</v>
      </c>
      <c r="F42" s="236">
        <v>0</v>
      </c>
      <c r="G42" s="236">
        <v>0</v>
      </c>
      <c r="H42" s="236">
        <v>5.268416468554796</v>
      </c>
      <c r="I42" s="236">
        <v>2.875021031202435</v>
      </c>
      <c r="J42" s="236">
        <v>0</v>
      </c>
      <c r="K42" s="236">
        <v>0.5752080779007662</v>
      </c>
      <c r="L42" s="236">
        <v>2.681294317910964</v>
      </c>
      <c r="M42" s="236">
        <v>3.5431056499785587</v>
      </c>
      <c r="N42" s="236">
        <v>0</v>
      </c>
      <c r="O42" s="229">
        <v>31</v>
      </c>
      <c r="P42" s="245" t="s">
        <v>185</v>
      </c>
      <c r="Q42" s="236" t="s">
        <v>230</v>
      </c>
      <c r="R42" s="236">
        <v>0.861705849929475</v>
      </c>
      <c r="S42" s="236">
        <v>0</v>
      </c>
      <c r="T42" s="236">
        <v>4.305756047866228</v>
      </c>
      <c r="U42" s="236" t="s">
        <v>230</v>
      </c>
      <c r="V42" s="236" t="s">
        <v>230</v>
      </c>
      <c r="W42" s="236">
        <v>0.5747516502432786</v>
      </c>
      <c r="X42" s="236">
        <v>10.913194819845488</v>
      </c>
      <c r="Y42" s="236">
        <v>2.7789749480743504</v>
      </c>
      <c r="Z42" s="236">
        <v>1.436560687689762</v>
      </c>
      <c r="AA42" s="236">
        <v>0.5751486079036011</v>
      </c>
      <c r="AB42" s="236">
        <v>2.108185076533517</v>
      </c>
      <c r="AC42" s="229">
        <v>31</v>
      </c>
      <c r="AD42" s="245" t="s">
        <v>184</v>
      </c>
      <c r="AE42" s="236">
        <v>4.216073032314519</v>
      </c>
      <c r="AF42" s="236">
        <v>0</v>
      </c>
      <c r="AG42" s="236">
        <v>0.09588468894672789</v>
      </c>
      <c r="AH42" s="236">
        <v>4.21503080456263</v>
      </c>
      <c r="AI42" s="236">
        <v>33.073418424169816</v>
      </c>
      <c r="AJ42" s="236">
        <v>1.723900106443291</v>
      </c>
      <c r="AK42" s="236">
        <v>50.912565912042574</v>
      </c>
      <c r="AL42" s="236">
        <v>3.739686094913811</v>
      </c>
      <c r="AM42" s="236">
        <v>7.095197894335044</v>
      </c>
      <c r="AN42" s="236">
        <v>12.645804450699885</v>
      </c>
      <c r="AO42" s="176">
        <v>0</v>
      </c>
      <c r="AP42" s="229">
        <v>31</v>
      </c>
      <c r="AQ42" s="245" t="s">
        <v>185</v>
      </c>
      <c r="AR42" s="236">
        <v>157.9</v>
      </c>
      <c r="AS42" s="236">
        <v>1504</v>
      </c>
      <c r="AT42" s="236">
        <v>209.5</v>
      </c>
      <c r="AU42" s="236">
        <v>13487.2</v>
      </c>
      <c r="AV42" s="236">
        <v>128.7</v>
      </c>
      <c r="AW42" s="236">
        <v>86.4</v>
      </c>
      <c r="AX42" s="236">
        <v>2.8</v>
      </c>
      <c r="AY42" s="282" t="s">
        <v>230</v>
      </c>
      <c r="AZ42" s="282" t="s">
        <v>230</v>
      </c>
      <c r="BA42" s="237">
        <v>15576.5</v>
      </c>
      <c r="BB42" s="282" t="s">
        <v>230</v>
      </c>
      <c r="BC42" s="237">
        <v>15576.5</v>
      </c>
    </row>
    <row r="43" spans="1:55" ht="12.75">
      <c r="A43" s="229">
        <v>32</v>
      </c>
      <c r="B43" s="245" t="s">
        <v>155</v>
      </c>
      <c r="C43" s="236">
        <v>0.09806358212378902</v>
      </c>
      <c r="D43" s="236">
        <v>0.2939797739018322</v>
      </c>
      <c r="E43" s="236">
        <v>0.39303150199850884</v>
      </c>
      <c r="F43" s="236">
        <v>0</v>
      </c>
      <c r="G43" s="236">
        <v>0</v>
      </c>
      <c r="H43" s="236">
        <v>23.22385512291233</v>
      </c>
      <c r="I43" s="236">
        <v>2.4509154997637284</v>
      </c>
      <c r="J43" s="236">
        <v>4.704413685056455</v>
      </c>
      <c r="K43" s="236">
        <v>0.9807137954234055</v>
      </c>
      <c r="L43" s="236">
        <v>0.48980703583491336</v>
      </c>
      <c r="M43" s="236">
        <v>1.1755258476980373</v>
      </c>
      <c r="N43" s="236">
        <v>0</v>
      </c>
      <c r="O43" s="229">
        <v>32</v>
      </c>
      <c r="P43" s="245" t="s">
        <v>155</v>
      </c>
      <c r="Q43" s="236">
        <v>0.6855734022693561</v>
      </c>
      <c r="R43" s="236">
        <v>1.0774019950921812</v>
      </c>
      <c r="S43" s="236">
        <v>0.8818105621301344</v>
      </c>
      <c r="T43" s="236">
        <v>11.843793731711653</v>
      </c>
      <c r="U43" s="236" t="s">
        <v>230</v>
      </c>
      <c r="V43" s="236">
        <v>0.9801233450166348</v>
      </c>
      <c r="W43" s="236">
        <v>5.095665114516281</v>
      </c>
      <c r="X43" s="236">
        <v>30.652080173461943</v>
      </c>
      <c r="Y43" s="236">
        <v>0</v>
      </c>
      <c r="Z43" s="236">
        <v>0</v>
      </c>
      <c r="AA43" s="236">
        <v>10.590613927885073</v>
      </c>
      <c r="AB43" s="236">
        <v>17.057047567627183</v>
      </c>
      <c r="AC43" s="229">
        <v>32</v>
      </c>
      <c r="AD43" s="245" t="s">
        <v>155</v>
      </c>
      <c r="AE43" s="236">
        <v>25.68179047887172</v>
      </c>
      <c r="AF43" s="236">
        <v>25.874906136293035</v>
      </c>
      <c r="AG43" s="236">
        <v>0.7847075101986798</v>
      </c>
      <c r="AH43" s="236">
        <v>96.52790161897666</v>
      </c>
      <c r="AI43" s="236">
        <v>26.870708120495348</v>
      </c>
      <c r="AJ43" s="236">
        <v>44.38194713748076</v>
      </c>
      <c r="AK43" s="236">
        <v>39.82218230782007</v>
      </c>
      <c r="AL43" s="236">
        <v>16.185385401114115</v>
      </c>
      <c r="AM43" s="236">
        <v>30.89668644703908</v>
      </c>
      <c r="AN43" s="236">
        <v>36.06524673280307</v>
      </c>
      <c r="AO43" s="176">
        <v>0</v>
      </c>
      <c r="AP43" s="229">
        <v>32</v>
      </c>
      <c r="AQ43" s="245" t="s">
        <v>155</v>
      </c>
      <c r="AR43" s="236">
        <v>455.8</v>
      </c>
      <c r="AS43" s="236">
        <v>209.2</v>
      </c>
      <c r="AT43" s="236">
        <v>0</v>
      </c>
      <c r="AU43" s="236">
        <v>1546.2</v>
      </c>
      <c r="AV43" s="236">
        <v>696.8</v>
      </c>
      <c r="AW43" s="236">
        <v>417</v>
      </c>
      <c r="AX43" s="236">
        <v>-6.7</v>
      </c>
      <c r="AY43" s="282" t="s">
        <v>230</v>
      </c>
      <c r="AZ43" s="282" t="s">
        <v>230</v>
      </c>
      <c r="BA43" s="237">
        <v>3318.3</v>
      </c>
      <c r="BB43" s="282" t="s">
        <v>230</v>
      </c>
      <c r="BC43" s="237">
        <v>3318.3</v>
      </c>
    </row>
    <row r="44" spans="1:55" ht="24" customHeight="1">
      <c r="A44" s="229">
        <v>33</v>
      </c>
      <c r="B44" s="245" t="s">
        <v>156</v>
      </c>
      <c r="C44" s="285" t="s">
        <v>230</v>
      </c>
      <c r="D44" s="285" t="s">
        <v>230</v>
      </c>
      <c r="E44" s="285" t="s">
        <v>230</v>
      </c>
      <c r="F44" s="285" t="s">
        <v>230</v>
      </c>
      <c r="G44" s="285" t="s">
        <v>230</v>
      </c>
      <c r="H44" s="236">
        <v>0</v>
      </c>
      <c r="I44" s="236">
        <v>0</v>
      </c>
      <c r="J44" s="285" t="s">
        <v>230</v>
      </c>
      <c r="K44" s="285" t="s">
        <v>230</v>
      </c>
      <c r="L44" s="236">
        <v>0.09987435475960262</v>
      </c>
      <c r="M44" s="236">
        <v>3.8950632605894855</v>
      </c>
      <c r="N44" s="236">
        <v>0</v>
      </c>
      <c r="O44" s="229">
        <v>33</v>
      </c>
      <c r="P44" s="245" t="s">
        <v>156</v>
      </c>
      <c r="Q44" s="236" t="s">
        <v>230</v>
      </c>
      <c r="R44" s="236" t="s">
        <v>230</v>
      </c>
      <c r="S44" s="236" t="s">
        <v>230</v>
      </c>
      <c r="T44" s="236" t="s">
        <v>230</v>
      </c>
      <c r="U44" s="236" t="s">
        <v>230</v>
      </c>
      <c r="V44" s="236" t="s">
        <v>230</v>
      </c>
      <c r="W44" s="236" t="s">
        <v>230</v>
      </c>
      <c r="X44" s="236">
        <v>0.49921151139711917</v>
      </c>
      <c r="Y44" s="236">
        <v>0</v>
      </c>
      <c r="Z44" s="236">
        <v>2.996549824712248</v>
      </c>
      <c r="AA44" s="236">
        <v>0</v>
      </c>
      <c r="AB44" s="236">
        <v>1.1993193204148556</v>
      </c>
      <c r="AC44" s="229">
        <v>33</v>
      </c>
      <c r="AD44" s="245" t="s">
        <v>156</v>
      </c>
      <c r="AE44" s="236">
        <v>0.29980870158285666</v>
      </c>
      <c r="AF44" s="236">
        <v>1.299024015508088</v>
      </c>
      <c r="AG44" s="236">
        <v>0</v>
      </c>
      <c r="AH44" s="236">
        <v>0</v>
      </c>
      <c r="AI44" s="236">
        <v>8.698548172531915</v>
      </c>
      <c r="AJ44" s="236">
        <v>0.19977314978176355</v>
      </c>
      <c r="AK44" s="236">
        <v>0</v>
      </c>
      <c r="AL44" s="236">
        <v>144.1126331269385</v>
      </c>
      <c r="AM44" s="236">
        <v>274.60020443805774</v>
      </c>
      <c r="AN44" s="236">
        <v>0</v>
      </c>
      <c r="AO44" s="176">
        <v>0</v>
      </c>
      <c r="AP44" s="229">
        <v>33</v>
      </c>
      <c r="AQ44" s="245" t="s">
        <v>156</v>
      </c>
      <c r="AR44" s="236">
        <v>437.9</v>
      </c>
      <c r="AS44" s="236">
        <v>1126.8</v>
      </c>
      <c r="AT44" s="236">
        <v>1999.5</v>
      </c>
      <c r="AU44" s="236">
        <v>0</v>
      </c>
      <c r="AV44" s="236">
        <v>0</v>
      </c>
      <c r="AW44" s="236">
        <v>228.6</v>
      </c>
      <c r="AX44" s="236">
        <v>0</v>
      </c>
      <c r="AY44" s="282" t="s">
        <v>230</v>
      </c>
      <c r="AZ44" s="282" t="s">
        <v>230</v>
      </c>
      <c r="BA44" s="237">
        <v>3792.8</v>
      </c>
      <c r="BB44" s="282" t="s">
        <v>230</v>
      </c>
      <c r="BC44" s="237">
        <v>3792.8</v>
      </c>
    </row>
    <row r="45" spans="1:55" ht="12.75">
      <c r="A45" s="229">
        <v>34</v>
      </c>
      <c r="B45" s="245" t="s">
        <v>157</v>
      </c>
      <c r="C45" s="236">
        <v>0</v>
      </c>
      <c r="D45" s="236">
        <v>7.630372994648955</v>
      </c>
      <c r="E45" s="236">
        <v>8.557014627235972</v>
      </c>
      <c r="F45" s="236">
        <v>0</v>
      </c>
      <c r="G45" s="236">
        <v>0</v>
      </c>
      <c r="H45" s="236">
        <v>6.626220473802422</v>
      </c>
      <c r="I45" s="236">
        <v>1.4062170012237558</v>
      </c>
      <c r="J45" s="285" t="s">
        <v>230</v>
      </c>
      <c r="K45" s="285" t="s">
        <v>230</v>
      </c>
      <c r="L45" s="236">
        <v>25.39285396440035</v>
      </c>
      <c r="M45" s="236">
        <v>21.578704892949457</v>
      </c>
      <c r="N45" s="236">
        <v>0</v>
      </c>
      <c r="O45" s="229">
        <v>34</v>
      </c>
      <c r="P45" s="245" t="s">
        <v>157</v>
      </c>
      <c r="Q45" s="236" t="s">
        <v>230</v>
      </c>
      <c r="R45" s="236">
        <v>4.01403412713365</v>
      </c>
      <c r="S45" s="236" t="s">
        <v>230</v>
      </c>
      <c r="T45" s="236" t="s">
        <v>230</v>
      </c>
      <c r="U45" s="236" t="s">
        <v>230</v>
      </c>
      <c r="V45" s="236" t="s">
        <v>230</v>
      </c>
      <c r="W45" s="236" t="s">
        <v>230</v>
      </c>
      <c r="X45" s="236">
        <v>200.268263054272</v>
      </c>
      <c r="Y45" s="236">
        <v>74.6242509578443</v>
      </c>
      <c r="Z45" s="236">
        <v>79.29838584095535</v>
      </c>
      <c r="AA45" s="236">
        <v>0</v>
      </c>
      <c r="AB45" s="236">
        <v>143.8247438446608</v>
      </c>
      <c r="AC45" s="229">
        <v>34</v>
      </c>
      <c r="AD45" s="245" t="s">
        <v>157</v>
      </c>
      <c r="AE45" s="236">
        <v>50.41545641888601</v>
      </c>
      <c r="AF45" s="236">
        <v>92.08315072886414</v>
      </c>
      <c r="AG45" s="236">
        <v>3.416903535074656</v>
      </c>
      <c r="AH45" s="236">
        <v>432.1404068054745</v>
      </c>
      <c r="AI45" s="236">
        <v>0.10047650674768105</v>
      </c>
      <c r="AJ45" s="236">
        <v>45.67257791794146</v>
      </c>
      <c r="AK45" s="236">
        <v>49.643449440611576</v>
      </c>
      <c r="AL45" s="236">
        <v>15.87932972988098</v>
      </c>
      <c r="AM45" s="236">
        <v>30.148005465833357</v>
      </c>
      <c r="AN45" s="236">
        <v>369.9105258974071</v>
      </c>
      <c r="AO45" s="176">
        <v>0</v>
      </c>
      <c r="AP45" s="229">
        <v>34</v>
      </c>
      <c r="AQ45" s="245" t="s">
        <v>157</v>
      </c>
      <c r="AR45" s="236">
        <v>1662.6</v>
      </c>
      <c r="AS45" s="236">
        <v>1851.7</v>
      </c>
      <c r="AT45" s="236">
        <v>0</v>
      </c>
      <c r="AU45" s="236">
        <v>373.8</v>
      </c>
      <c r="AV45" s="236">
        <v>0</v>
      </c>
      <c r="AW45" s="236">
        <v>347.5</v>
      </c>
      <c r="AX45" s="236">
        <v>1.4</v>
      </c>
      <c r="AY45" s="282" t="s">
        <v>230</v>
      </c>
      <c r="AZ45" s="282" t="s">
        <v>230</v>
      </c>
      <c r="BA45" s="237">
        <v>4237.1</v>
      </c>
      <c r="BB45" s="282" t="s">
        <v>230</v>
      </c>
      <c r="BC45" s="237">
        <v>4237.1</v>
      </c>
    </row>
    <row r="46" spans="2:55" ht="12">
      <c r="B46" s="9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P46" s="190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36"/>
      <c r="AD46" s="190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176"/>
      <c r="AQ46" s="190"/>
      <c r="AR46" s="236"/>
      <c r="AS46" s="236"/>
      <c r="AT46" s="236"/>
      <c r="AU46" s="236"/>
      <c r="AV46" s="236"/>
      <c r="AW46" s="236"/>
      <c r="AX46" s="236"/>
      <c r="AY46" s="236"/>
      <c r="AZ46" s="236"/>
      <c r="BA46" s="237"/>
      <c r="BB46" s="236"/>
      <c r="BC46" s="237"/>
    </row>
    <row r="47" spans="1:55" s="91" customFormat="1" ht="12">
      <c r="A47" s="22"/>
      <c r="B47" s="13" t="s">
        <v>18</v>
      </c>
      <c r="C47" s="239">
        <v>119369.92778872285</v>
      </c>
      <c r="D47" s="239">
        <v>984.6308474543177</v>
      </c>
      <c r="E47" s="239">
        <v>1108.983369973075</v>
      </c>
      <c r="F47" s="239">
        <v>668.2937646361923</v>
      </c>
      <c r="G47" s="239">
        <v>348.03398849135607</v>
      </c>
      <c r="H47" s="239">
        <v>21068.38598296906</v>
      </c>
      <c r="I47" s="239">
        <v>6636.209926939021</v>
      </c>
      <c r="J47" s="239">
        <v>753.211782300955</v>
      </c>
      <c r="K47" s="239">
        <v>609.032326389056</v>
      </c>
      <c r="L47" s="239">
        <v>2658.917651387977</v>
      </c>
      <c r="M47" s="239">
        <v>10610.909876061509</v>
      </c>
      <c r="N47" s="239">
        <v>54030.33001582181</v>
      </c>
      <c r="O47" s="191"/>
      <c r="P47" s="192" t="s">
        <v>18</v>
      </c>
      <c r="Q47" s="239">
        <v>1453.356499218261</v>
      </c>
      <c r="R47" s="239">
        <v>1616.1588028918916</v>
      </c>
      <c r="S47" s="239">
        <v>833.1153132723389</v>
      </c>
      <c r="T47" s="239">
        <v>6405.604841139002</v>
      </c>
      <c r="U47" s="239">
        <v>663.0850944138264</v>
      </c>
      <c r="V47" s="239">
        <v>1778.9865619735272</v>
      </c>
      <c r="W47" s="239">
        <v>659.3302361540452</v>
      </c>
      <c r="X47" s="239">
        <v>48953.24841450549</v>
      </c>
      <c r="Y47" s="239">
        <v>6122.8561748382635</v>
      </c>
      <c r="Z47" s="239">
        <v>23249.440854021745</v>
      </c>
      <c r="AA47" s="239">
        <v>286.8532835143081</v>
      </c>
      <c r="AB47" s="239">
        <v>8749.232783105697</v>
      </c>
      <c r="AC47" s="191"/>
      <c r="AD47" s="192" t="s">
        <v>18</v>
      </c>
      <c r="AE47" s="239">
        <v>20390.65093238452</v>
      </c>
      <c r="AF47" s="239">
        <v>11617.162918202608</v>
      </c>
      <c r="AG47" s="239">
        <v>15253.370494508772</v>
      </c>
      <c r="AH47" s="239">
        <v>8950.341596989789</v>
      </c>
      <c r="AI47" s="239">
        <v>9917.864958692315</v>
      </c>
      <c r="AJ47" s="239">
        <v>5467.854871631053</v>
      </c>
      <c r="AK47" s="239">
        <v>4357.202950243429</v>
      </c>
      <c r="AL47" s="239">
        <v>1163.3114345870724</v>
      </c>
      <c r="AM47" s="239">
        <v>2233.494861005564</v>
      </c>
      <c r="AN47" s="239">
        <v>1734.9243353033871</v>
      </c>
      <c r="AO47" s="178">
        <v>0</v>
      </c>
      <c r="AP47" s="191"/>
      <c r="AQ47" s="192" t="s">
        <v>18</v>
      </c>
      <c r="AR47" s="239">
        <v>400704.3</v>
      </c>
      <c r="AS47" s="239">
        <v>322182.9</v>
      </c>
      <c r="AT47" s="239">
        <v>3947.9</v>
      </c>
      <c r="AU47" s="239">
        <v>35012.2</v>
      </c>
      <c r="AV47" s="239">
        <v>30469.4</v>
      </c>
      <c r="AW47" s="239">
        <v>100043.8</v>
      </c>
      <c r="AX47" s="239">
        <v>14179.2</v>
      </c>
      <c r="AY47" s="239">
        <v>1267.4</v>
      </c>
      <c r="AZ47" s="239">
        <v>147188.7</v>
      </c>
      <c r="BA47" s="239">
        <v>1054995.8</v>
      </c>
      <c r="BB47" s="239">
        <v>337117.9</v>
      </c>
      <c r="BC47" s="239">
        <v>717877.9</v>
      </c>
    </row>
    <row r="48" spans="2:55" ht="12">
      <c r="B48" s="2" t="s">
        <v>127</v>
      </c>
      <c r="C48" s="236" t="s">
        <v>230</v>
      </c>
      <c r="D48" s="236" t="s">
        <v>230</v>
      </c>
      <c r="E48" s="236" t="s">
        <v>230</v>
      </c>
      <c r="F48" s="236" t="s">
        <v>230</v>
      </c>
      <c r="G48" s="236" t="s">
        <v>230</v>
      </c>
      <c r="H48" s="236" t="s">
        <v>230</v>
      </c>
      <c r="I48" s="236" t="s">
        <v>230</v>
      </c>
      <c r="J48" s="236" t="s">
        <v>230</v>
      </c>
      <c r="K48" s="236" t="s">
        <v>230</v>
      </c>
      <c r="L48" s="236" t="s">
        <v>230</v>
      </c>
      <c r="M48" s="236" t="s">
        <v>230</v>
      </c>
      <c r="N48" s="236" t="s">
        <v>230</v>
      </c>
      <c r="P48" s="193" t="s">
        <v>127</v>
      </c>
      <c r="Q48" s="236" t="s">
        <v>230</v>
      </c>
      <c r="R48" s="236" t="s">
        <v>230</v>
      </c>
      <c r="S48" s="236" t="s">
        <v>230</v>
      </c>
      <c r="T48" s="236" t="s">
        <v>230</v>
      </c>
      <c r="U48" s="236" t="s">
        <v>230</v>
      </c>
      <c r="V48" s="236" t="s">
        <v>230</v>
      </c>
      <c r="W48" s="236" t="s">
        <v>230</v>
      </c>
      <c r="X48" s="236" t="s">
        <v>230</v>
      </c>
      <c r="Y48" s="236" t="s">
        <v>230</v>
      </c>
      <c r="Z48" s="236" t="s">
        <v>230</v>
      </c>
      <c r="AA48" s="236" t="s">
        <v>230</v>
      </c>
      <c r="AB48" s="236" t="s">
        <v>230</v>
      </c>
      <c r="AD48" s="193" t="s">
        <v>127</v>
      </c>
      <c r="AE48" s="236" t="s">
        <v>230</v>
      </c>
      <c r="AF48" s="236" t="s">
        <v>230</v>
      </c>
      <c r="AG48" s="236" t="s">
        <v>230</v>
      </c>
      <c r="AH48" s="236" t="s">
        <v>230</v>
      </c>
      <c r="AI48" s="236" t="s">
        <v>230</v>
      </c>
      <c r="AJ48" s="236" t="s">
        <v>230</v>
      </c>
      <c r="AK48" s="236" t="s">
        <v>230</v>
      </c>
      <c r="AL48" s="236" t="s">
        <v>230</v>
      </c>
      <c r="AM48" s="236" t="s">
        <v>230</v>
      </c>
      <c r="AN48" s="236" t="s">
        <v>230</v>
      </c>
      <c r="AO48" s="236" t="s">
        <v>230</v>
      </c>
      <c r="AP48" s="236"/>
      <c r="AQ48" s="193" t="s">
        <v>127</v>
      </c>
      <c r="AR48" s="236" t="s">
        <v>230</v>
      </c>
      <c r="AS48" s="236" t="s">
        <v>230</v>
      </c>
      <c r="AT48" s="236" t="s">
        <v>230</v>
      </c>
      <c r="AU48" s="236" t="s">
        <v>230</v>
      </c>
      <c r="AV48" s="236" t="s">
        <v>230</v>
      </c>
      <c r="AW48" s="236" t="s">
        <v>230</v>
      </c>
      <c r="AX48" s="236" t="s">
        <v>230</v>
      </c>
      <c r="AY48" s="236" t="s">
        <v>230</v>
      </c>
      <c r="AZ48" s="236" t="s">
        <v>230</v>
      </c>
      <c r="BA48" s="236" t="s">
        <v>230</v>
      </c>
      <c r="BB48" s="236" t="s">
        <v>230</v>
      </c>
      <c r="BC48" s="237" t="s">
        <v>230</v>
      </c>
    </row>
    <row r="49" spans="2:55" ht="12">
      <c r="B49" s="11" t="s">
        <v>8</v>
      </c>
      <c r="C49" s="236" t="s">
        <v>230</v>
      </c>
      <c r="D49" s="236" t="s">
        <v>230</v>
      </c>
      <c r="E49" s="236" t="s">
        <v>230</v>
      </c>
      <c r="F49" s="236" t="s">
        <v>230</v>
      </c>
      <c r="G49" s="236" t="s">
        <v>230</v>
      </c>
      <c r="H49" s="236" t="s">
        <v>230</v>
      </c>
      <c r="I49" s="236" t="s">
        <v>230</v>
      </c>
      <c r="J49" s="236" t="s">
        <v>230</v>
      </c>
      <c r="K49" s="236" t="s">
        <v>230</v>
      </c>
      <c r="L49" s="236" t="s">
        <v>230</v>
      </c>
      <c r="M49" s="236" t="s">
        <v>230</v>
      </c>
      <c r="N49" s="236" t="s">
        <v>230</v>
      </c>
      <c r="P49" s="194" t="s">
        <v>8</v>
      </c>
      <c r="Q49" s="236" t="s">
        <v>230</v>
      </c>
      <c r="R49" s="236" t="s">
        <v>230</v>
      </c>
      <c r="S49" s="236" t="s">
        <v>230</v>
      </c>
      <c r="T49" s="236" t="s">
        <v>230</v>
      </c>
      <c r="U49" s="236" t="s">
        <v>230</v>
      </c>
      <c r="V49" s="236" t="s">
        <v>230</v>
      </c>
      <c r="W49" s="236" t="s">
        <v>230</v>
      </c>
      <c r="X49" s="236" t="s">
        <v>230</v>
      </c>
      <c r="Y49" s="236" t="s">
        <v>230</v>
      </c>
      <c r="Z49" s="236" t="s">
        <v>230</v>
      </c>
      <c r="AA49" s="236" t="s">
        <v>230</v>
      </c>
      <c r="AB49" s="236" t="s">
        <v>230</v>
      </c>
      <c r="AD49" s="194" t="s">
        <v>8</v>
      </c>
      <c r="AE49" s="236" t="s">
        <v>230</v>
      </c>
      <c r="AF49" s="236" t="s">
        <v>230</v>
      </c>
      <c r="AG49" s="236" t="s">
        <v>230</v>
      </c>
      <c r="AH49" s="236" t="s">
        <v>230</v>
      </c>
      <c r="AI49" s="236" t="s">
        <v>230</v>
      </c>
      <c r="AJ49" s="236" t="s">
        <v>230</v>
      </c>
      <c r="AK49" s="236" t="s">
        <v>230</v>
      </c>
      <c r="AL49" s="236" t="s">
        <v>230</v>
      </c>
      <c r="AM49" s="236" t="s">
        <v>230</v>
      </c>
      <c r="AN49" s="236" t="s">
        <v>230</v>
      </c>
      <c r="AO49" s="176">
        <v>0</v>
      </c>
      <c r="AQ49" s="194" t="s">
        <v>8</v>
      </c>
      <c r="AR49" s="236" t="s">
        <v>230</v>
      </c>
      <c r="AS49" s="236" t="s">
        <v>230</v>
      </c>
      <c r="AT49" s="236" t="s">
        <v>230</v>
      </c>
      <c r="AU49" s="236" t="s">
        <v>230</v>
      </c>
      <c r="AV49" s="236" t="s">
        <v>230</v>
      </c>
      <c r="AW49" s="236" t="s">
        <v>230</v>
      </c>
      <c r="AX49" s="236" t="s">
        <v>230</v>
      </c>
      <c r="AY49" s="236" t="s">
        <v>230</v>
      </c>
      <c r="AZ49" s="236" t="s">
        <v>230</v>
      </c>
      <c r="BA49" s="236" t="s">
        <v>230</v>
      </c>
      <c r="BB49" s="236" t="s">
        <v>230</v>
      </c>
      <c r="BC49" s="237" t="s">
        <v>230</v>
      </c>
    </row>
    <row r="50" spans="1:55" s="91" customFormat="1" ht="12">
      <c r="A50" s="22"/>
      <c r="B50" s="22" t="s">
        <v>10</v>
      </c>
      <c r="C50" s="239">
        <v>119369.92778872285</v>
      </c>
      <c r="D50" s="239">
        <v>984.6308474543177</v>
      </c>
      <c r="E50" s="239">
        <v>1108.983369973075</v>
      </c>
      <c r="F50" s="239">
        <v>668.2937646361923</v>
      </c>
      <c r="G50" s="239">
        <v>348.03398849135607</v>
      </c>
      <c r="H50" s="239">
        <v>21068.38598296906</v>
      </c>
      <c r="I50" s="239">
        <v>6636.209926939021</v>
      </c>
      <c r="J50" s="239">
        <v>753.211782300955</v>
      </c>
      <c r="K50" s="239">
        <v>609.032326389056</v>
      </c>
      <c r="L50" s="239">
        <v>2658.917651387977</v>
      </c>
      <c r="M50" s="239">
        <v>10610.909876061509</v>
      </c>
      <c r="N50" s="239">
        <v>54030.33001582181</v>
      </c>
      <c r="O50" s="191"/>
      <c r="P50" s="191" t="s">
        <v>10</v>
      </c>
      <c r="Q50" s="239">
        <v>1453.356499218261</v>
      </c>
      <c r="R50" s="239">
        <v>1616.1588028918916</v>
      </c>
      <c r="S50" s="239">
        <v>833.1153132723389</v>
      </c>
      <c r="T50" s="239">
        <v>6405.604841139002</v>
      </c>
      <c r="U50" s="239">
        <v>663.0850944138264</v>
      </c>
      <c r="V50" s="239">
        <v>1778.9865619735272</v>
      </c>
      <c r="W50" s="239">
        <v>659.3302361540452</v>
      </c>
      <c r="X50" s="239">
        <v>48953.24841450549</v>
      </c>
      <c r="Y50" s="239">
        <v>6122.8561748382635</v>
      </c>
      <c r="Z50" s="239">
        <v>23249.440854021745</v>
      </c>
      <c r="AA50" s="239">
        <v>286.8532835143081</v>
      </c>
      <c r="AB50" s="239">
        <v>8749.232783105697</v>
      </c>
      <c r="AC50" s="191"/>
      <c r="AD50" s="191" t="s">
        <v>10</v>
      </c>
      <c r="AE50" s="239">
        <v>20390.65093238452</v>
      </c>
      <c r="AF50" s="239">
        <v>11617.162918202608</v>
      </c>
      <c r="AG50" s="239">
        <v>15253.370494508772</v>
      </c>
      <c r="AH50" s="239">
        <v>8950.341596989789</v>
      </c>
      <c r="AI50" s="239">
        <v>9917.864958692315</v>
      </c>
      <c r="AJ50" s="239">
        <v>5467.854871631053</v>
      </c>
      <c r="AK50" s="239">
        <v>4357.202950243429</v>
      </c>
      <c r="AL50" s="239">
        <v>1163.3114345870724</v>
      </c>
      <c r="AM50" s="239">
        <v>2233.494861005564</v>
      </c>
      <c r="AN50" s="239">
        <v>1734.9243353033871</v>
      </c>
      <c r="AO50" s="178">
        <v>0</v>
      </c>
      <c r="AP50" s="191"/>
      <c r="AQ50" s="191" t="s">
        <v>10</v>
      </c>
      <c r="AR50" s="239">
        <v>400704.3</v>
      </c>
      <c r="AS50" s="239">
        <v>322182.9</v>
      </c>
      <c r="AT50" s="239">
        <v>3947.9</v>
      </c>
      <c r="AU50" s="239">
        <v>35012.2</v>
      </c>
      <c r="AV50" s="239">
        <v>30469.4</v>
      </c>
      <c r="AW50" s="239">
        <v>100043.8</v>
      </c>
      <c r="AX50" s="239">
        <v>14179.2</v>
      </c>
      <c r="AY50" s="239">
        <v>1267.4</v>
      </c>
      <c r="AZ50" s="239">
        <v>147188.7</v>
      </c>
      <c r="BA50" s="239">
        <v>1054995.8</v>
      </c>
      <c r="BB50" s="239">
        <v>337117.9</v>
      </c>
      <c r="BC50" s="239">
        <v>717877.9</v>
      </c>
    </row>
    <row r="51" spans="2:55" ht="12">
      <c r="B51" s="14" t="s">
        <v>124</v>
      </c>
      <c r="C51" s="236">
        <v>335.8145659610447</v>
      </c>
      <c r="D51" s="236">
        <v>60.807980644699235</v>
      </c>
      <c r="E51" s="236">
        <v>59.85970077395917</v>
      </c>
      <c r="F51" s="236">
        <v>45.011675282475416</v>
      </c>
      <c r="G51" s="236">
        <v>24.234456771127462</v>
      </c>
      <c r="H51" s="236">
        <v>733.782506409877</v>
      </c>
      <c r="I51" s="236">
        <v>135.98986195720477</v>
      </c>
      <c r="J51" s="236">
        <v>41.31461010127298</v>
      </c>
      <c r="K51" s="236">
        <v>30.833027673556128</v>
      </c>
      <c r="L51" s="236">
        <v>160.28700439968824</v>
      </c>
      <c r="M51" s="236">
        <v>499.45221433250805</v>
      </c>
      <c r="N51" s="236">
        <v>123.76294744700792</v>
      </c>
      <c r="P51" s="14" t="s">
        <v>124</v>
      </c>
      <c r="Q51" s="236">
        <v>56.832256891878686</v>
      </c>
      <c r="R51" s="236">
        <v>74.94951831603373</v>
      </c>
      <c r="S51" s="236">
        <v>32.765763225323</v>
      </c>
      <c r="T51" s="236">
        <v>399.7774384550722</v>
      </c>
      <c r="U51" s="236">
        <v>46.05165943498151</v>
      </c>
      <c r="V51" s="236">
        <v>131.64219356236654</v>
      </c>
      <c r="W51" s="236">
        <v>33.61574954208339</v>
      </c>
      <c r="X51" s="236">
        <v>2525.4029592284655</v>
      </c>
      <c r="Y51" s="236">
        <v>365.26672721449864</v>
      </c>
      <c r="Z51" s="236">
        <v>1541.770759027273</v>
      </c>
      <c r="AA51" s="236">
        <v>20.273762278673438</v>
      </c>
      <c r="AB51" s="236">
        <v>383.3624781870687</v>
      </c>
      <c r="AD51" s="195" t="s">
        <v>124</v>
      </c>
      <c r="AE51" s="236">
        <v>1485.4186701054605</v>
      </c>
      <c r="AF51" s="236">
        <v>649.3359523586877</v>
      </c>
      <c r="AG51" s="236">
        <v>827.5478240216454</v>
      </c>
      <c r="AH51" s="236">
        <v>457.0272133307108</v>
      </c>
      <c r="AI51" s="236">
        <v>498.2588170504374</v>
      </c>
      <c r="AJ51" s="236">
        <v>262.9128833524727</v>
      </c>
      <c r="AK51" s="236">
        <v>202.8938646203702</v>
      </c>
      <c r="AL51" s="236">
        <v>48.890762229661</v>
      </c>
      <c r="AM51" s="236">
        <v>93.62367897090434</v>
      </c>
      <c r="AN51" s="236">
        <v>75.67758971435536</v>
      </c>
      <c r="AO51" s="176">
        <v>0</v>
      </c>
      <c r="AQ51" s="14" t="s">
        <v>124</v>
      </c>
      <c r="AR51" s="236">
        <v>12464.4</v>
      </c>
      <c r="AS51" s="236">
        <v>19937.4</v>
      </c>
      <c r="AT51" s="236">
        <v>139.1</v>
      </c>
      <c r="AU51" s="236">
        <v>0</v>
      </c>
      <c r="AV51" s="236">
        <v>122.6</v>
      </c>
      <c r="AW51" s="236">
        <v>5081.4</v>
      </c>
      <c r="AX51" s="236">
        <v>21.6</v>
      </c>
      <c r="AY51" s="236">
        <v>0</v>
      </c>
      <c r="AZ51" s="236">
        <v>3163.1</v>
      </c>
      <c r="BA51" s="237">
        <v>40929.6</v>
      </c>
      <c r="BB51" s="236" t="s">
        <v>230</v>
      </c>
      <c r="BC51" s="237" t="s">
        <v>230</v>
      </c>
    </row>
    <row r="52" spans="2:55" ht="12">
      <c r="B52" s="14" t="s">
        <v>11</v>
      </c>
      <c r="C52" s="236">
        <v>-17.742354683891374</v>
      </c>
      <c r="D52" s="236">
        <v>-8.338828099017084</v>
      </c>
      <c r="E52" s="236">
        <v>-11.34307074703421</v>
      </c>
      <c r="F52" s="236">
        <v>-3.805439918667633</v>
      </c>
      <c r="G52" s="236">
        <v>-0.5684452624836026</v>
      </c>
      <c r="H52" s="236">
        <v>-38.16848937893299</v>
      </c>
      <c r="I52" s="236">
        <v>-22.19978889622487</v>
      </c>
      <c r="J52" s="236">
        <v>-8.526392402227927</v>
      </c>
      <c r="K52" s="236">
        <v>-34.26535406261211</v>
      </c>
      <c r="L52" s="236">
        <v>-14.204655787665112</v>
      </c>
      <c r="M52" s="236">
        <v>-50.46209039401569</v>
      </c>
      <c r="N52" s="236">
        <v>-44.89296326881704</v>
      </c>
      <c r="P52" s="195" t="s">
        <v>11</v>
      </c>
      <c r="Q52" s="236">
        <v>-2.0887561101397543</v>
      </c>
      <c r="R52" s="236">
        <v>-12.908321207925507</v>
      </c>
      <c r="S52" s="236">
        <v>-0.6810764976618864</v>
      </c>
      <c r="T52" s="236">
        <v>-13.082279594073864</v>
      </c>
      <c r="U52" s="236">
        <v>-0.8367538488080287</v>
      </c>
      <c r="V52" s="236">
        <v>-15.02875553589339</v>
      </c>
      <c r="W52" s="236">
        <v>-21.045985696128525</v>
      </c>
      <c r="X52" s="236">
        <v>-33.65137373395283</v>
      </c>
      <c r="Y52" s="236">
        <v>-24.222902052762603</v>
      </c>
      <c r="Z52" s="236">
        <v>-58.311613049015506</v>
      </c>
      <c r="AA52" s="236">
        <v>-0.32704579298155917</v>
      </c>
      <c r="AB52" s="236">
        <v>-61.29526129276509</v>
      </c>
      <c r="AD52" s="195" t="s">
        <v>11</v>
      </c>
      <c r="AE52" s="236">
        <v>-57.66960248998302</v>
      </c>
      <c r="AF52" s="236">
        <v>-28.6988705612971</v>
      </c>
      <c r="AG52" s="236">
        <v>-13.918318530416622</v>
      </c>
      <c r="AH52" s="236">
        <v>-42.66881032049979</v>
      </c>
      <c r="AI52" s="236">
        <v>-167.02377574275164</v>
      </c>
      <c r="AJ52" s="236">
        <v>-190.0677549835296</v>
      </c>
      <c r="AK52" s="236">
        <v>-92.79681486379987</v>
      </c>
      <c r="AL52" s="236">
        <v>-17.102196816733258</v>
      </c>
      <c r="AM52" s="236">
        <v>-52.81853997646786</v>
      </c>
      <c r="AN52" s="236">
        <v>-9.401925017742261</v>
      </c>
      <c r="AO52" s="176">
        <v>0</v>
      </c>
      <c r="AQ52" s="195" t="s">
        <v>11</v>
      </c>
      <c r="AR52" s="236">
        <v>-1170.2</v>
      </c>
      <c r="AS52" s="236">
        <v>-927.6</v>
      </c>
      <c r="AT52" s="236">
        <v>-2</v>
      </c>
      <c r="AU52" s="236">
        <v>-18.3</v>
      </c>
      <c r="AV52" s="236">
        <v>-44.7</v>
      </c>
      <c r="AW52" s="236">
        <v>-101.7</v>
      </c>
      <c r="AX52" s="236">
        <v>-50.7</v>
      </c>
      <c r="AY52" s="236">
        <v>0</v>
      </c>
      <c r="AZ52" s="236">
        <v>-239.2</v>
      </c>
      <c r="BA52" s="237">
        <v>-2554.4</v>
      </c>
      <c r="BB52" s="236" t="s">
        <v>230</v>
      </c>
      <c r="BC52" s="237" t="s">
        <v>230</v>
      </c>
    </row>
    <row r="53" spans="1:55" s="91" customFormat="1" ht="12">
      <c r="A53" s="22"/>
      <c r="B53" s="25" t="s">
        <v>12</v>
      </c>
      <c r="C53" s="239">
        <v>119688</v>
      </c>
      <c r="D53" s="239">
        <v>1037.1</v>
      </c>
      <c r="E53" s="239">
        <v>1157.5</v>
      </c>
      <c r="F53" s="239">
        <v>709.5000000000001</v>
      </c>
      <c r="G53" s="239">
        <v>371.69999999999993</v>
      </c>
      <c r="H53" s="239">
        <v>21764.000000000004</v>
      </c>
      <c r="I53" s="239">
        <v>6750.000000000001</v>
      </c>
      <c r="J53" s="239">
        <v>786</v>
      </c>
      <c r="K53" s="239">
        <v>605.6</v>
      </c>
      <c r="L53" s="239">
        <v>2805</v>
      </c>
      <c r="M53" s="239">
        <v>11059.900000000001</v>
      </c>
      <c r="N53" s="239">
        <v>54109.200000000004</v>
      </c>
      <c r="O53" s="191"/>
      <c r="P53" s="25" t="s">
        <v>12</v>
      </c>
      <c r="Q53" s="239">
        <v>1508.1</v>
      </c>
      <c r="R53" s="239">
        <v>1678.1999999999998</v>
      </c>
      <c r="S53" s="239">
        <v>865.1999999999999</v>
      </c>
      <c r="T53" s="239">
        <v>6792.3</v>
      </c>
      <c r="U53" s="239">
        <v>708.2999999999998</v>
      </c>
      <c r="V53" s="239">
        <v>1895.6000000000004</v>
      </c>
      <c r="W53" s="239">
        <v>671.9000000000001</v>
      </c>
      <c r="X53" s="239">
        <v>51445</v>
      </c>
      <c r="Y53" s="239">
        <v>6463.9</v>
      </c>
      <c r="Z53" s="239">
        <v>24732.9</v>
      </c>
      <c r="AA53" s="239">
        <v>306.79999999999995</v>
      </c>
      <c r="AB53" s="239">
        <v>9071.300000000001</v>
      </c>
      <c r="AC53" s="191"/>
      <c r="AD53" s="25" t="s">
        <v>12</v>
      </c>
      <c r="AE53" s="239">
        <v>21818.399999999998</v>
      </c>
      <c r="AF53" s="239">
        <v>12237.8</v>
      </c>
      <c r="AG53" s="239">
        <v>16067</v>
      </c>
      <c r="AH53" s="239">
        <v>9364.7</v>
      </c>
      <c r="AI53" s="239">
        <v>10249.1</v>
      </c>
      <c r="AJ53" s="239">
        <v>5540.699999999996</v>
      </c>
      <c r="AK53" s="239">
        <v>4467.299999999999</v>
      </c>
      <c r="AL53" s="239">
        <v>1195.1000000000001</v>
      </c>
      <c r="AM53" s="239">
        <v>2274.3</v>
      </c>
      <c r="AN53" s="239">
        <v>1801.2000000000003</v>
      </c>
      <c r="AO53" s="178">
        <v>0</v>
      </c>
      <c r="AP53" s="191"/>
      <c r="AQ53" s="25" t="s">
        <v>12</v>
      </c>
      <c r="AR53" s="239">
        <v>411998.6</v>
      </c>
      <c r="AS53" s="239">
        <v>341192.8</v>
      </c>
      <c r="AT53" s="239">
        <v>4085</v>
      </c>
      <c r="AU53" s="239">
        <v>34993.9</v>
      </c>
      <c r="AV53" s="239">
        <v>30547.3</v>
      </c>
      <c r="AW53" s="239">
        <v>105023.4</v>
      </c>
      <c r="AX53" s="239">
        <v>14150</v>
      </c>
      <c r="AY53" s="239">
        <v>1267.4</v>
      </c>
      <c r="AZ53" s="239">
        <v>150112.6</v>
      </c>
      <c r="BA53" s="239">
        <v>1093371</v>
      </c>
      <c r="BB53" s="236" t="s">
        <v>230</v>
      </c>
      <c r="BC53" s="237" t="s">
        <v>230</v>
      </c>
    </row>
    <row r="54" spans="2:55" ht="12">
      <c r="B54" s="15" t="s">
        <v>13</v>
      </c>
      <c r="C54" s="236">
        <v>410</v>
      </c>
      <c r="D54" s="236">
        <v>4</v>
      </c>
      <c r="E54" s="236">
        <v>16.3</v>
      </c>
      <c r="F54" s="236">
        <v>3.9</v>
      </c>
      <c r="G54" s="236">
        <v>1.4</v>
      </c>
      <c r="H54" s="236">
        <v>118.3</v>
      </c>
      <c r="I54" s="236">
        <v>24.5</v>
      </c>
      <c r="J54" s="236">
        <v>16.5</v>
      </c>
      <c r="K54" s="236">
        <v>7.1</v>
      </c>
      <c r="L54" s="236">
        <v>62.5</v>
      </c>
      <c r="M54" s="236">
        <v>234.7</v>
      </c>
      <c r="N54" s="236">
        <v>62.3</v>
      </c>
      <c r="P54" s="17" t="s">
        <v>13</v>
      </c>
      <c r="Q54" s="236">
        <v>13</v>
      </c>
      <c r="R54" s="236">
        <v>5.4</v>
      </c>
      <c r="S54" s="236">
        <v>17.6</v>
      </c>
      <c r="T54" s="236">
        <v>49.9</v>
      </c>
      <c r="U54" s="236">
        <v>5.2</v>
      </c>
      <c r="V54" s="236">
        <v>12.6</v>
      </c>
      <c r="W54" s="236">
        <v>8.8</v>
      </c>
      <c r="X54" s="236">
        <v>292.9</v>
      </c>
      <c r="Y54" s="236">
        <v>590.9</v>
      </c>
      <c r="Z54" s="236">
        <v>845.4</v>
      </c>
      <c r="AA54" s="236">
        <v>0.5</v>
      </c>
      <c r="AB54" s="236">
        <v>127.1</v>
      </c>
      <c r="AD54" s="17" t="s">
        <v>13</v>
      </c>
      <c r="AE54" s="236">
        <v>245.5</v>
      </c>
      <c r="AF54" s="236">
        <v>114.7</v>
      </c>
      <c r="AG54" s="236">
        <v>69.2</v>
      </c>
      <c r="AH54" s="236">
        <v>219.8</v>
      </c>
      <c r="AI54" s="236">
        <v>29.9</v>
      </c>
      <c r="AJ54" s="236">
        <v>119.3</v>
      </c>
      <c r="AK54" s="236">
        <v>175.9</v>
      </c>
      <c r="AL54" s="236">
        <v>51.7</v>
      </c>
      <c r="AM54" s="236">
        <v>5.3</v>
      </c>
      <c r="AN54" s="236">
        <v>56.1</v>
      </c>
      <c r="AO54" s="176">
        <v>0</v>
      </c>
      <c r="AQ54" s="17" t="s">
        <v>13</v>
      </c>
      <c r="AR54" s="236">
        <v>4018.2</v>
      </c>
      <c r="AS54" s="236" t="s">
        <v>230</v>
      </c>
      <c r="AT54" s="236" t="s">
        <v>230</v>
      </c>
      <c r="AU54" s="236" t="s">
        <v>230</v>
      </c>
      <c r="AV54" s="236" t="s">
        <v>230</v>
      </c>
      <c r="AW54" s="236" t="s">
        <v>230</v>
      </c>
      <c r="AX54" s="236" t="s">
        <v>230</v>
      </c>
      <c r="AY54" s="236" t="s">
        <v>230</v>
      </c>
      <c r="AZ54" s="236" t="s">
        <v>230</v>
      </c>
      <c r="BA54" s="236" t="s">
        <v>230</v>
      </c>
      <c r="BB54" s="236" t="s">
        <v>230</v>
      </c>
      <c r="BC54" s="237" t="s">
        <v>230</v>
      </c>
    </row>
    <row r="55" spans="1:55" s="20" customFormat="1" ht="12">
      <c r="A55" s="10"/>
      <c r="B55" s="16" t="s">
        <v>33</v>
      </c>
      <c r="C55" s="239">
        <v>51597.6</v>
      </c>
      <c r="D55" s="239">
        <v>689.2</v>
      </c>
      <c r="E55" s="239">
        <v>1181.1000000000001</v>
      </c>
      <c r="F55" s="239">
        <v>451.5999999999999</v>
      </c>
      <c r="G55" s="239">
        <v>198.70000000000002</v>
      </c>
      <c r="H55" s="239">
        <v>9394.6</v>
      </c>
      <c r="I55" s="239">
        <v>2775.2</v>
      </c>
      <c r="J55" s="239">
        <v>376.3</v>
      </c>
      <c r="K55" s="239">
        <v>321.69999999999993</v>
      </c>
      <c r="L55" s="239">
        <v>775</v>
      </c>
      <c r="M55" s="239">
        <v>6092.299999999999</v>
      </c>
      <c r="N55" s="239">
        <v>33198.1</v>
      </c>
      <c r="O55" s="196"/>
      <c r="P55" s="18" t="s">
        <v>33</v>
      </c>
      <c r="Q55" s="239">
        <v>857.5</v>
      </c>
      <c r="R55" s="239">
        <v>1270.1</v>
      </c>
      <c r="S55" s="239">
        <v>400.5</v>
      </c>
      <c r="T55" s="239">
        <v>5392.7</v>
      </c>
      <c r="U55" s="239">
        <v>404.30000000000007</v>
      </c>
      <c r="V55" s="239">
        <v>374.59999999999997</v>
      </c>
      <c r="W55" s="239">
        <v>984</v>
      </c>
      <c r="X55" s="239">
        <v>22173.6</v>
      </c>
      <c r="Y55" s="239">
        <v>11559.400000000001</v>
      </c>
      <c r="Z55" s="239">
        <v>45151.8</v>
      </c>
      <c r="AA55" s="239">
        <v>527.2</v>
      </c>
      <c r="AB55" s="239">
        <v>5532.7</v>
      </c>
      <c r="AC55" s="196"/>
      <c r="AD55" s="18" t="s">
        <v>33</v>
      </c>
      <c r="AE55" s="239">
        <v>13671.3</v>
      </c>
      <c r="AF55" s="239">
        <v>15625.8</v>
      </c>
      <c r="AG55" s="239">
        <v>2612.2</v>
      </c>
      <c r="AH55" s="239">
        <v>14893.599999999999</v>
      </c>
      <c r="AI55" s="239">
        <v>17731.3</v>
      </c>
      <c r="AJ55" s="239">
        <v>18749.300000000003</v>
      </c>
      <c r="AK55" s="239">
        <v>10933.300000000001</v>
      </c>
      <c r="AL55" s="239">
        <v>2071.5</v>
      </c>
      <c r="AM55" s="239">
        <v>1513.2</v>
      </c>
      <c r="AN55" s="236">
        <v>2379.8</v>
      </c>
      <c r="AO55" s="177">
        <v>0</v>
      </c>
      <c r="AP55" s="196"/>
      <c r="AQ55" s="18" t="s">
        <v>33</v>
      </c>
      <c r="AR55" s="237">
        <v>301861.1</v>
      </c>
      <c r="AS55" s="236" t="s">
        <v>230</v>
      </c>
      <c r="AT55" s="236" t="s">
        <v>230</v>
      </c>
      <c r="AU55" s="236" t="s">
        <v>230</v>
      </c>
      <c r="AV55" s="236" t="s">
        <v>230</v>
      </c>
      <c r="AW55" s="236" t="s">
        <v>230</v>
      </c>
      <c r="AX55" s="236" t="s">
        <v>230</v>
      </c>
      <c r="AY55" s="236" t="s">
        <v>230</v>
      </c>
      <c r="AZ55" s="236" t="s">
        <v>230</v>
      </c>
      <c r="BA55" s="236" t="s">
        <v>230</v>
      </c>
      <c r="BB55" s="236" t="s">
        <v>230</v>
      </c>
      <c r="BC55" s="237" t="s">
        <v>230</v>
      </c>
    </row>
    <row r="56" spans="2:55" ht="12">
      <c r="B56" s="17" t="s">
        <v>14</v>
      </c>
      <c r="C56" s="236">
        <v>875.9</v>
      </c>
      <c r="D56" s="236">
        <v>366.2</v>
      </c>
      <c r="E56" s="236">
        <v>778.2</v>
      </c>
      <c r="F56" s="236">
        <v>568.5</v>
      </c>
      <c r="G56" s="236">
        <v>60.2</v>
      </c>
      <c r="H56" s="236">
        <v>1764.7</v>
      </c>
      <c r="I56" s="236">
        <v>296.7</v>
      </c>
      <c r="J56" s="236">
        <v>110.4</v>
      </c>
      <c r="K56" s="236">
        <v>279.9</v>
      </c>
      <c r="L56" s="236">
        <v>558.7</v>
      </c>
      <c r="M56" s="236">
        <v>2012.3</v>
      </c>
      <c r="N56" s="236">
        <v>6021.4</v>
      </c>
      <c r="P56" s="17" t="s">
        <v>14</v>
      </c>
      <c r="Q56" s="236">
        <v>504.8</v>
      </c>
      <c r="R56" s="236">
        <v>921.3</v>
      </c>
      <c r="S56" s="236">
        <v>314.4</v>
      </c>
      <c r="T56" s="236">
        <v>4631.2</v>
      </c>
      <c r="U56" s="236">
        <v>382.3</v>
      </c>
      <c r="V56" s="236">
        <v>832.6</v>
      </c>
      <c r="W56" s="236">
        <v>997.6</v>
      </c>
      <c r="X56" s="236">
        <v>3024.8</v>
      </c>
      <c r="Y56" s="236">
        <v>2285.7</v>
      </c>
      <c r="Z56" s="236">
        <v>2020.2</v>
      </c>
      <c r="AA56" s="236">
        <v>33.2</v>
      </c>
      <c r="AB56" s="236">
        <v>669.7</v>
      </c>
      <c r="AD56" s="17" t="s">
        <v>14</v>
      </c>
      <c r="AE56" s="236">
        <v>4689.2</v>
      </c>
      <c r="AF56" s="236">
        <v>4041</v>
      </c>
      <c r="AG56" s="236">
        <v>7023</v>
      </c>
      <c r="AH56" s="236">
        <v>7463.4</v>
      </c>
      <c r="AI56" s="236">
        <v>14374.6</v>
      </c>
      <c r="AJ56" s="236">
        <v>19692.9</v>
      </c>
      <c r="AK56" s="236">
        <v>8971.6</v>
      </c>
      <c r="AL56" s="236">
        <v>1988.6</v>
      </c>
      <c r="AM56" s="236">
        <v>783.7</v>
      </c>
      <c r="AN56" s="236">
        <v>1209.1</v>
      </c>
      <c r="AO56" s="176">
        <v>0</v>
      </c>
      <c r="AQ56" s="17" t="s">
        <v>14</v>
      </c>
      <c r="AR56" s="236">
        <v>100548</v>
      </c>
      <c r="AS56" s="236" t="s">
        <v>230</v>
      </c>
      <c r="AT56" s="236" t="s">
        <v>230</v>
      </c>
      <c r="AU56" s="236" t="s">
        <v>230</v>
      </c>
      <c r="AV56" s="236" t="s">
        <v>230</v>
      </c>
      <c r="AW56" s="236" t="s">
        <v>230</v>
      </c>
      <c r="AX56" s="236" t="s">
        <v>230</v>
      </c>
      <c r="AY56" s="236" t="s">
        <v>230</v>
      </c>
      <c r="AZ56" s="236" t="s">
        <v>230</v>
      </c>
      <c r="BA56" s="236" t="s">
        <v>230</v>
      </c>
      <c r="BB56" s="236" t="s">
        <v>230</v>
      </c>
      <c r="BC56" s="237" t="s">
        <v>230</v>
      </c>
    </row>
    <row r="57" spans="2:55" ht="12">
      <c r="B57" s="17" t="s">
        <v>15</v>
      </c>
      <c r="C57" s="236">
        <v>48014.2</v>
      </c>
      <c r="D57" s="236">
        <v>204</v>
      </c>
      <c r="E57" s="236">
        <v>212.1</v>
      </c>
      <c r="F57" s="236">
        <v>-739.2</v>
      </c>
      <c r="G57" s="236">
        <v>114.9</v>
      </c>
      <c r="H57" s="236">
        <v>5722.7</v>
      </c>
      <c r="I57" s="236">
        <v>2093.5</v>
      </c>
      <c r="J57" s="236">
        <v>195.1</v>
      </c>
      <c r="K57" s="236">
        <v>-41.8</v>
      </c>
      <c r="L57" s="236">
        <v>62.9</v>
      </c>
      <c r="M57" s="236">
        <v>2970.9</v>
      </c>
      <c r="N57" s="236">
        <v>7785.4</v>
      </c>
      <c r="P57" s="17" t="s">
        <v>15</v>
      </c>
      <c r="Q57" s="236">
        <v>246.3</v>
      </c>
      <c r="R57" s="236">
        <v>98.5</v>
      </c>
      <c r="S57" s="236">
        <v>15.5</v>
      </c>
      <c r="T57" s="236">
        <v>-1032.1</v>
      </c>
      <c r="U57" s="236">
        <v>-125.1</v>
      </c>
      <c r="V57" s="236">
        <v>-608.7</v>
      </c>
      <c r="W57" s="236">
        <v>-222.8</v>
      </c>
      <c r="X57" s="236">
        <v>17834.7</v>
      </c>
      <c r="Y57" s="236">
        <v>8843.7</v>
      </c>
      <c r="Z57" s="236">
        <v>42647.3</v>
      </c>
      <c r="AA57" s="236">
        <v>473.6</v>
      </c>
      <c r="AB57" s="236">
        <v>4641.8</v>
      </c>
      <c r="AD57" s="17" t="s">
        <v>15</v>
      </c>
      <c r="AE57" s="236">
        <v>7497.4</v>
      </c>
      <c r="AF57" s="236">
        <v>8407.1</v>
      </c>
      <c r="AG57" s="236">
        <v>-5197.5</v>
      </c>
      <c r="AH57" s="236">
        <v>2069.9</v>
      </c>
      <c r="AI57" s="236">
        <v>-21.6</v>
      </c>
      <c r="AJ57" s="236">
        <v>-1763.6</v>
      </c>
      <c r="AK57" s="236">
        <v>377.7</v>
      </c>
      <c r="AL57" s="236">
        <v>-316.6</v>
      </c>
      <c r="AM57" s="236">
        <v>616.3</v>
      </c>
      <c r="AN57" s="236">
        <v>1167.2</v>
      </c>
      <c r="AO57" s="176">
        <v>0</v>
      </c>
      <c r="AQ57" s="17" t="s">
        <v>15</v>
      </c>
      <c r="AR57" s="236">
        <v>152243.7</v>
      </c>
      <c r="AS57" s="236" t="s">
        <v>230</v>
      </c>
      <c r="AT57" s="236" t="s">
        <v>230</v>
      </c>
      <c r="AU57" s="236" t="s">
        <v>230</v>
      </c>
      <c r="AV57" s="236" t="s">
        <v>230</v>
      </c>
      <c r="AW57" s="236" t="s">
        <v>230</v>
      </c>
      <c r="AX57" s="236" t="s">
        <v>230</v>
      </c>
      <c r="AY57" s="236" t="s">
        <v>230</v>
      </c>
      <c r="AZ57" s="236" t="s">
        <v>230</v>
      </c>
      <c r="BA57" s="236" t="s">
        <v>230</v>
      </c>
      <c r="BB57" s="236" t="s">
        <v>230</v>
      </c>
      <c r="BC57" s="237" t="s">
        <v>230</v>
      </c>
    </row>
    <row r="58" spans="2:55" ht="12">
      <c r="B58" s="17" t="s">
        <v>30</v>
      </c>
      <c r="C58" s="236">
        <v>2707.5</v>
      </c>
      <c r="D58" s="236">
        <v>119</v>
      </c>
      <c r="E58" s="236">
        <v>190.8</v>
      </c>
      <c r="F58" s="236">
        <v>622.3</v>
      </c>
      <c r="G58" s="236">
        <v>23.6</v>
      </c>
      <c r="H58" s="236">
        <v>1907.2</v>
      </c>
      <c r="I58" s="236">
        <v>385</v>
      </c>
      <c r="J58" s="236">
        <v>70.8</v>
      </c>
      <c r="K58" s="236">
        <v>83.6</v>
      </c>
      <c r="L58" s="236">
        <v>153.4</v>
      </c>
      <c r="M58" s="236">
        <v>1109.1</v>
      </c>
      <c r="N58" s="236">
        <v>19391.3</v>
      </c>
      <c r="P58" s="17" t="s">
        <v>30</v>
      </c>
      <c r="Q58" s="236">
        <v>106.4</v>
      </c>
      <c r="R58" s="236">
        <v>250.3</v>
      </c>
      <c r="S58" s="236">
        <v>70.6</v>
      </c>
      <c r="T58" s="236">
        <v>1793.6</v>
      </c>
      <c r="U58" s="236">
        <v>147.1</v>
      </c>
      <c r="V58" s="236">
        <v>150.7</v>
      </c>
      <c r="W58" s="236">
        <v>209.2</v>
      </c>
      <c r="X58" s="236">
        <v>1314.1</v>
      </c>
      <c r="Y58" s="236">
        <v>430</v>
      </c>
      <c r="Z58" s="236">
        <v>484.3</v>
      </c>
      <c r="AA58" s="236">
        <v>20.4</v>
      </c>
      <c r="AB58" s="236">
        <v>221.2</v>
      </c>
      <c r="AD58" s="17" t="s">
        <v>30</v>
      </c>
      <c r="AE58" s="236">
        <v>1484.7</v>
      </c>
      <c r="AF58" s="236">
        <v>3177.7</v>
      </c>
      <c r="AG58" s="236">
        <v>786.7</v>
      </c>
      <c r="AH58" s="236">
        <v>5360.3</v>
      </c>
      <c r="AI58" s="236">
        <v>3378.3</v>
      </c>
      <c r="AJ58" s="236">
        <v>820</v>
      </c>
      <c r="AK58" s="236">
        <v>1584</v>
      </c>
      <c r="AL58" s="236">
        <v>399.5</v>
      </c>
      <c r="AM58" s="236">
        <v>113.2</v>
      </c>
      <c r="AN58" s="236">
        <v>3.5</v>
      </c>
      <c r="AO58" s="176">
        <v>0</v>
      </c>
      <c r="AQ58" s="17" t="s">
        <v>30</v>
      </c>
      <c r="AR58" s="236">
        <v>49069.4</v>
      </c>
      <c r="AS58" s="236" t="s">
        <v>230</v>
      </c>
      <c r="AT58" s="236" t="s">
        <v>230</v>
      </c>
      <c r="AU58" s="236" t="s">
        <v>230</v>
      </c>
      <c r="AV58" s="236" t="s">
        <v>230</v>
      </c>
      <c r="AW58" s="236" t="s">
        <v>230</v>
      </c>
      <c r="AX58" s="236" t="s">
        <v>230</v>
      </c>
      <c r="AY58" s="236" t="s">
        <v>230</v>
      </c>
      <c r="AZ58" s="236" t="s">
        <v>230</v>
      </c>
      <c r="BA58" s="236" t="s">
        <v>230</v>
      </c>
      <c r="BB58" s="236" t="s">
        <v>230</v>
      </c>
      <c r="BC58" s="237" t="s">
        <v>230</v>
      </c>
    </row>
    <row r="59" spans="2:55" s="91" customFormat="1" ht="12">
      <c r="B59" s="25" t="s">
        <v>16</v>
      </c>
      <c r="C59" s="239">
        <v>171695.6</v>
      </c>
      <c r="D59" s="239">
        <v>1730.3</v>
      </c>
      <c r="E59" s="239">
        <v>2354.9</v>
      </c>
      <c r="F59" s="239">
        <v>1165</v>
      </c>
      <c r="G59" s="239">
        <v>571.8</v>
      </c>
      <c r="H59" s="239">
        <v>31276.9</v>
      </c>
      <c r="I59" s="239">
        <v>9549.7</v>
      </c>
      <c r="J59" s="239">
        <v>1178.8</v>
      </c>
      <c r="K59" s="239">
        <v>934.4</v>
      </c>
      <c r="L59" s="239">
        <v>3642.5</v>
      </c>
      <c r="M59" s="239">
        <v>17386.9</v>
      </c>
      <c r="N59" s="239">
        <v>87369.6</v>
      </c>
      <c r="O59" s="197"/>
      <c r="P59" s="25" t="s">
        <v>16</v>
      </c>
      <c r="Q59" s="239">
        <v>2378.6</v>
      </c>
      <c r="R59" s="239">
        <v>2953.7</v>
      </c>
      <c r="S59" s="239">
        <v>1283.3</v>
      </c>
      <c r="T59" s="239">
        <v>12234.9</v>
      </c>
      <c r="U59" s="239">
        <v>1117.8</v>
      </c>
      <c r="V59" s="239">
        <v>2282.8</v>
      </c>
      <c r="W59" s="239">
        <v>1664.7</v>
      </c>
      <c r="X59" s="239">
        <v>73911.5</v>
      </c>
      <c r="Y59" s="239">
        <v>18614.2</v>
      </c>
      <c r="Z59" s="239">
        <v>70730.1</v>
      </c>
      <c r="AA59" s="239">
        <v>834.5</v>
      </c>
      <c r="AB59" s="239">
        <v>14731.1</v>
      </c>
      <c r="AC59" s="197"/>
      <c r="AD59" s="25" t="s">
        <v>16</v>
      </c>
      <c r="AE59" s="239">
        <v>35735.2</v>
      </c>
      <c r="AF59" s="239">
        <v>27978.3</v>
      </c>
      <c r="AG59" s="239">
        <v>18748.4</v>
      </c>
      <c r="AH59" s="239">
        <v>24478.1</v>
      </c>
      <c r="AI59" s="239">
        <v>28010.3</v>
      </c>
      <c r="AJ59" s="239">
        <v>24409.3</v>
      </c>
      <c r="AK59" s="239">
        <v>15576.5</v>
      </c>
      <c r="AL59" s="239">
        <v>3318.3</v>
      </c>
      <c r="AM59" s="239">
        <v>3792.8</v>
      </c>
      <c r="AN59" s="239">
        <v>4237.1</v>
      </c>
      <c r="AO59" s="181">
        <v>0</v>
      </c>
      <c r="AP59" s="197"/>
      <c r="AQ59" s="25" t="s">
        <v>16</v>
      </c>
      <c r="AR59" s="239">
        <v>717877.9</v>
      </c>
      <c r="AS59" s="239">
        <v>341192.8</v>
      </c>
      <c r="AT59" s="239">
        <v>4085</v>
      </c>
      <c r="AU59" s="239">
        <v>34993.9</v>
      </c>
      <c r="AV59" s="239">
        <v>30547.3</v>
      </c>
      <c r="AW59" s="239">
        <v>105023.4</v>
      </c>
      <c r="AX59" s="239">
        <v>14150</v>
      </c>
      <c r="AY59" s="239">
        <v>1267.4</v>
      </c>
      <c r="AZ59" s="239">
        <v>150112.6</v>
      </c>
      <c r="BA59" s="239">
        <v>1093371</v>
      </c>
      <c r="BB59" s="236" t="s">
        <v>230</v>
      </c>
      <c r="BC59" s="237" t="s">
        <v>230</v>
      </c>
    </row>
    <row r="60" spans="1:55" ht="12.75" thickBo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198"/>
      <c r="P60" s="198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198"/>
      <c r="AD60" s="198"/>
      <c r="AE60" s="67"/>
      <c r="AF60" s="67"/>
      <c r="AG60" s="67"/>
      <c r="AH60" s="67"/>
      <c r="AI60" s="68"/>
      <c r="AJ60" s="68"/>
      <c r="AK60" s="67"/>
      <c r="AL60" s="67"/>
      <c r="AM60" s="67"/>
      <c r="AN60" s="67"/>
      <c r="AO60" s="67"/>
      <c r="AP60" s="198"/>
      <c r="AQ60" s="198"/>
      <c r="AR60" s="67"/>
      <c r="AS60" s="67"/>
      <c r="AT60" s="67"/>
      <c r="AU60" s="67"/>
      <c r="AV60" s="67"/>
      <c r="AW60" s="67"/>
      <c r="AX60" s="67"/>
      <c r="AY60" s="67"/>
      <c r="AZ60" s="67"/>
      <c r="BA60" s="173"/>
      <c r="BB60" s="67"/>
      <c r="BC60" s="173"/>
    </row>
    <row r="66" ht="12">
      <c r="AR66" s="6"/>
    </row>
    <row r="67" ht="12">
      <c r="AR67" s="243"/>
    </row>
    <row r="68" spans="44:45" ht="12">
      <c r="AR68" s="6"/>
      <c r="AS68" s="6"/>
    </row>
    <row r="69" spans="44:45" ht="12">
      <c r="AR69" s="6"/>
      <c r="AS69" s="6"/>
    </row>
    <row r="70" spans="44:45" ht="12">
      <c r="AR70" s="6"/>
      <c r="AS70" s="6"/>
    </row>
    <row r="71" ht="12">
      <c r="AR71" s="14"/>
    </row>
    <row r="72" spans="44:45" ht="12">
      <c r="AR72" s="6"/>
      <c r="AS72" s="6"/>
    </row>
    <row r="73" ht="12">
      <c r="AR73" s="6"/>
    </row>
    <row r="74" spans="44:46" ht="12">
      <c r="AR74" s="6"/>
      <c r="AT74" s="6"/>
    </row>
    <row r="75" ht="12">
      <c r="AR75" s="6"/>
    </row>
    <row r="76" ht="12">
      <c r="AR76" s="6"/>
    </row>
    <row r="77" ht="12">
      <c r="AR77" s="6"/>
    </row>
    <row r="78" ht="12">
      <c r="AR78" s="243"/>
    </row>
    <row r="79" ht="12">
      <c r="AR79" s="14"/>
    </row>
    <row r="80" ht="12">
      <c r="AR80" s="14"/>
    </row>
    <row r="81" spans="44:45" ht="12">
      <c r="AR81" s="6"/>
      <c r="AS81" s="6"/>
    </row>
  </sheetData>
  <sheetProtection/>
  <printOptions/>
  <pageMargins left="0.7874015748031497" right="0.7874015748031497" top="0.7874015748031497" bottom="0.7874015748031497" header="0.5118110236220472" footer="0.7874015748031497"/>
  <pageSetup firstPageNumber="178" useFirstPageNumber="1" horizontalDpi="300" verticalDpi="3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54" man="1"/>
  </rowBreaks>
  <colBreaks count="7" manualBreakCount="7">
    <brk id="7" max="65535" man="1"/>
    <brk id="14" max="65535" man="1"/>
    <brk id="20" max="65535" man="1"/>
    <brk id="28" max="65535" man="1"/>
    <brk id="34" max="59" man="1"/>
    <brk id="40" max="65535" man="1"/>
    <brk id="47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53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D39" sqref="AD39"/>
    </sheetView>
  </sheetViews>
  <sheetFormatPr defaultColWidth="9.00390625" defaultRowHeight="12.75"/>
  <cols>
    <col min="1" max="1" width="3.875" style="7" customWidth="1"/>
    <col min="2" max="2" width="39.875" style="7" customWidth="1"/>
    <col min="3" max="4" width="11.625" style="7" customWidth="1"/>
    <col min="5" max="5" width="11.25390625" style="7" customWidth="1"/>
    <col min="6" max="6" width="11.75390625" style="7" customWidth="1"/>
    <col min="7" max="14" width="10.75390625" style="7" customWidth="1"/>
    <col min="15" max="15" width="3.125" style="201" customWidth="1"/>
    <col min="16" max="16" width="39.875" style="201" customWidth="1"/>
    <col min="17" max="17" width="11.125" style="7" customWidth="1"/>
    <col min="18" max="19" width="10.75390625" style="7" customWidth="1"/>
    <col min="20" max="20" width="11.75390625" style="7" customWidth="1"/>
    <col min="21" max="28" width="10.75390625" style="7" customWidth="1"/>
    <col min="29" max="29" width="3.00390625" style="201" customWidth="1"/>
    <col min="30" max="30" width="40.00390625" style="201" customWidth="1"/>
    <col min="31" max="31" width="11.125" style="7" customWidth="1"/>
    <col min="32" max="32" width="10.875" style="7" customWidth="1"/>
    <col min="33" max="33" width="10.75390625" style="7" customWidth="1"/>
    <col min="34" max="34" width="11.125" style="7" customWidth="1"/>
    <col min="35" max="35" width="11.00390625" style="7" customWidth="1"/>
    <col min="36" max="42" width="10.75390625" style="7" customWidth="1"/>
    <col min="43" max="16384" width="9.125" style="7" customWidth="1"/>
  </cols>
  <sheetData>
    <row r="1" spans="1:30" ht="15.75">
      <c r="A1" s="47" t="s">
        <v>192</v>
      </c>
      <c r="B1" s="38"/>
      <c r="O1" s="182" t="s">
        <v>193</v>
      </c>
      <c r="P1" s="183"/>
      <c r="AC1" s="182" t="s">
        <v>193</v>
      </c>
      <c r="AD1" s="183"/>
    </row>
    <row r="2" spans="1:30" ht="16.5" thickBot="1">
      <c r="A2" s="47"/>
      <c r="B2" s="51" t="s">
        <v>116</v>
      </c>
      <c r="O2" s="182"/>
      <c r="P2" s="199" t="s">
        <v>115</v>
      </c>
      <c r="AC2" s="182"/>
      <c r="AD2" s="199" t="s">
        <v>115</v>
      </c>
    </row>
    <row r="3" spans="1:42" s="104" customFormat="1" ht="26.25" customHeight="1">
      <c r="A3" s="111"/>
      <c r="B3" s="111"/>
      <c r="C3" s="293" t="s">
        <v>18</v>
      </c>
      <c r="D3" s="294"/>
      <c r="E3" s="294"/>
      <c r="F3" s="294"/>
      <c r="G3" s="293" t="s">
        <v>21</v>
      </c>
      <c r="H3" s="293"/>
      <c r="I3" s="293"/>
      <c r="J3" s="293"/>
      <c r="K3" s="293" t="s">
        <v>35</v>
      </c>
      <c r="L3" s="293"/>
      <c r="M3" s="293"/>
      <c r="N3" s="293"/>
      <c r="O3" s="203"/>
      <c r="P3" s="203"/>
      <c r="Q3" s="293" t="s">
        <v>34</v>
      </c>
      <c r="R3" s="293"/>
      <c r="S3" s="293"/>
      <c r="T3" s="293"/>
      <c r="U3" s="293" t="s">
        <v>25</v>
      </c>
      <c r="V3" s="293"/>
      <c r="W3" s="293"/>
      <c r="X3" s="293"/>
      <c r="Y3" s="293" t="s">
        <v>19</v>
      </c>
      <c r="Z3" s="293"/>
      <c r="AA3" s="293"/>
      <c r="AB3" s="293"/>
      <c r="AC3" s="203"/>
      <c r="AD3" s="203"/>
      <c r="AE3" s="293" t="s">
        <v>31</v>
      </c>
      <c r="AF3" s="293"/>
      <c r="AG3" s="293"/>
      <c r="AH3" s="293"/>
      <c r="AI3" s="293" t="s">
        <v>20</v>
      </c>
      <c r="AJ3" s="293"/>
      <c r="AK3" s="293"/>
      <c r="AL3" s="293"/>
      <c r="AM3" s="293" t="s">
        <v>26</v>
      </c>
      <c r="AN3" s="293"/>
      <c r="AO3" s="293"/>
      <c r="AP3" s="293"/>
    </row>
    <row r="4" spans="1:42" s="100" customFormat="1" ht="60.75" customHeight="1" thickBot="1">
      <c r="A4" s="94"/>
      <c r="B4" s="94" t="s">
        <v>17</v>
      </c>
      <c r="C4" s="112" t="s">
        <v>22</v>
      </c>
      <c r="D4" s="112" t="s">
        <v>124</v>
      </c>
      <c r="E4" s="113" t="s">
        <v>23</v>
      </c>
      <c r="F4" s="112" t="s">
        <v>24</v>
      </c>
      <c r="G4" s="112" t="s">
        <v>22</v>
      </c>
      <c r="H4" s="112" t="s">
        <v>124</v>
      </c>
      <c r="I4" s="112" t="s">
        <v>23</v>
      </c>
      <c r="J4" s="112" t="s">
        <v>24</v>
      </c>
      <c r="K4" s="112" t="s">
        <v>22</v>
      </c>
      <c r="L4" s="112" t="s">
        <v>124</v>
      </c>
      <c r="M4" s="112" t="s">
        <v>23</v>
      </c>
      <c r="N4" s="112" t="s">
        <v>24</v>
      </c>
      <c r="O4" s="93"/>
      <c r="P4" s="94" t="s">
        <v>17</v>
      </c>
      <c r="Q4" s="112" t="s">
        <v>22</v>
      </c>
      <c r="R4" s="112" t="s">
        <v>124</v>
      </c>
      <c r="S4" s="113" t="s">
        <v>23</v>
      </c>
      <c r="T4" s="112" t="s">
        <v>24</v>
      </c>
      <c r="U4" s="112" t="s">
        <v>22</v>
      </c>
      <c r="V4" s="112" t="s">
        <v>124</v>
      </c>
      <c r="W4" s="112" t="s">
        <v>23</v>
      </c>
      <c r="X4" s="112" t="s">
        <v>24</v>
      </c>
      <c r="Y4" s="112" t="s">
        <v>22</v>
      </c>
      <c r="Z4" s="112" t="s">
        <v>124</v>
      </c>
      <c r="AA4" s="112" t="s">
        <v>23</v>
      </c>
      <c r="AB4" s="112" t="s">
        <v>24</v>
      </c>
      <c r="AC4" s="93"/>
      <c r="AD4" s="94" t="s">
        <v>17</v>
      </c>
      <c r="AE4" s="112" t="s">
        <v>22</v>
      </c>
      <c r="AF4" s="112" t="s">
        <v>124</v>
      </c>
      <c r="AG4" s="113" t="s">
        <v>23</v>
      </c>
      <c r="AH4" s="112" t="s">
        <v>24</v>
      </c>
      <c r="AI4" s="112" t="s">
        <v>22</v>
      </c>
      <c r="AJ4" s="112" t="s">
        <v>124</v>
      </c>
      <c r="AK4" s="112" t="s">
        <v>23</v>
      </c>
      <c r="AL4" s="112" t="s">
        <v>24</v>
      </c>
      <c r="AM4" s="112" t="s">
        <v>22</v>
      </c>
      <c r="AN4" s="112" t="s">
        <v>124</v>
      </c>
      <c r="AO4" s="112" t="s">
        <v>23</v>
      </c>
      <c r="AP4" s="112" t="s">
        <v>24</v>
      </c>
    </row>
    <row r="6" spans="1:43" ht="24.75" customHeight="1">
      <c r="A6" s="238">
        <v>1</v>
      </c>
      <c r="B6" s="244" t="s">
        <v>130</v>
      </c>
      <c r="C6" s="240">
        <v>119127.10109979758</v>
      </c>
      <c r="D6" s="240">
        <v>0</v>
      </c>
      <c r="E6" s="240">
        <v>17244.19891020239</v>
      </c>
      <c r="F6" s="240">
        <v>136371.30000999995</v>
      </c>
      <c r="G6" s="240">
        <v>83000.90872564509</v>
      </c>
      <c r="H6" s="240">
        <v>158.89155690901714</v>
      </c>
      <c r="I6" s="240">
        <v>15760.599717445886</v>
      </c>
      <c r="J6" s="240">
        <v>98920.4</v>
      </c>
      <c r="K6" s="240">
        <v>104.51321432070633</v>
      </c>
      <c r="L6" s="240">
        <v>0.10844309098285435</v>
      </c>
      <c r="M6" s="240">
        <v>5.878342588310811</v>
      </c>
      <c r="N6" s="240">
        <v>110.5</v>
      </c>
      <c r="O6" s="238">
        <v>1</v>
      </c>
      <c r="P6" s="244" t="s">
        <v>130</v>
      </c>
      <c r="Q6" s="240">
        <v>0</v>
      </c>
      <c r="R6" s="240">
        <v>0</v>
      </c>
      <c r="S6" s="240">
        <v>0</v>
      </c>
      <c r="T6" s="240">
        <v>0</v>
      </c>
      <c r="U6" s="240">
        <v>425.1915241896822</v>
      </c>
      <c r="V6" s="240">
        <v>0</v>
      </c>
      <c r="W6" s="240">
        <v>23.908475810317828</v>
      </c>
      <c r="X6" s="240">
        <v>449.1</v>
      </c>
      <c r="Y6" s="240">
        <v>1571.8458618474153</v>
      </c>
      <c r="Z6" s="240">
        <v>0</v>
      </c>
      <c r="AA6" s="240">
        <v>101.25413815258453</v>
      </c>
      <c r="AB6" s="240">
        <v>1673.1</v>
      </c>
      <c r="AC6" s="238">
        <v>1</v>
      </c>
      <c r="AD6" s="244" t="s">
        <v>130</v>
      </c>
      <c r="AE6" s="240">
        <v>2821.7091158172307</v>
      </c>
      <c r="AF6" s="240">
        <v>0</v>
      </c>
      <c r="AG6" s="240">
        <v>115.99088418276924</v>
      </c>
      <c r="AH6" s="240">
        <v>2937.7</v>
      </c>
      <c r="AI6" s="240">
        <v>30222.03046838226</v>
      </c>
      <c r="AJ6" s="240">
        <v>0</v>
      </c>
      <c r="AK6" s="240">
        <v>1451.369531617739</v>
      </c>
      <c r="AL6" s="240">
        <v>31673.4</v>
      </c>
      <c r="AM6" s="240">
        <v>237273.30000999995</v>
      </c>
      <c r="AN6" s="240">
        <v>159</v>
      </c>
      <c r="AO6" s="240">
        <v>34703.200000000004</v>
      </c>
      <c r="AP6" s="240">
        <v>272135.50000999996</v>
      </c>
      <c r="AQ6" s="105"/>
    </row>
    <row r="7" spans="1:43" ht="12" customHeight="1">
      <c r="A7" s="238">
        <v>2</v>
      </c>
      <c r="B7" s="244" t="s">
        <v>131</v>
      </c>
      <c r="C7" s="240">
        <v>2201.875137617102</v>
      </c>
      <c r="D7" s="240">
        <v>216.5409714504557</v>
      </c>
      <c r="E7" s="240">
        <v>268.7839009324409</v>
      </c>
      <c r="F7" s="240">
        <v>2687.2000099999996</v>
      </c>
      <c r="G7" s="240">
        <v>1767.836535580554</v>
      </c>
      <c r="H7" s="240">
        <v>81.6292612530456</v>
      </c>
      <c r="I7" s="240">
        <v>220.03420316640043</v>
      </c>
      <c r="J7" s="240">
        <v>2069.5</v>
      </c>
      <c r="K7" s="240">
        <v>0</v>
      </c>
      <c r="L7" s="240">
        <v>0</v>
      </c>
      <c r="M7" s="240">
        <v>0</v>
      </c>
      <c r="N7" s="240">
        <v>0</v>
      </c>
      <c r="O7" s="238">
        <v>2</v>
      </c>
      <c r="P7" s="244" t="s">
        <v>131</v>
      </c>
      <c r="Q7" s="240">
        <v>0</v>
      </c>
      <c r="R7" s="240">
        <v>0</v>
      </c>
      <c r="S7" s="240">
        <v>0</v>
      </c>
      <c r="T7" s="240">
        <v>0</v>
      </c>
      <c r="U7" s="240">
        <v>0</v>
      </c>
      <c r="V7" s="240">
        <v>0</v>
      </c>
      <c r="W7" s="240">
        <v>0</v>
      </c>
      <c r="X7" s="240">
        <v>0</v>
      </c>
      <c r="Y7" s="240">
        <v>40.68092771002043</v>
      </c>
      <c r="Z7" s="240">
        <v>0.05502719191693655</v>
      </c>
      <c r="AA7" s="240">
        <v>6.364045098062643</v>
      </c>
      <c r="AB7" s="240">
        <v>47.1</v>
      </c>
      <c r="AC7" s="238">
        <v>2</v>
      </c>
      <c r="AD7" s="244" t="s">
        <v>131</v>
      </c>
      <c r="AE7" s="240">
        <v>18.706185149233924</v>
      </c>
      <c r="AF7" s="240">
        <v>0.017191098556166053</v>
      </c>
      <c r="AG7" s="240">
        <v>2.2766237522099115</v>
      </c>
      <c r="AH7" s="240">
        <v>21</v>
      </c>
      <c r="AI7" s="240">
        <v>218.90122394308804</v>
      </c>
      <c r="AJ7" s="240">
        <v>8.85754900602582</v>
      </c>
      <c r="AK7" s="240">
        <v>26.64122705088613</v>
      </c>
      <c r="AL7" s="240">
        <v>254.4</v>
      </c>
      <c r="AM7" s="240">
        <v>4248.000009999999</v>
      </c>
      <c r="AN7" s="240">
        <v>307.1000000000002</v>
      </c>
      <c r="AO7" s="240">
        <v>524.1</v>
      </c>
      <c r="AP7" s="240">
        <v>5079.20001</v>
      </c>
      <c r="AQ7" s="105"/>
    </row>
    <row r="8" spans="1:43" ht="12.75" customHeight="1">
      <c r="A8" s="238">
        <v>3</v>
      </c>
      <c r="B8" s="244" t="s">
        <v>132</v>
      </c>
      <c r="C8" s="240">
        <v>1828.2501443896035</v>
      </c>
      <c r="D8" s="240">
        <v>115.77415098499529</v>
      </c>
      <c r="E8" s="240">
        <v>80.77571462540176</v>
      </c>
      <c r="F8" s="240">
        <v>2024.8000100000004</v>
      </c>
      <c r="G8" s="240">
        <v>12.597978046860964</v>
      </c>
      <c r="H8" s="240">
        <v>3.619324707955423</v>
      </c>
      <c r="I8" s="240">
        <v>0.6826972451836111</v>
      </c>
      <c r="J8" s="240">
        <v>16.9</v>
      </c>
      <c r="K8" s="240">
        <v>0</v>
      </c>
      <c r="L8" s="240">
        <v>0</v>
      </c>
      <c r="M8" s="240">
        <v>0</v>
      </c>
      <c r="N8" s="240">
        <v>0</v>
      </c>
      <c r="O8" s="238">
        <v>3</v>
      </c>
      <c r="P8" s="244" t="s">
        <v>132</v>
      </c>
      <c r="Q8" s="240">
        <v>0</v>
      </c>
      <c r="R8" s="240">
        <v>0</v>
      </c>
      <c r="S8" s="240">
        <v>0</v>
      </c>
      <c r="T8" s="240">
        <v>0</v>
      </c>
      <c r="U8" s="240">
        <v>0</v>
      </c>
      <c r="V8" s="240">
        <v>0</v>
      </c>
      <c r="W8" s="240">
        <v>0</v>
      </c>
      <c r="X8" s="240">
        <v>0</v>
      </c>
      <c r="Y8" s="240">
        <v>1153.8747544293508</v>
      </c>
      <c r="Z8" s="240">
        <v>76.12094881842889</v>
      </c>
      <c r="AA8" s="240">
        <v>73.10429675222022</v>
      </c>
      <c r="AB8" s="240">
        <v>1303.1</v>
      </c>
      <c r="AC8" s="238">
        <v>3</v>
      </c>
      <c r="AD8" s="244" t="s">
        <v>132</v>
      </c>
      <c r="AE8" s="240">
        <v>-652.6485442218581</v>
      </c>
      <c r="AF8" s="240">
        <v>-3.372893536719779</v>
      </c>
      <c r="AG8" s="240">
        <v>-30.67856224142224</v>
      </c>
      <c r="AH8" s="240">
        <v>-686.7</v>
      </c>
      <c r="AI8" s="240">
        <v>45.62567735604319</v>
      </c>
      <c r="AJ8" s="240">
        <v>2.9584690253401575</v>
      </c>
      <c r="AK8" s="240">
        <v>2.0158536186166542</v>
      </c>
      <c r="AL8" s="240">
        <v>50.6</v>
      </c>
      <c r="AM8" s="240">
        <v>2387.7000100000005</v>
      </c>
      <c r="AN8" s="240">
        <v>195.1</v>
      </c>
      <c r="AO8" s="240">
        <v>125.9</v>
      </c>
      <c r="AP8" s="240">
        <v>2708.7000100000005</v>
      </c>
      <c r="AQ8" s="105"/>
    </row>
    <row r="9" spans="1:43" ht="12.75">
      <c r="A9" s="238">
        <v>4</v>
      </c>
      <c r="B9" s="244" t="s">
        <v>106</v>
      </c>
      <c r="C9" s="240">
        <v>179.37791165440876</v>
      </c>
      <c r="D9" s="240">
        <v>6.177737219257774</v>
      </c>
      <c r="E9" s="240">
        <v>45.24436112633359</v>
      </c>
      <c r="F9" s="240">
        <v>230.80001000000038</v>
      </c>
      <c r="G9" s="240">
        <v>15.644346212146393</v>
      </c>
      <c r="H9" s="240">
        <v>2.107584391781788</v>
      </c>
      <c r="I9" s="240">
        <v>0.24806939607181852</v>
      </c>
      <c r="J9" s="240">
        <v>18</v>
      </c>
      <c r="K9" s="240">
        <v>0</v>
      </c>
      <c r="L9" s="240">
        <v>0</v>
      </c>
      <c r="M9" s="240">
        <v>0</v>
      </c>
      <c r="N9" s="240">
        <v>0</v>
      </c>
      <c r="O9" s="238">
        <v>4</v>
      </c>
      <c r="P9" s="244" t="s">
        <v>106</v>
      </c>
      <c r="Q9" s="240">
        <v>0</v>
      </c>
      <c r="R9" s="240">
        <v>0</v>
      </c>
      <c r="S9" s="240">
        <v>0</v>
      </c>
      <c r="T9" s="240">
        <v>0</v>
      </c>
      <c r="U9" s="240">
        <v>0</v>
      </c>
      <c r="V9" s="240">
        <v>0</v>
      </c>
      <c r="W9" s="240">
        <v>0</v>
      </c>
      <c r="X9" s="240">
        <v>0</v>
      </c>
      <c r="Y9" s="240">
        <v>39.85615169425542</v>
      </c>
      <c r="Z9" s="240">
        <v>2.5118569558686534</v>
      </c>
      <c r="AA9" s="240">
        <v>0.6319913498759262</v>
      </c>
      <c r="AB9" s="240">
        <v>43</v>
      </c>
      <c r="AC9" s="238">
        <v>4</v>
      </c>
      <c r="AD9" s="244" t="s">
        <v>106</v>
      </c>
      <c r="AE9" s="240">
        <v>554.8026016011198</v>
      </c>
      <c r="AF9" s="240">
        <v>3.20144147509989E-16</v>
      </c>
      <c r="AG9" s="240">
        <v>8.79739839888016</v>
      </c>
      <c r="AH9" s="240">
        <v>563.6</v>
      </c>
      <c r="AI9" s="240">
        <v>875.2189988380698</v>
      </c>
      <c r="AJ9" s="240">
        <v>10.402821433091786</v>
      </c>
      <c r="AK9" s="240">
        <v>13.878179728838514</v>
      </c>
      <c r="AL9" s="240">
        <v>899.5</v>
      </c>
      <c r="AM9" s="240">
        <v>1664.9000100000003</v>
      </c>
      <c r="AN9" s="240">
        <v>21.200000000000003</v>
      </c>
      <c r="AO9" s="240">
        <v>68.80000000000001</v>
      </c>
      <c r="AP9" s="240">
        <v>1754.9000100000003</v>
      </c>
      <c r="AQ9" s="105"/>
    </row>
    <row r="10" spans="1:43" ht="39" customHeight="1">
      <c r="A10" s="238">
        <v>5</v>
      </c>
      <c r="B10" s="244" t="s">
        <v>219</v>
      </c>
      <c r="C10" s="240">
        <v>967.9503802849608</v>
      </c>
      <c r="D10" s="240">
        <v>32.63387768740552</v>
      </c>
      <c r="E10" s="240">
        <v>111.21575202763334</v>
      </c>
      <c r="F10" s="240">
        <v>1111.8000099999995</v>
      </c>
      <c r="G10" s="240">
        <v>638.0409019643621</v>
      </c>
      <c r="H10" s="240">
        <v>37.641557701560984</v>
      </c>
      <c r="I10" s="240">
        <v>67.41754033407693</v>
      </c>
      <c r="J10" s="240">
        <v>743.1</v>
      </c>
      <c r="K10" s="240">
        <v>0.09047203251080163</v>
      </c>
      <c r="L10" s="240">
        <v>0</v>
      </c>
      <c r="M10" s="240">
        <v>0.009527967489198381</v>
      </c>
      <c r="N10" s="240">
        <v>0.1</v>
      </c>
      <c r="O10" s="238">
        <v>5</v>
      </c>
      <c r="P10" s="244" t="s">
        <v>219</v>
      </c>
      <c r="Q10" s="240">
        <v>0</v>
      </c>
      <c r="R10" s="240">
        <v>0</v>
      </c>
      <c r="S10" s="240">
        <v>0</v>
      </c>
      <c r="T10" s="240">
        <v>0</v>
      </c>
      <c r="U10" s="240">
        <v>0</v>
      </c>
      <c r="V10" s="240">
        <v>0</v>
      </c>
      <c r="W10" s="240">
        <v>0</v>
      </c>
      <c r="X10" s="240">
        <v>0</v>
      </c>
      <c r="Y10" s="240">
        <v>0.5412467103845272</v>
      </c>
      <c r="Z10" s="240">
        <v>0.0017524583413037118</v>
      </c>
      <c r="AA10" s="240">
        <v>0.05700083127416912</v>
      </c>
      <c r="AB10" s="240">
        <v>0.6</v>
      </c>
      <c r="AC10" s="238">
        <v>5</v>
      </c>
      <c r="AD10" s="244" t="s">
        <v>219</v>
      </c>
      <c r="AE10" s="240">
        <v>-8.386347753532228</v>
      </c>
      <c r="AF10" s="240">
        <v>-0.030452803156637006</v>
      </c>
      <c r="AG10" s="240">
        <v>-0.8831994433111356</v>
      </c>
      <c r="AH10" s="240">
        <v>-9.3</v>
      </c>
      <c r="AI10" s="240">
        <v>163.1633567613137</v>
      </c>
      <c r="AJ10" s="240">
        <v>3.153264955848835</v>
      </c>
      <c r="AK10" s="240">
        <v>17.183378282837467</v>
      </c>
      <c r="AL10" s="240">
        <v>183.5</v>
      </c>
      <c r="AM10" s="240">
        <v>1761.4000099999996</v>
      </c>
      <c r="AN10" s="240">
        <v>73.40000000000002</v>
      </c>
      <c r="AO10" s="240">
        <v>195</v>
      </c>
      <c r="AP10" s="240">
        <v>2029.8000099999997</v>
      </c>
      <c r="AQ10" s="105"/>
    </row>
    <row r="11" spans="1:43" ht="24.75" customHeight="1">
      <c r="A11" s="238">
        <v>6</v>
      </c>
      <c r="B11" s="244" t="s">
        <v>133</v>
      </c>
      <c r="C11" s="240">
        <v>25102.74832547707</v>
      </c>
      <c r="D11" s="240">
        <v>2766.4942175714386</v>
      </c>
      <c r="E11" s="240">
        <v>12448.457466951502</v>
      </c>
      <c r="F11" s="240">
        <v>40317.700010000015</v>
      </c>
      <c r="G11" s="240">
        <v>34073.97990157877</v>
      </c>
      <c r="H11" s="240">
        <v>5182.360808959972</v>
      </c>
      <c r="I11" s="240">
        <v>26660.359289461256</v>
      </c>
      <c r="J11" s="240">
        <v>65916.7</v>
      </c>
      <c r="K11" s="240">
        <v>71.34263935952735</v>
      </c>
      <c r="L11" s="240">
        <v>12.212654815546916</v>
      </c>
      <c r="M11" s="240">
        <v>42.14470582492574</v>
      </c>
      <c r="N11" s="240">
        <v>125.7</v>
      </c>
      <c r="O11" s="238">
        <v>6</v>
      </c>
      <c r="P11" s="244" t="s">
        <v>133</v>
      </c>
      <c r="Q11" s="240">
        <v>0</v>
      </c>
      <c r="R11" s="240">
        <v>0</v>
      </c>
      <c r="S11" s="240">
        <v>0</v>
      </c>
      <c r="T11" s="240">
        <v>0</v>
      </c>
      <c r="U11" s="240">
        <v>0</v>
      </c>
      <c r="V11" s="240">
        <v>0</v>
      </c>
      <c r="W11" s="240">
        <v>0</v>
      </c>
      <c r="X11" s="240">
        <v>0</v>
      </c>
      <c r="Y11" s="240">
        <v>4096.223535158448</v>
      </c>
      <c r="Z11" s="240">
        <v>38.27018525739045</v>
      </c>
      <c r="AA11" s="240">
        <v>2416.9062795841614</v>
      </c>
      <c r="AB11" s="240">
        <v>6551.4</v>
      </c>
      <c r="AC11" s="238">
        <v>6</v>
      </c>
      <c r="AD11" s="244" t="s">
        <v>133</v>
      </c>
      <c r="AE11" s="240">
        <v>176.13418996709152</v>
      </c>
      <c r="AF11" s="240">
        <v>0.8071630083990347</v>
      </c>
      <c r="AG11" s="240">
        <v>20.25864702450944</v>
      </c>
      <c r="AH11" s="240">
        <v>197.2</v>
      </c>
      <c r="AI11" s="240">
        <v>3888.8714184591036</v>
      </c>
      <c r="AJ11" s="240">
        <v>365.5549703872529</v>
      </c>
      <c r="AK11" s="240">
        <v>2436.2736111536433</v>
      </c>
      <c r="AL11" s="240">
        <v>6690.7</v>
      </c>
      <c r="AM11" s="240">
        <v>67409.30001</v>
      </c>
      <c r="AN11" s="240">
        <v>8365.699999999999</v>
      </c>
      <c r="AO11" s="240">
        <v>44024.399999999994</v>
      </c>
      <c r="AP11" s="240">
        <v>119799.40001</v>
      </c>
      <c r="AQ11" s="105"/>
    </row>
    <row r="12" spans="1:43" ht="24.75" customHeight="1">
      <c r="A12" s="229">
        <v>7</v>
      </c>
      <c r="B12" s="244" t="s">
        <v>134</v>
      </c>
      <c r="C12" s="240">
        <v>2949.900338015861</v>
      </c>
      <c r="D12" s="240">
        <v>76.20294200067121</v>
      </c>
      <c r="E12" s="240">
        <v>573.8967299834721</v>
      </c>
      <c r="F12" s="240">
        <v>3600.0000100000034</v>
      </c>
      <c r="G12" s="240">
        <v>23527.265922412073</v>
      </c>
      <c r="H12" s="240">
        <v>2066.553642406539</v>
      </c>
      <c r="I12" s="240">
        <v>4695.080435181388</v>
      </c>
      <c r="J12" s="240">
        <v>30288.9</v>
      </c>
      <c r="K12" s="240">
        <v>107.45808986077479</v>
      </c>
      <c r="L12" s="240">
        <v>3.4358304210947788</v>
      </c>
      <c r="M12" s="240">
        <v>5.806079718130435</v>
      </c>
      <c r="N12" s="240">
        <v>116.7</v>
      </c>
      <c r="O12" s="229">
        <v>7</v>
      </c>
      <c r="P12" s="244" t="s">
        <v>134</v>
      </c>
      <c r="Q12" s="240">
        <v>0</v>
      </c>
      <c r="R12" s="240">
        <v>0</v>
      </c>
      <c r="S12" s="240">
        <v>0</v>
      </c>
      <c r="T12" s="240">
        <v>0</v>
      </c>
      <c r="U12" s="240">
        <v>0</v>
      </c>
      <c r="V12" s="240">
        <v>0</v>
      </c>
      <c r="W12" s="240">
        <v>0</v>
      </c>
      <c r="X12" s="240">
        <v>0</v>
      </c>
      <c r="Y12" s="240">
        <v>167.51130768455707</v>
      </c>
      <c r="Z12" s="240">
        <v>1.1024131272361217</v>
      </c>
      <c r="AA12" s="240">
        <v>67.2862791882068</v>
      </c>
      <c r="AB12" s="240">
        <v>235.9</v>
      </c>
      <c r="AC12" s="229">
        <v>7</v>
      </c>
      <c r="AD12" s="244" t="s">
        <v>134</v>
      </c>
      <c r="AE12" s="240">
        <v>184.4169149200453</v>
      </c>
      <c r="AF12" s="240">
        <v>1.062164303648831</v>
      </c>
      <c r="AG12" s="240">
        <v>74.02092077630587</v>
      </c>
      <c r="AH12" s="240">
        <v>259.5</v>
      </c>
      <c r="AI12" s="240">
        <v>4800.947437106693</v>
      </c>
      <c r="AJ12" s="240">
        <v>67.54300774080997</v>
      </c>
      <c r="AK12" s="240">
        <v>2203.3095551524975</v>
      </c>
      <c r="AL12" s="240">
        <v>7071.8</v>
      </c>
      <c r="AM12" s="240">
        <v>31737.500010000003</v>
      </c>
      <c r="AN12" s="240">
        <v>2215.8999999999996</v>
      </c>
      <c r="AO12" s="240">
        <v>7619.400000000001</v>
      </c>
      <c r="AP12" s="240">
        <v>41572.800010000006</v>
      </c>
      <c r="AQ12" s="105"/>
    </row>
    <row r="13" spans="1:43" ht="38.25" customHeight="1">
      <c r="A13" s="229">
        <v>8</v>
      </c>
      <c r="B13" s="244" t="s">
        <v>135</v>
      </c>
      <c r="C13" s="240">
        <v>2020.4513563240803</v>
      </c>
      <c r="D13" s="240">
        <v>75.98101169952375</v>
      </c>
      <c r="E13" s="240">
        <v>26.36764197639623</v>
      </c>
      <c r="F13" s="240">
        <v>2122.8000100000004</v>
      </c>
      <c r="G13" s="240">
        <v>781.4957773013442</v>
      </c>
      <c r="H13" s="240">
        <v>52.072577072221605</v>
      </c>
      <c r="I13" s="240">
        <v>12.531645626434202</v>
      </c>
      <c r="J13" s="240">
        <v>846.1</v>
      </c>
      <c r="K13" s="240">
        <v>10.859699820343037</v>
      </c>
      <c r="L13" s="240">
        <v>0</v>
      </c>
      <c r="M13" s="240">
        <v>0.8403001796569622</v>
      </c>
      <c r="N13" s="240">
        <v>11.7</v>
      </c>
      <c r="O13" s="229">
        <v>8</v>
      </c>
      <c r="P13" s="244" t="s">
        <v>135</v>
      </c>
      <c r="Q13" s="240">
        <v>0</v>
      </c>
      <c r="R13" s="240">
        <v>0</v>
      </c>
      <c r="S13" s="240">
        <v>0</v>
      </c>
      <c r="T13" s="240">
        <v>0</v>
      </c>
      <c r="U13" s="240">
        <v>0</v>
      </c>
      <c r="V13" s="240">
        <v>0</v>
      </c>
      <c r="W13" s="240">
        <v>0</v>
      </c>
      <c r="X13" s="240">
        <v>0</v>
      </c>
      <c r="Y13" s="240">
        <v>10.337440305080609</v>
      </c>
      <c r="Z13" s="240">
        <v>1.4689105816807713</v>
      </c>
      <c r="AA13" s="240">
        <v>0.8936491132386208</v>
      </c>
      <c r="AB13" s="240">
        <v>12.7</v>
      </c>
      <c r="AC13" s="229">
        <v>8</v>
      </c>
      <c r="AD13" s="244" t="s">
        <v>135</v>
      </c>
      <c r="AE13" s="240">
        <v>43.71332438928714</v>
      </c>
      <c r="AF13" s="240">
        <v>4.035978766743327</v>
      </c>
      <c r="AG13" s="240">
        <v>2.0506968439695332</v>
      </c>
      <c r="AH13" s="240">
        <v>49.8</v>
      </c>
      <c r="AI13" s="240">
        <v>423.242411859865</v>
      </c>
      <c r="AJ13" s="240">
        <v>29.241521879830554</v>
      </c>
      <c r="AK13" s="240">
        <v>34.61606626030445</v>
      </c>
      <c r="AL13" s="240">
        <v>487.1</v>
      </c>
      <c r="AM13" s="240">
        <v>3290.10001</v>
      </c>
      <c r="AN13" s="240">
        <v>162.8</v>
      </c>
      <c r="AO13" s="240">
        <v>77.3</v>
      </c>
      <c r="AP13" s="240">
        <v>3530.2000100000005</v>
      </c>
      <c r="AQ13" s="105"/>
    </row>
    <row r="14" spans="1:43" ht="24.75" customHeight="1">
      <c r="A14" s="229">
        <v>9</v>
      </c>
      <c r="B14" s="244" t="s">
        <v>136</v>
      </c>
      <c r="C14" s="240">
        <v>1296.9515934487895</v>
      </c>
      <c r="D14" s="240">
        <v>81.1233355446869</v>
      </c>
      <c r="E14" s="240">
        <v>145.82508100652336</v>
      </c>
      <c r="F14" s="240">
        <v>1523.9000099999998</v>
      </c>
      <c r="G14" s="240">
        <v>499.3529128287069</v>
      </c>
      <c r="H14" s="240">
        <v>48.713005720837</v>
      </c>
      <c r="I14" s="240">
        <v>77.93408145045605</v>
      </c>
      <c r="J14" s="240">
        <v>626</v>
      </c>
      <c r="K14" s="240">
        <v>1.3859906546062735</v>
      </c>
      <c r="L14" s="240">
        <v>0.1651671693431166</v>
      </c>
      <c r="M14" s="240">
        <v>0.14884217605061006</v>
      </c>
      <c r="N14" s="240">
        <v>1.7</v>
      </c>
      <c r="O14" s="229">
        <v>9</v>
      </c>
      <c r="P14" s="244" t="s">
        <v>136</v>
      </c>
      <c r="Q14" s="240">
        <v>0</v>
      </c>
      <c r="R14" s="240">
        <v>0</v>
      </c>
      <c r="S14" s="240">
        <v>0</v>
      </c>
      <c r="T14" s="240">
        <v>0</v>
      </c>
      <c r="U14" s="240">
        <v>69.44228826495316</v>
      </c>
      <c r="V14" s="240">
        <v>0</v>
      </c>
      <c r="W14" s="240">
        <v>5.157711735046837</v>
      </c>
      <c r="X14" s="240">
        <v>74.6</v>
      </c>
      <c r="Y14" s="240">
        <v>13.73172345251212</v>
      </c>
      <c r="Z14" s="240">
        <v>0.0893753754064893</v>
      </c>
      <c r="AA14" s="240">
        <v>1.478901172081392</v>
      </c>
      <c r="AB14" s="240">
        <v>15.3</v>
      </c>
      <c r="AC14" s="229">
        <v>9</v>
      </c>
      <c r="AD14" s="244" t="s">
        <v>136</v>
      </c>
      <c r="AE14" s="240">
        <v>4.166163775263152</v>
      </c>
      <c r="AF14" s="240">
        <v>0.1539012632647247</v>
      </c>
      <c r="AG14" s="240">
        <v>0.37993496147212236</v>
      </c>
      <c r="AH14" s="240">
        <v>4.7</v>
      </c>
      <c r="AI14" s="240">
        <v>10.669337575168571</v>
      </c>
      <c r="AJ14" s="240">
        <v>0.5552149264618236</v>
      </c>
      <c r="AK14" s="240">
        <v>0.9754474983696049</v>
      </c>
      <c r="AL14" s="240">
        <v>12.2</v>
      </c>
      <c r="AM14" s="240">
        <v>1895.7000099999996</v>
      </c>
      <c r="AN14" s="240">
        <v>130.80000000000004</v>
      </c>
      <c r="AO14" s="240">
        <v>231.89999999999998</v>
      </c>
      <c r="AP14" s="240">
        <v>2258.40001</v>
      </c>
      <c r="AQ14" s="105"/>
    </row>
    <row r="15" spans="1:43" ht="52.5" customHeight="1">
      <c r="A15" s="229">
        <v>10</v>
      </c>
      <c r="B15" s="245" t="s">
        <v>137</v>
      </c>
      <c r="C15" s="240">
        <v>36154.15589918994</v>
      </c>
      <c r="D15" s="240">
        <v>3556.4258066242137</v>
      </c>
      <c r="E15" s="240">
        <v>4551.118304185848</v>
      </c>
      <c r="F15" s="240">
        <v>44261.700010000015</v>
      </c>
      <c r="G15" s="240">
        <v>48329.7206520161</v>
      </c>
      <c r="H15" s="240">
        <v>4239.093036958832</v>
      </c>
      <c r="I15" s="240">
        <v>5724.486311025074</v>
      </c>
      <c r="J15" s="240">
        <v>58293.3</v>
      </c>
      <c r="K15" s="240">
        <v>608.6693750026928</v>
      </c>
      <c r="L15" s="240">
        <v>67.09673361668021</v>
      </c>
      <c r="M15" s="240">
        <v>14.833891380626952</v>
      </c>
      <c r="N15" s="240">
        <v>690.6</v>
      </c>
      <c r="O15" s="229">
        <v>10</v>
      </c>
      <c r="P15" s="245" t="s">
        <v>137</v>
      </c>
      <c r="Q15" s="240">
        <v>0</v>
      </c>
      <c r="R15" s="240">
        <v>0</v>
      </c>
      <c r="S15" s="240">
        <v>0</v>
      </c>
      <c r="T15" s="240">
        <v>0</v>
      </c>
      <c r="U15" s="240">
        <v>0</v>
      </c>
      <c r="V15" s="240">
        <v>0</v>
      </c>
      <c r="W15" s="240">
        <v>0</v>
      </c>
      <c r="X15" s="240">
        <v>0</v>
      </c>
      <c r="Y15" s="240">
        <v>8228.557476929136</v>
      </c>
      <c r="Z15" s="240">
        <v>997.7236025377595</v>
      </c>
      <c r="AA15" s="240">
        <v>262.51892053310377</v>
      </c>
      <c r="AB15" s="240">
        <v>9488.8</v>
      </c>
      <c r="AC15" s="229">
        <v>10</v>
      </c>
      <c r="AD15" s="245" t="s">
        <v>137</v>
      </c>
      <c r="AE15" s="240">
        <v>-27.24820502802344</v>
      </c>
      <c r="AF15" s="240">
        <v>-1.6961883908750504</v>
      </c>
      <c r="AG15" s="240">
        <v>-0.6556065811015133</v>
      </c>
      <c r="AH15" s="240">
        <v>-29.6</v>
      </c>
      <c r="AI15" s="240">
        <v>9287.844811890163</v>
      </c>
      <c r="AJ15" s="240">
        <v>854.4570086533897</v>
      </c>
      <c r="AK15" s="240">
        <v>634.8981794564484</v>
      </c>
      <c r="AL15" s="240">
        <v>10777.2</v>
      </c>
      <c r="AM15" s="240">
        <v>102581.70001</v>
      </c>
      <c r="AN15" s="240">
        <v>9713.1</v>
      </c>
      <c r="AO15" s="240">
        <v>11187.2</v>
      </c>
      <c r="AP15" s="240">
        <v>123482.00001</v>
      </c>
      <c r="AQ15" s="105"/>
    </row>
    <row r="16" spans="1:43" ht="36.75" customHeight="1">
      <c r="A16" s="229">
        <v>11</v>
      </c>
      <c r="B16" s="245" t="s">
        <v>226</v>
      </c>
      <c r="C16" s="240">
        <v>16522.762654719016</v>
      </c>
      <c r="D16" s="240">
        <v>1013.6655438234362</v>
      </c>
      <c r="E16" s="240">
        <v>1984.8718114575522</v>
      </c>
      <c r="F16" s="240">
        <v>19521.300010000006</v>
      </c>
      <c r="G16" s="240">
        <v>3525.0426955386038</v>
      </c>
      <c r="H16" s="240">
        <v>722.4280340021021</v>
      </c>
      <c r="I16" s="240">
        <v>722.2292704592937</v>
      </c>
      <c r="J16" s="240">
        <v>4969.7</v>
      </c>
      <c r="K16" s="240">
        <v>61.34176873714998</v>
      </c>
      <c r="L16" s="240">
        <v>0.6477143895808495</v>
      </c>
      <c r="M16" s="240">
        <v>4.01051687326917</v>
      </c>
      <c r="N16" s="240">
        <v>66</v>
      </c>
      <c r="O16" s="229">
        <v>11</v>
      </c>
      <c r="P16" s="245" t="s">
        <v>226</v>
      </c>
      <c r="Q16" s="240">
        <v>0</v>
      </c>
      <c r="R16" s="240">
        <v>0</v>
      </c>
      <c r="S16" s="240">
        <v>0</v>
      </c>
      <c r="T16" s="240">
        <v>0</v>
      </c>
      <c r="U16" s="240">
        <v>0</v>
      </c>
      <c r="V16" s="240">
        <v>0</v>
      </c>
      <c r="W16" s="240">
        <v>0</v>
      </c>
      <c r="X16" s="240">
        <v>0</v>
      </c>
      <c r="Y16" s="240">
        <v>942.7811024678808</v>
      </c>
      <c r="Z16" s="240">
        <v>16.87961554287782</v>
      </c>
      <c r="AA16" s="240">
        <v>77.53928198924137</v>
      </c>
      <c r="AB16" s="240">
        <v>1037.2</v>
      </c>
      <c r="AC16" s="229">
        <v>11</v>
      </c>
      <c r="AD16" s="245" t="s">
        <v>226</v>
      </c>
      <c r="AE16" s="240">
        <v>368.78694555612685</v>
      </c>
      <c r="AF16" s="240">
        <v>30.82609558242804</v>
      </c>
      <c r="AG16" s="240">
        <v>18.78695886144509</v>
      </c>
      <c r="AH16" s="240">
        <v>418.4</v>
      </c>
      <c r="AI16" s="240">
        <v>2386.7848429812266</v>
      </c>
      <c r="AJ16" s="240">
        <v>109.35299665957498</v>
      </c>
      <c r="AK16" s="240">
        <v>578.7621603591986</v>
      </c>
      <c r="AL16" s="240">
        <v>3074.9</v>
      </c>
      <c r="AM16" s="240">
        <v>23807.500010000003</v>
      </c>
      <c r="AN16" s="240">
        <v>1893.8000000000002</v>
      </c>
      <c r="AO16" s="240">
        <v>3386.2</v>
      </c>
      <c r="AP16" s="240">
        <v>29087.500010000003</v>
      </c>
      <c r="AQ16" s="105"/>
    </row>
    <row r="17" spans="1:43" ht="13.5" customHeight="1">
      <c r="A17" s="229">
        <v>12</v>
      </c>
      <c r="B17" s="245" t="s">
        <v>138</v>
      </c>
      <c r="C17" s="240">
        <v>56801.268514405536</v>
      </c>
      <c r="D17" s="240">
        <v>30.238658779969672</v>
      </c>
      <c r="E17" s="240">
        <v>734.9928368145077</v>
      </c>
      <c r="F17" s="240">
        <v>57566.50001000002</v>
      </c>
      <c r="G17" s="240">
        <v>11.928653764300947</v>
      </c>
      <c r="H17" s="240">
        <v>1.745706545114605</v>
      </c>
      <c r="I17" s="240">
        <v>0.1256396905844494</v>
      </c>
      <c r="J17" s="240">
        <v>13.8</v>
      </c>
      <c r="K17" s="240">
        <v>9.688339061727152</v>
      </c>
      <c r="L17" s="240">
        <v>0.009617577299836855</v>
      </c>
      <c r="M17" s="240">
        <v>0.10204336097301152</v>
      </c>
      <c r="N17" s="240">
        <v>9.8</v>
      </c>
      <c r="O17" s="229">
        <v>12</v>
      </c>
      <c r="P17" s="245" t="s">
        <v>138</v>
      </c>
      <c r="Q17" s="240">
        <v>0</v>
      </c>
      <c r="R17" s="240">
        <v>0</v>
      </c>
      <c r="S17" s="240">
        <v>0</v>
      </c>
      <c r="T17" s="240">
        <v>0</v>
      </c>
      <c r="U17" s="240">
        <v>0</v>
      </c>
      <c r="V17" s="240">
        <v>0</v>
      </c>
      <c r="W17" s="240">
        <v>0</v>
      </c>
      <c r="X17" s="240">
        <v>0</v>
      </c>
      <c r="Y17" s="240">
        <v>2853.1258498728384</v>
      </c>
      <c r="Z17" s="240">
        <v>2.767328294332168</v>
      </c>
      <c r="AA17" s="240">
        <v>119.30682183282941</v>
      </c>
      <c r="AB17" s="240">
        <v>2975.2</v>
      </c>
      <c r="AC17" s="229">
        <v>12</v>
      </c>
      <c r="AD17" s="245" t="s">
        <v>138</v>
      </c>
      <c r="AE17" s="240">
        <v>6180.189831646191</v>
      </c>
      <c r="AF17" s="240">
        <v>5.116725829307633</v>
      </c>
      <c r="AG17" s="240">
        <v>65.09344252450032</v>
      </c>
      <c r="AH17" s="240">
        <v>6250.4</v>
      </c>
      <c r="AI17" s="240">
        <v>38733.39884629083</v>
      </c>
      <c r="AJ17" s="240">
        <v>26.521937932565123</v>
      </c>
      <c r="AK17" s="240">
        <v>408.27921577660527</v>
      </c>
      <c r="AL17" s="240">
        <v>39168.2</v>
      </c>
      <c r="AM17" s="240">
        <v>104589.60003504143</v>
      </c>
      <c r="AN17" s="240">
        <v>66.39997495858904</v>
      </c>
      <c r="AO17" s="240">
        <v>1327.9</v>
      </c>
      <c r="AP17" s="240">
        <v>105983.90001000001</v>
      </c>
      <c r="AQ17" s="105"/>
    </row>
    <row r="18" spans="1:43" ht="24" customHeight="1">
      <c r="A18" s="229">
        <v>13</v>
      </c>
      <c r="B18" s="245" t="s">
        <v>139</v>
      </c>
      <c r="C18" s="240">
        <v>10234.685418579103</v>
      </c>
      <c r="D18" s="240">
        <v>103.78444743360276</v>
      </c>
      <c r="E18" s="240">
        <v>291.9301439872945</v>
      </c>
      <c r="F18" s="240">
        <v>10630.400010000001</v>
      </c>
      <c r="G18" s="240">
        <v>5219.560740873566</v>
      </c>
      <c r="H18" s="240">
        <v>89.45320610455676</v>
      </c>
      <c r="I18" s="240">
        <v>466.3860530218775</v>
      </c>
      <c r="J18" s="240">
        <v>5775.4</v>
      </c>
      <c r="K18" s="240">
        <v>31.235706873553063</v>
      </c>
      <c r="L18" s="240">
        <v>3.497657703736587</v>
      </c>
      <c r="M18" s="240">
        <v>1.2666354227103527</v>
      </c>
      <c r="N18" s="240">
        <v>36</v>
      </c>
      <c r="O18" s="229">
        <v>13</v>
      </c>
      <c r="P18" s="245" t="s">
        <v>139</v>
      </c>
      <c r="Q18" s="240">
        <v>0</v>
      </c>
      <c r="R18" s="240">
        <v>0</v>
      </c>
      <c r="S18" s="240">
        <v>0</v>
      </c>
      <c r="T18" s="240">
        <v>0</v>
      </c>
      <c r="U18" s="240">
        <v>0</v>
      </c>
      <c r="V18" s="240">
        <v>0</v>
      </c>
      <c r="W18" s="240">
        <v>0</v>
      </c>
      <c r="X18" s="240">
        <v>0</v>
      </c>
      <c r="Y18" s="240">
        <v>47.67232357579207</v>
      </c>
      <c r="Z18" s="240">
        <v>0.05783112526302248</v>
      </c>
      <c r="AA18" s="240">
        <v>1.7698452989449058</v>
      </c>
      <c r="AB18" s="240">
        <v>49.5</v>
      </c>
      <c r="AC18" s="229">
        <v>13</v>
      </c>
      <c r="AD18" s="245" t="s">
        <v>139</v>
      </c>
      <c r="AE18" s="240">
        <v>145.60612733542774</v>
      </c>
      <c r="AF18" s="240">
        <v>0.6029163850769665</v>
      </c>
      <c r="AG18" s="240">
        <v>1.0909562794952794</v>
      </c>
      <c r="AH18" s="240">
        <v>147.3</v>
      </c>
      <c r="AI18" s="240">
        <v>772.9396927625588</v>
      </c>
      <c r="AJ18" s="240">
        <v>12.603941247763863</v>
      </c>
      <c r="AK18" s="240">
        <v>29.056365989677413</v>
      </c>
      <c r="AL18" s="240">
        <v>814.6</v>
      </c>
      <c r="AM18" s="240">
        <v>16451.70001</v>
      </c>
      <c r="AN18" s="240">
        <v>209.99999999999997</v>
      </c>
      <c r="AO18" s="240">
        <v>791.4999999999999</v>
      </c>
      <c r="AP18" s="240">
        <v>17453.20001</v>
      </c>
      <c r="AQ18" s="105"/>
    </row>
    <row r="19" spans="1:43" ht="66" customHeight="1">
      <c r="A19" s="229">
        <v>14</v>
      </c>
      <c r="B19" s="245" t="s">
        <v>140</v>
      </c>
      <c r="C19" s="240">
        <v>16392.274504026576</v>
      </c>
      <c r="D19" s="240">
        <v>927.4713648712215</v>
      </c>
      <c r="E19" s="240">
        <v>868.0541411022062</v>
      </c>
      <c r="F19" s="240">
        <v>18187.800010000003</v>
      </c>
      <c r="G19" s="240">
        <v>4528.370208336805</v>
      </c>
      <c r="H19" s="240">
        <v>519.8230092754475</v>
      </c>
      <c r="I19" s="240">
        <v>305.90678238774757</v>
      </c>
      <c r="J19" s="240">
        <v>5354.1</v>
      </c>
      <c r="K19" s="240">
        <v>363.2235494383642</v>
      </c>
      <c r="L19" s="240">
        <v>40.46596467802407</v>
      </c>
      <c r="M19" s="240">
        <v>12.210485883611657</v>
      </c>
      <c r="N19" s="240">
        <v>415.9</v>
      </c>
      <c r="O19" s="229">
        <v>14</v>
      </c>
      <c r="P19" s="245" t="s">
        <v>140</v>
      </c>
      <c r="Q19" s="240">
        <v>0</v>
      </c>
      <c r="R19" s="240">
        <v>0</v>
      </c>
      <c r="S19" s="240">
        <v>0</v>
      </c>
      <c r="T19" s="240">
        <v>0</v>
      </c>
      <c r="U19" s="240">
        <v>0</v>
      </c>
      <c r="V19" s="240">
        <v>0</v>
      </c>
      <c r="W19" s="240">
        <v>0</v>
      </c>
      <c r="X19" s="240">
        <v>0</v>
      </c>
      <c r="Y19" s="240">
        <v>424.39630429213565</v>
      </c>
      <c r="Z19" s="240">
        <v>5.177930245772034</v>
      </c>
      <c r="AA19" s="240">
        <v>13.625765462092293</v>
      </c>
      <c r="AB19" s="240">
        <v>443.2</v>
      </c>
      <c r="AC19" s="229">
        <v>14</v>
      </c>
      <c r="AD19" s="245" t="s">
        <v>140</v>
      </c>
      <c r="AE19" s="240">
        <v>81.85196551264023</v>
      </c>
      <c r="AF19" s="240">
        <v>1.292255053886375</v>
      </c>
      <c r="AG19" s="240">
        <v>1.8557794334733895</v>
      </c>
      <c r="AH19" s="240">
        <v>85</v>
      </c>
      <c r="AI19" s="240">
        <v>7197.283478393483</v>
      </c>
      <c r="AJ19" s="240">
        <v>193.06947587564872</v>
      </c>
      <c r="AK19" s="240">
        <v>1142.2470457308686</v>
      </c>
      <c r="AL19" s="240">
        <v>8532.6</v>
      </c>
      <c r="AM19" s="240">
        <v>28987.400010000005</v>
      </c>
      <c r="AN19" s="240">
        <v>1687.3</v>
      </c>
      <c r="AO19" s="240">
        <v>2343.8999999999996</v>
      </c>
      <c r="AP19" s="240">
        <v>33018.60001</v>
      </c>
      <c r="AQ19" s="105"/>
    </row>
    <row r="20" spans="1:43" ht="25.5">
      <c r="A20" s="229">
        <v>15</v>
      </c>
      <c r="B20" s="245" t="s">
        <v>141</v>
      </c>
      <c r="C20" s="240">
        <v>1709.5357532114003</v>
      </c>
      <c r="D20" s="240">
        <v>81.40728417754119</v>
      </c>
      <c r="E20" s="240">
        <v>44.8569726110599</v>
      </c>
      <c r="F20" s="240">
        <v>1835.8000100000008</v>
      </c>
      <c r="G20" s="240">
        <v>2824.4794049035704</v>
      </c>
      <c r="H20" s="240">
        <v>134.46243724334983</v>
      </c>
      <c r="I20" s="240">
        <v>74.05815785307965</v>
      </c>
      <c r="J20" s="240">
        <v>3033</v>
      </c>
      <c r="K20" s="240">
        <v>21.073464639961344</v>
      </c>
      <c r="L20" s="240">
        <v>0.21492341108819096</v>
      </c>
      <c r="M20" s="240">
        <v>0.6116119489504666</v>
      </c>
      <c r="N20" s="240">
        <v>21.9</v>
      </c>
      <c r="O20" s="229">
        <v>15</v>
      </c>
      <c r="P20" s="245" t="s">
        <v>141</v>
      </c>
      <c r="Q20" s="240">
        <v>0</v>
      </c>
      <c r="R20" s="240">
        <v>0</v>
      </c>
      <c r="S20" s="240">
        <v>0</v>
      </c>
      <c r="T20" s="240">
        <v>0</v>
      </c>
      <c r="U20" s="240">
        <v>0</v>
      </c>
      <c r="V20" s="240">
        <v>0</v>
      </c>
      <c r="W20" s="240">
        <v>0</v>
      </c>
      <c r="X20" s="240">
        <v>0</v>
      </c>
      <c r="Y20" s="240">
        <v>9.566473651334135</v>
      </c>
      <c r="Z20" s="240">
        <v>1.0824351021452594</v>
      </c>
      <c r="AA20" s="240">
        <v>0.2510912465206046</v>
      </c>
      <c r="AB20" s="240">
        <v>10.9</v>
      </c>
      <c r="AC20" s="229">
        <v>15</v>
      </c>
      <c r="AD20" s="245" t="s">
        <v>141</v>
      </c>
      <c r="AE20" s="240">
        <v>128.62815607448795</v>
      </c>
      <c r="AF20" s="240">
        <v>0.0001080583337816152</v>
      </c>
      <c r="AG20" s="240">
        <v>3.371735867178284</v>
      </c>
      <c r="AH20" s="240">
        <v>132</v>
      </c>
      <c r="AI20" s="240">
        <v>410.1905567334296</v>
      </c>
      <c r="AJ20" s="240">
        <v>25.03281200754168</v>
      </c>
      <c r="AK20" s="240">
        <v>128.67663125902865</v>
      </c>
      <c r="AL20" s="240">
        <v>563.9</v>
      </c>
      <c r="AM20" s="240">
        <v>6338.500010000002</v>
      </c>
      <c r="AN20" s="240">
        <v>242.19999999999993</v>
      </c>
      <c r="AO20" s="240">
        <v>284.20000000000005</v>
      </c>
      <c r="AP20" s="240">
        <v>6864.900010000001</v>
      </c>
      <c r="AQ20" s="105"/>
    </row>
    <row r="21" spans="1:43" ht="24.75" customHeight="1">
      <c r="A21" s="229">
        <v>16</v>
      </c>
      <c r="B21" s="245" t="s">
        <v>142</v>
      </c>
      <c r="C21" s="240">
        <v>4373.093167211814</v>
      </c>
      <c r="D21" s="240">
        <v>197.01285397813197</v>
      </c>
      <c r="E21" s="240">
        <v>28.593988810053524</v>
      </c>
      <c r="F21" s="240">
        <v>4598.7000100000005</v>
      </c>
      <c r="G21" s="240">
        <v>2822.415568697164</v>
      </c>
      <c r="H21" s="240">
        <v>589.92973205386</v>
      </c>
      <c r="I21" s="240">
        <v>18.45469924897639</v>
      </c>
      <c r="J21" s="240">
        <v>3430.8</v>
      </c>
      <c r="K21" s="240">
        <v>0</v>
      </c>
      <c r="L21" s="240">
        <v>0</v>
      </c>
      <c r="M21" s="240">
        <v>0</v>
      </c>
      <c r="N21" s="240">
        <v>0</v>
      </c>
      <c r="O21" s="229">
        <v>16</v>
      </c>
      <c r="P21" s="245" t="s">
        <v>142</v>
      </c>
      <c r="Q21" s="240">
        <v>0</v>
      </c>
      <c r="R21" s="240">
        <v>0</v>
      </c>
      <c r="S21" s="240">
        <v>0</v>
      </c>
      <c r="T21" s="240">
        <v>0</v>
      </c>
      <c r="U21" s="240">
        <v>1.6889565570532223</v>
      </c>
      <c r="V21" s="240">
        <v>0</v>
      </c>
      <c r="W21" s="240">
        <v>0.011043442946777553</v>
      </c>
      <c r="X21" s="240">
        <v>1.7</v>
      </c>
      <c r="Y21" s="240">
        <v>4593.156603010083</v>
      </c>
      <c r="Z21" s="240">
        <v>110.61049728084681</v>
      </c>
      <c r="AA21" s="240">
        <v>30.032899709070506</v>
      </c>
      <c r="AB21" s="240">
        <v>4733.8</v>
      </c>
      <c r="AC21" s="229">
        <v>16</v>
      </c>
      <c r="AD21" s="245" t="s">
        <v>142</v>
      </c>
      <c r="AE21" s="240">
        <v>-476.7892717635357</v>
      </c>
      <c r="AF21" s="240">
        <v>-0.39318498269174074</v>
      </c>
      <c r="AG21" s="240">
        <v>-3.1175432537725722</v>
      </c>
      <c r="AH21" s="240">
        <v>-480.3</v>
      </c>
      <c r="AI21" s="240">
        <v>921.4349862874213</v>
      </c>
      <c r="AJ21" s="240">
        <v>62.44010166985329</v>
      </c>
      <c r="AK21" s="240">
        <v>6.024912042725345</v>
      </c>
      <c r="AL21" s="240">
        <v>989.9</v>
      </c>
      <c r="AM21" s="240">
        <v>12235.00001</v>
      </c>
      <c r="AN21" s="240">
        <v>959.6000000000004</v>
      </c>
      <c r="AO21" s="240">
        <v>79.99999999999999</v>
      </c>
      <c r="AP21" s="240">
        <v>13274.60001</v>
      </c>
      <c r="AQ21" s="105"/>
    </row>
    <row r="22" spans="1:43" s="20" customFormat="1" ht="25.5" customHeight="1">
      <c r="A22" s="229">
        <v>17</v>
      </c>
      <c r="B22" s="245" t="s">
        <v>143</v>
      </c>
      <c r="C22" s="240">
        <v>1854.9831733147362</v>
      </c>
      <c r="D22" s="240">
        <v>156.31384204300184</v>
      </c>
      <c r="E22" s="240">
        <v>51.902994642262044</v>
      </c>
      <c r="F22" s="240">
        <v>2063.20001</v>
      </c>
      <c r="G22" s="240">
        <v>2370.4860201207075</v>
      </c>
      <c r="H22" s="240">
        <v>250.48705844311291</v>
      </c>
      <c r="I22" s="240">
        <v>66.32692143617992</v>
      </c>
      <c r="J22" s="240">
        <v>2687.3</v>
      </c>
      <c r="K22" s="240">
        <v>0</v>
      </c>
      <c r="L22" s="240">
        <v>0</v>
      </c>
      <c r="M22" s="240">
        <v>0</v>
      </c>
      <c r="N22" s="240">
        <v>0</v>
      </c>
      <c r="O22" s="229">
        <v>17</v>
      </c>
      <c r="P22" s="245" t="s">
        <v>143</v>
      </c>
      <c r="Q22" s="240">
        <v>0</v>
      </c>
      <c r="R22" s="240">
        <v>0</v>
      </c>
      <c r="S22" s="240">
        <v>0</v>
      </c>
      <c r="T22" s="240">
        <v>0</v>
      </c>
      <c r="U22" s="240">
        <v>0</v>
      </c>
      <c r="V22" s="240">
        <v>0</v>
      </c>
      <c r="W22" s="240">
        <v>0</v>
      </c>
      <c r="X22" s="240">
        <v>0</v>
      </c>
      <c r="Y22" s="240">
        <v>0</v>
      </c>
      <c r="Z22" s="240">
        <v>0</v>
      </c>
      <c r="AA22" s="240">
        <v>0</v>
      </c>
      <c r="AB22" s="240">
        <v>0</v>
      </c>
      <c r="AC22" s="229">
        <v>17</v>
      </c>
      <c r="AD22" s="245" t="s">
        <v>143</v>
      </c>
      <c r="AE22" s="240">
        <v>-1.0691834354431913</v>
      </c>
      <c r="AF22" s="240">
        <v>-0.0009004861148467932</v>
      </c>
      <c r="AG22" s="240">
        <v>-0.02991607844196204</v>
      </c>
      <c r="AH22" s="240">
        <v>-1.1</v>
      </c>
      <c r="AI22" s="240">
        <v>0</v>
      </c>
      <c r="AJ22" s="240">
        <v>0</v>
      </c>
      <c r="AK22" s="240">
        <v>0</v>
      </c>
      <c r="AL22" s="240">
        <v>0</v>
      </c>
      <c r="AM22" s="240">
        <v>4224.40001</v>
      </c>
      <c r="AN22" s="240">
        <v>406.7999999999999</v>
      </c>
      <c r="AO22" s="240">
        <v>118.2</v>
      </c>
      <c r="AP22" s="240">
        <v>4749.40001</v>
      </c>
      <c r="AQ22" s="95"/>
    </row>
    <row r="23" spans="1:43" ht="27" customHeight="1">
      <c r="A23" s="229">
        <v>18</v>
      </c>
      <c r="B23" s="245" t="s">
        <v>144</v>
      </c>
      <c r="C23" s="240">
        <v>1338.13006477184</v>
      </c>
      <c r="D23" s="240">
        <v>-861.9866704529628</v>
      </c>
      <c r="E23" s="240">
        <v>42.55661568112377</v>
      </c>
      <c r="F23" s="240">
        <v>518.7000100000002</v>
      </c>
      <c r="G23" s="240">
        <v>830.2114237409594</v>
      </c>
      <c r="H23" s="240">
        <v>-479.61467812135237</v>
      </c>
      <c r="I23" s="240">
        <v>26.40325438039298</v>
      </c>
      <c r="J23" s="240">
        <v>377</v>
      </c>
      <c r="K23" s="240">
        <v>0</v>
      </c>
      <c r="L23" s="240">
        <v>0</v>
      </c>
      <c r="M23" s="240">
        <v>0</v>
      </c>
      <c r="N23" s="240">
        <v>0</v>
      </c>
      <c r="O23" s="229">
        <v>18</v>
      </c>
      <c r="P23" s="245" t="s">
        <v>144</v>
      </c>
      <c r="Q23" s="240">
        <v>0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40">
        <v>0</v>
      </c>
      <c r="Y23" s="240">
        <v>30.075590880926967</v>
      </c>
      <c r="Z23" s="240">
        <v>-18.032086363838452</v>
      </c>
      <c r="AA23" s="240">
        <v>0.9564954829114869</v>
      </c>
      <c r="AB23" s="240">
        <v>13</v>
      </c>
      <c r="AC23" s="229">
        <v>18</v>
      </c>
      <c r="AD23" s="245" t="s">
        <v>144</v>
      </c>
      <c r="AE23" s="240">
        <v>84.3829306062743</v>
      </c>
      <c r="AF23" s="240">
        <v>-51.96656506184603</v>
      </c>
      <c r="AG23" s="240">
        <v>2.68363445557174</v>
      </c>
      <c r="AH23" s="240">
        <v>35.1</v>
      </c>
      <c r="AI23" s="240">
        <v>0</v>
      </c>
      <c r="AJ23" s="240">
        <v>0</v>
      </c>
      <c r="AK23" s="240">
        <v>0</v>
      </c>
      <c r="AL23" s="240">
        <v>0</v>
      </c>
      <c r="AM23" s="240">
        <v>2282.8000100000004</v>
      </c>
      <c r="AN23" s="240">
        <v>-1411.6</v>
      </c>
      <c r="AO23" s="240">
        <v>72.59999999999998</v>
      </c>
      <c r="AP23" s="240">
        <v>943.8000100000003</v>
      </c>
      <c r="AQ23" s="105"/>
    </row>
    <row r="24" spans="1:43" ht="26.25" customHeight="1" thickBot="1">
      <c r="A24" s="229">
        <v>19</v>
      </c>
      <c r="B24" s="247" t="s">
        <v>145</v>
      </c>
      <c r="C24" s="248">
        <v>382.4909112192379</v>
      </c>
      <c r="D24" s="248">
        <v>16.841980492823154</v>
      </c>
      <c r="E24" s="248">
        <v>5.767118287938782</v>
      </c>
      <c r="F24" s="248">
        <v>405.1000099999999</v>
      </c>
      <c r="G24" s="248">
        <v>698.8458951025387</v>
      </c>
      <c r="H24" s="248">
        <v>69.0170520580889</v>
      </c>
      <c r="I24" s="248">
        <v>10.537052839372377</v>
      </c>
      <c r="J24" s="248">
        <v>778.4</v>
      </c>
      <c r="K24" s="248">
        <v>0</v>
      </c>
      <c r="L24" s="248">
        <v>0</v>
      </c>
      <c r="M24" s="248">
        <v>0</v>
      </c>
      <c r="N24" s="248">
        <v>0</v>
      </c>
      <c r="O24" s="246">
        <v>19</v>
      </c>
      <c r="P24" s="247" t="s">
        <v>145</v>
      </c>
      <c r="Q24" s="248">
        <v>0</v>
      </c>
      <c r="R24" s="248">
        <v>0</v>
      </c>
      <c r="S24" s="248">
        <v>0</v>
      </c>
      <c r="T24" s="248">
        <v>0</v>
      </c>
      <c r="U24" s="248">
        <v>10.152256236784027</v>
      </c>
      <c r="V24" s="248">
        <v>0.09467015835471126</v>
      </c>
      <c r="W24" s="248">
        <v>0.15307360486126212</v>
      </c>
      <c r="X24" s="248">
        <v>10.4</v>
      </c>
      <c r="Y24" s="248">
        <v>568.8192028051974</v>
      </c>
      <c r="Z24" s="248">
        <v>5.304259737816372</v>
      </c>
      <c r="AA24" s="248">
        <v>8.576537456986292</v>
      </c>
      <c r="AB24" s="248">
        <v>582.7</v>
      </c>
      <c r="AC24" s="246">
        <v>19</v>
      </c>
      <c r="AD24" s="247" t="s">
        <v>145</v>
      </c>
      <c r="AE24" s="248">
        <v>4.391744636241837</v>
      </c>
      <c r="AF24" s="248">
        <v>0.3420375529168748</v>
      </c>
      <c r="AG24" s="248">
        <v>0.06621781084128794</v>
      </c>
      <c r="AH24" s="248">
        <v>4.8</v>
      </c>
      <c r="AI24" s="248">
        <v>0</v>
      </c>
      <c r="AJ24" s="248">
        <v>0</v>
      </c>
      <c r="AK24" s="248">
        <v>0</v>
      </c>
      <c r="AL24" s="248">
        <v>0</v>
      </c>
      <c r="AM24" s="248">
        <v>1664.70001</v>
      </c>
      <c r="AN24" s="248">
        <v>91.6</v>
      </c>
      <c r="AO24" s="248">
        <v>25.1</v>
      </c>
      <c r="AP24" s="248">
        <v>1781.4000099999998</v>
      </c>
      <c r="AQ24" s="105"/>
    </row>
    <row r="25" spans="1:43" ht="24.75" customHeight="1">
      <c r="A25" s="182" t="s">
        <v>193</v>
      </c>
      <c r="B25" s="183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182" t="s">
        <v>193</v>
      </c>
      <c r="P25" s="183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182" t="s">
        <v>193</v>
      </c>
      <c r="AD25" s="183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105"/>
    </row>
    <row r="26" spans="1:43" ht="13.5" customHeight="1" thickBot="1">
      <c r="A26" s="182"/>
      <c r="B26" s="199" t="s">
        <v>115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182"/>
      <c r="P26" s="199" t="s">
        <v>115</v>
      </c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182"/>
      <c r="AD26" s="199" t="s">
        <v>115</v>
      </c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105"/>
    </row>
    <row r="27" spans="1:43" ht="24.75" customHeight="1">
      <c r="A27" s="111"/>
      <c r="B27" s="111"/>
      <c r="C27" s="293" t="s">
        <v>18</v>
      </c>
      <c r="D27" s="294"/>
      <c r="E27" s="294"/>
      <c r="F27" s="294"/>
      <c r="G27" s="293" t="s">
        <v>21</v>
      </c>
      <c r="H27" s="293"/>
      <c r="I27" s="293"/>
      <c r="J27" s="293"/>
      <c r="K27" s="293" t="s">
        <v>35</v>
      </c>
      <c r="L27" s="293"/>
      <c r="M27" s="293"/>
      <c r="N27" s="293"/>
      <c r="O27" s="203"/>
      <c r="P27" s="203"/>
      <c r="Q27" s="293" t="s">
        <v>34</v>
      </c>
      <c r="R27" s="293"/>
      <c r="S27" s="293"/>
      <c r="T27" s="293"/>
      <c r="U27" s="293" t="s">
        <v>25</v>
      </c>
      <c r="V27" s="293"/>
      <c r="W27" s="293"/>
      <c r="X27" s="293"/>
      <c r="Y27" s="293" t="s">
        <v>19</v>
      </c>
      <c r="Z27" s="293"/>
      <c r="AA27" s="293"/>
      <c r="AB27" s="293"/>
      <c r="AC27" s="203"/>
      <c r="AD27" s="203"/>
      <c r="AE27" s="293" t="s">
        <v>31</v>
      </c>
      <c r="AF27" s="293"/>
      <c r="AG27" s="293"/>
      <c r="AH27" s="293"/>
      <c r="AI27" s="293" t="s">
        <v>20</v>
      </c>
      <c r="AJ27" s="293"/>
      <c r="AK27" s="293"/>
      <c r="AL27" s="293"/>
      <c r="AM27" s="293" t="s">
        <v>26</v>
      </c>
      <c r="AN27" s="293"/>
      <c r="AO27" s="293"/>
      <c r="AP27" s="293"/>
      <c r="AQ27" s="105"/>
    </row>
    <row r="28" spans="1:43" ht="60.75" customHeight="1" thickBot="1">
      <c r="A28" s="94"/>
      <c r="B28" s="94" t="s">
        <v>17</v>
      </c>
      <c r="C28" s="112" t="s">
        <v>22</v>
      </c>
      <c r="D28" s="112" t="s">
        <v>124</v>
      </c>
      <c r="E28" s="113" t="s">
        <v>23</v>
      </c>
      <c r="F28" s="112" t="s">
        <v>24</v>
      </c>
      <c r="G28" s="112" t="s">
        <v>22</v>
      </c>
      <c r="H28" s="112" t="s">
        <v>124</v>
      </c>
      <c r="I28" s="112" t="s">
        <v>23</v>
      </c>
      <c r="J28" s="112" t="s">
        <v>24</v>
      </c>
      <c r="K28" s="112" t="s">
        <v>22</v>
      </c>
      <c r="L28" s="112" t="s">
        <v>124</v>
      </c>
      <c r="M28" s="112" t="s">
        <v>23</v>
      </c>
      <c r="N28" s="112" t="s">
        <v>24</v>
      </c>
      <c r="O28" s="93"/>
      <c r="P28" s="94" t="s">
        <v>17</v>
      </c>
      <c r="Q28" s="112" t="s">
        <v>22</v>
      </c>
      <c r="R28" s="112" t="s">
        <v>124</v>
      </c>
      <c r="S28" s="113" t="s">
        <v>23</v>
      </c>
      <c r="T28" s="112" t="s">
        <v>24</v>
      </c>
      <c r="U28" s="112" t="s">
        <v>22</v>
      </c>
      <c r="V28" s="112" t="s">
        <v>124</v>
      </c>
      <c r="W28" s="112" t="s">
        <v>23</v>
      </c>
      <c r="X28" s="112" t="s">
        <v>24</v>
      </c>
      <c r="Y28" s="112" t="s">
        <v>22</v>
      </c>
      <c r="Z28" s="112" t="s">
        <v>124</v>
      </c>
      <c r="AA28" s="112" t="s">
        <v>23</v>
      </c>
      <c r="AB28" s="112" t="s">
        <v>24</v>
      </c>
      <c r="AC28" s="93"/>
      <c r="AD28" s="94" t="s">
        <v>17</v>
      </c>
      <c r="AE28" s="112" t="s">
        <v>22</v>
      </c>
      <c r="AF28" s="112" t="s">
        <v>124</v>
      </c>
      <c r="AG28" s="113" t="s">
        <v>23</v>
      </c>
      <c r="AH28" s="112" t="s">
        <v>24</v>
      </c>
      <c r="AI28" s="112" t="s">
        <v>22</v>
      </c>
      <c r="AJ28" s="112" t="s">
        <v>124</v>
      </c>
      <c r="AK28" s="112" t="s">
        <v>23</v>
      </c>
      <c r="AL28" s="112" t="s">
        <v>24</v>
      </c>
      <c r="AM28" s="112" t="s">
        <v>22</v>
      </c>
      <c r="AN28" s="112" t="s">
        <v>124</v>
      </c>
      <c r="AO28" s="112" t="s">
        <v>23</v>
      </c>
      <c r="AP28" s="112" t="s">
        <v>24</v>
      </c>
      <c r="AQ28" s="105"/>
    </row>
    <row r="29" spans="1:43" ht="12.75">
      <c r="A29" s="229"/>
      <c r="B29" s="245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29"/>
      <c r="P29" s="245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29"/>
      <c r="AD29" s="245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105"/>
    </row>
    <row r="30" spans="1:43" s="20" customFormat="1" ht="12.75">
      <c r="A30" s="229">
        <v>20</v>
      </c>
      <c r="B30" s="245" t="s">
        <v>6</v>
      </c>
      <c r="C30" s="240">
        <v>9196.763289253824</v>
      </c>
      <c r="D30" s="240">
        <v>465.23672074618116</v>
      </c>
      <c r="E30" s="240">
        <v>0</v>
      </c>
      <c r="F30" s="240">
        <v>9662.000010000003</v>
      </c>
      <c r="G30" s="240">
        <v>3.3967933603998546</v>
      </c>
      <c r="H30" s="240">
        <v>1.0032066396001458</v>
      </c>
      <c r="I30" s="240">
        <v>0</v>
      </c>
      <c r="J30" s="240">
        <v>4.4</v>
      </c>
      <c r="K30" s="240">
        <v>0</v>
      </c>
      <c r="L30" s="240">
        <v>0</v>
      </c>
      <c r="M30" s="240">
        <v>0</v>
      </c>
      <c r="N30" s="240">
        <v>0</v>
      </c>
      <c r="O30" s="229">
        <v>20</v>
      </c>
      <c r="P30" s="245" t="s">
        <v>6</v>
      </c>
      <c r="Q30" s="240">
        <v>0</v>
      </c>
      <c r="R30" s="240">
        <v>0</v>
      </c>
      <c r="S30" s="240">
        <v>0</v>
      </c>
      <c r="T30" s="240">
        <v>0</v>
      </c>
      <c r="U30" s="240">
        <v>0</v>
      </c>
      <c r="V30" s="240">
        <v>0</v>
      </c>
      <c r="W30" s="240">
        <v>0</v>
      </c>
      <c r="X30" s="240">
        <v>0</v>
      </c>
      <c r="Y30" s="240">
        <v>53817.0205347338</v>
      </c>
      <c r="Z30" s="240">
        <v>2309.179465266202</v>
      </c>
      <c r="AA30" s="240">
        <v>0</v>
      </c>
      <c r="AB30" s="240">
        <v>56126.2</v>
      </c>
      <c r="AC30" s="229">
        <v>20</v>
      </c>
      <c r="AD30" s="245" t="s">
        <v>6</v>
      </c>
      <c r="AE30" s="240">
        <v>5145.054130152174</v>
      </c>
      <c r="AF30" s="240">
        <v>21.145869847825015</v>
      </c>
      <c r="AG30" s="240">
        <v>0</v>
      </c>
      <c r="AH30" s="240">
        <v>5166.2</v>
      </c>
      <c r="AI30" s="240">
        <v>6184.465262499809</v>
      </c>
      <c r="AJ30" s="240">
        <v>204.83473750019164</v>
      </c>
      <c r="AK30" s="240">
        <v>0</v>
      </c>
      <c r="AL30" s="240">
        <v>6389.3</v>
      </c>
      <c r="AM30" s="240">
        <v>74346.70001</v>
      </c>
      <c r="AN30" s="240">
        <v>3001.4</v>
      </c>
      <c r="AO30" s="240">
        <v>0</v>
      </c>
      <c r="AP30" s="240">
        <v>77348.10001</v>
      </c>
      <c r="AQ30" s="95"/>
    </row>
    <row r="31" spans="1:43" ht="24" customHeight="1">
      <c r="A31" s="229">
        <v>21</v>
      </c>
      <c r="B31" s="245" t="s">
        <v>146</v>
      </c>
      <c r="C31" s="240">
        <v>8256.708140694132</v>
      </c>
      <c r="D31" s="240">
        <v>0</v>
      </c>
      <c r="E31" s="240">
        <v>-8256.708130694136</v>
      </c>
      <c r="F31" s="240">
        <v>9.999999747378752E-06</v>
      </c>
      <c r="G31" s="240">
        <v>7600.180404212998</v>
      </c>
      <c r="H31" s="240">
        <v>0</v>
      </c>
      <c r="I31" s="240">
        <v>-7600.180404212998</v>
      </c>
      <c r="J31" s="240">
        <v>0</v>
      </c>
      <c r="K31" s="240">
        <v>21.35007230668152</v>
      </c>
      <c r="L31" s="240">
        <v>0</v>
      </c>
      <c r="M31" s="240">
        <v>-21.35007230668152</v>
      </c>
      <c r="N31" s="240">
        <v>0</v>
      </c>
      <c r="O31" s="229">
        <v>21</v>
      </c>
      <c r="P31" s="245" t="s">
        <v>146</v>
      </c>
      <c r="Q31" s="240">
        <v>0</v>
      </c>
      <c r="R31" s="240">
        <v>0</v>
      </c>
      <c r="S31" s="240">
        <v>0</v>
      </c>
      <c r="T31" s="240">
        <v>0</v>
      </c>
      <c r="U31" s="240">
        <v>20.99836580133595</v>
      </c>
      <c r="V31" s="240">
        <v>0</v>
      </c>
      <c r="W31" s="240">
        <v>-20.99836580133595</v>
      </c>
      <c r="X31" s="240">
        <v>0</v>
      </c>
      <c r="Y31" s="240">
        <v>584.250777747912</v>
      </c>
      <c r="Z31" s="240">
        <v>0</v>
      </c>
      <c r="AA31" s="240">
        <v>-584.250777747912</v>
      </c>
      <c r="AB31" s="240">
        <v>0</v>
      </c>
      <c r="AC31" s="229">
        <v>21</v>
      </c>
      <c r="AD31" s="245" t="s">
        <v>146</v>
      </c>
      <c r="AE31" s="240">
        <v>156.7230768634663</v>
      </c>
      <c r="AF31" s="240">
        <v>0</v>
      </c>
      <c r="AG31" s="240">
        <v>-156.7230768634663</v>
      </c>
      <c r="AH31" s="240">
        <v>0</v>
      </c>
      <c r="AI31" s="240">
        <v>1950.042699258839</v>
      </c>
      <c r="AJ31" s="240">
        <v>0</v>
      </c>
      <c r="AK31" s="240">
        <v>-1950.042699258839</v>
      </c>
      <c r="AL31" s="240">
        <v>0</v>
      </c>
      <c r="AM31" s="240">
        <v>18614.20001</v>
      </c>
      <c r="AN31" s="240">
        <v>0</v>
      </c>
      <c r="AO31" s="240">
        <v>-18614.2</v>
      </c>
      <c r="AP31" s="240">
        <v>9.999999747378752E-06</v>
      </c>
      <c r="AQ31" s="105"/>
    </row>
    <row r="32" spans="1:43" ht="24.75" customHeight="1">
      <c r="A32" s="229">
        <v>22</v>
      </c>
      <c r="B32" s="245" t="s">
        <v>147</v>
      </c>
      <c r="C32" s="240">
        <v>27472.945877876584</v>
      </c>
      <c r="D32" s="240">
        <v>3.5737417659680495E-09</v>
      </c>
      <c r="E32" s="240">
        <v>-27472.945867880146</v>
      </c>
      <c r="F32" s="240">
        <v>1.0000017937272787E-05</v>
      </c>
      <c r="G32" s="240">
        <v>34375.063299773006</v>
      </c>
      <c r="H32" s="240">
        <v>0</v>
      </c>
      <c r="I32" s="240">
        <v>-34375.063299773006</v>
      </c>
      <c r="J32" s="240">
        <v>0</v>
      </c>
      <c r="K32" s="240">
        <v>52.58383051948053</v>
      </c>
      <c r="L32" s="240">
        <v>0</v>
      </c>
      <c r="M32" s="240">
        <v>-52.58383051948053</v>
      </c>
      <c r="N32" s="240">
        <v>0</v>
      </c>
      <c r="O32" s="229">
        <v>22</v>
      </c>
      <c r="P32" s="245" t="s">
        <v>147</v>
      </c>
      <c r="Q32" s="240">
        <v>0</v>
      </c>
      <c r="R32" s="240">
        <v>0</v>
      </c>
      <c r="S32" s="240">
        <v>0</v>
      </c>
      <c r="T32" s="240">
        <v>0</v>
      </c>
      <c r="U32" s="240">
        <v>6.430295454545456</v>
      </c>
      <c r="V32" s="240">
        <v>0</v>
      </c>
      <c r="W32" s="240">
        <v>-6.430295454545456</v>
      </c>
      <c r="X32" s="240">
        <v>0</v>
      </c>
      <c r="Y32" s="240">
        <v>2321.7480178265673</v>
      </c>
      <c r="Z32" s="240">
        <v>0</v>
      </c>
      <c r="AA32" s="240">
        <v>-2321.7480178265673</v>
      </c>
      <c r="AB32" s="240">
        <v>0</v>
      </c>
      <c r="AC32" s="229">
        <v>22</v>
      </c>
      <c r="AD32" s="245" t="s">
        <v>147</v>
      </c>
      <c r="AE32" s="240">
        <v>70.77726428571428</v>
      </c>
      <c r="AF32" s="240">
        <v>0</v>
      </c>
      <c r="AG32" s="240">
        <v>-70.77726428571428</v>
      </c>
      <c r="AH32" s="240">
        <v>0</v>
      </c>
      <c r="AI32" s="240">
        <v>6430.171204260534</v>
      </c>
      <c r="AJ32" s="240">
        <v>0</v>
      </c>
      <c r="AK32" s="240">
        <v>-6430.171204260534</v>
      </c>
      <c r="AL32" s="240">
        <v>0</v>
      </c>
      <c r="AM32" s="240">
        <v>70730.10000999643</v>
      </c>
      <c r="AN32" s="240">
        <v>3.5737417659680495E-09</v>
      </c>
      <c r="AO32" s="240">
        <v>-70730.09999999999</v>
      </c>
      <c r="AP32" s="240">
        <v>1.0000017937272787E-05</v>
      </c>
      <c r="AQ32" s="105"/>
    </row>
    <row r="33" spans="1:43" s="20" customFormat="1" ht="12" customHeight="1">
      <c r="A33" s="229">
        <v>23</v>
      </c>
      <c r="B33" s="245" t="s">
        <v>148</v>
      </c>
      <c r="C33" s="240">
        <v>537.2590767183874</v>
      </c>
      <c r="D33" s="240">
        <v>46.14093328161262</v>
      </c>
      <c r="E33" s="240">
        <v>0</v>
      </c>
      <c r="F33" s="240">
        <v>583.4000100000001</v>
      </c>
      <c r="G33" s="240">
        <v>231.0924696209608</v>
      </c>
      <c r="H33" s="240">
        <v>18.407530379039216</v>
      </c>
      <c r="I33" s="240">
        <v>0</v>
      </c>
      <c r="J33" s="240">
        <v>249.5</v>
      </c>
      <c r="K33" s="240">
        <v>0</v>
      </c>
      <c r="L33" s="240">
        <v>0</v>
      </c>
      <c r="M33" s="240">
        <v>0</v>
      </c>
      <c r="N33" s="240">
        <v>0</v>
      </c>
      <c r="O33" s="229">
        <v>23</v>
      </c>
      <c r="P33" s="245" t="s">
        <v>148</v>
      </c>
      <c r="Q33" s="240">
        <v>0</v>
      </c>
      <c r="R33" s="240">
        <v>0</v>
      </c>
      <c r="S33" s="240">
        <v>0</v>
      </c>
      <c r="T33" s="240">
        <v>0</v>
      </c>
      <c r="U33" s="240">
        <v>0</v>
      </c>
      <c r="V33" s="240">
        <v>0</v>
      </c>
      <c r="W33" s="240">
        <v>0</v>
      </c>
      <c r="X33" s="240">
        <v>0</v>
      </c>
      <c r="Y33" s="240">
        <v>66.14846366065183</v>
      </c>
      <c r="Z33" s="240">
        <v>8.651536339348164</v>
      </c>
      <c r="AA33" s="240">
        <v>0</v>
      </c>
      <c r="AB33" s="240">
        <v>74.8</v>
      </c>
      <c r="AC33" s="229">
        <v>23</v>
      </c>
      <c r="AD33" s="245" t="s">
        <v>148</v>
      </c>
      <c r="AE33" s="240">
        <v>0</v>
      </c>
      <c r="AF33" s="240">
        <v>0</v>
      </c>
      <c r="AG33" s="240">
        <v>0</v>
      </c>
      <c r="AH33" s="240">
        <v>0</v>
      </c>
      <c r="AI33" s="240">
        <v>0</v>
      </c>
      <c r="AJ33" s="240">
        <v>0</v>
      </c>
      <c r="AK33" s="240">
        <v>0</v>
      </c>
      <c r="AL33" s="240">
        <v>0</v>
      </c>
      <c r="AM33" s="240">
        <v>834.50001</v>
      </c>
      <c r="AN33" s="240">
        <v>73.2</v>
      </c>
      <c r="AO33" s="240">
        <v>0</v>
      </c>
      <c r="AP33" s="240">
        <v>907.70001</v>
      </c>
      <c r="AQ33" s="95"/>
    </row>
    <row r="34" spans="1:43" ht="12.75">
      <c r="A34" s="229">
        <v>24</v>
      </c>
      <c r="B34" s="245" t="s">
        <v>149</v>
      </c>
      <c r="C34" s="240">
        <v>1726.7011042113518</v>
      </c>
      <c r="D34" s="240">
        <v>47.56883033288125</v>
      </c>
      <c r="E34" s="240">
        <v>-1120.969924544231</v>
      </c>
      <c r="F34" s="240">
        <v>653.3000100000004</v>
      </c>
      <c r="G34" s="240">
        <v>12932.620820418424</v>
      </c>
      <c r="H34" s="240">
        <v>210.26474501271576</v>
      </c>
      <c r="I34" s="240">
        <v>-11069.28556543114</v>
      </c>
      <c r="J34" s="240">
        <v>2073.6</v>
      </c>
      <c r="K34" s="240">
        <v>0</v>
      </c>
      <c r="L34" s="240">
        <v>0</v>
      </c>
      <c r="M34" s="240">
        <v>0</v>
      </c>
      <c r="N34" s="240">
        <v>0</v>
      </c>
      <c r="O34" s="229">
        <v>24</v>
      </c>
      <c r="P34" s="245" t="s">
        <v>149</v>
      </c>
      <c r="Q34" s="240">
        <v>0</v>
      </c>
      <c r="R34" s="240">
        <v>0</v>
      </c>
      <c r="S34" s="240">
        <v>0</v>
      </c>
      <c r="T34" s="240">
        <v>0</v>
      </c>
      <c r="U34" s="240">
        <v>0</v>
      </c>
      <c r="V34" s="240">
        <v>0</v>
      </c>
      <c r="W34" s="240">
        <v>0</v>
      </c>
      <c r="X34" s="240">
        <v>0</v>
      </c>
      <c r="Y34" s="240">
        <v>44.737131248804445</v>
      </c>
      <c r="Z34" s="240">
        <v>0.26286875119555675</v>
      </c>
      <c r="AA34" s="240">
        <v>0</v>
      </c>
      <c r="AB34" s="240">
        <v>45</v>
      </c>
      <c r="AC34" s="229">
        <v>24</v>
      </c>
      <c r="AD34" s="245" t="s">
        <v>149</v>
      </c>
      <c r="AE34" s="240">
        <v>25.196444096792618</v>
      </c>
      <c r="AF34" s="240">
        <v>0.10355590320738123</v>
      </c>
      <c r="AG34" s="240">
        <v>0</v>
      </c>
      <c r="AH34" s="240">
        <v>25.3</v>
      </c>
      <c r="AI34" s="240">
        <v>1.8445100246288102</v>
      </c>
      <c r="AJ34" s="240">
        <v>0</v>
      </c>
      <c r="AK34" s="240">
        <v>-1.8445100246288102</v>
      </c>
      <c r="AL34" s="240">
        <v>0</v>
      </c>
      <c r="AM34" s="240">
        <v>14731.100010000002</v>
      </c>
      <c r="AN34" s="240">
        <v>258.2</v>
      </c>
      <c r="AO34" s="240">
        <v>-12192.1</v>
      </c>
      <c r="AP34" s="240">
        <v>2797.2000100000005</v>
      </c>
      <c r="AQ34" s="105"/>
    </row>
    <row r="35" spans="1:42" ht="24" customHeight="1">
      <c r="A35" s="229">
        <v>25</v>
      </c>
      <c r="B35" s="245" t="s">
        <v>150</v>
      </c>
      <c r="C35" s="240">
        <v>14905.434196256021</v>
      </c>
      <c r="D35" s="240">
        <v>632.0523770374051</v>
      </c>
      <c r="E35" s="240">
        <v>-2698.786563293427</v>
      </c>
      <c r="F35" s="240">
        <v>12838.700009999993</v>
      </c>
      <c r="G35" s="240">
        <v>19971.62884985211</v>
      </c>
      <c r="H35" s="240">
        <v>2168.74370238048</v>
      </c>
      <c r="I35" s="240">
        <v>-1865.2725522325907</v>
      </c>
      <c r="J35" s="240">
        <v>20275.1</v>
      </c>
      <c r="K35" s="240">
        <v>13.929080498543323</v>
      </c>
      <c r="L35" s="240">
        <v>0</v>
      </c>
      <c r="M35" s="240">
        <v>-13.929080498543323</v>
      </c>
      <c r="N35" s="240">
        <v>0</v>
      </c>
      <c r="O35" s="229">
        <v>25</v>
      </c>
      <c r="P35" s="245" t="s">
        <v>150</v>
      </c>
      <c r="Q35" s="240">
        <v>0</v>
      </c>
      <c r="R35" s="240">
        <v>0</v>
      </c>
      <c r="S35" s="240">
        <v>0</v>
      </c>
      <c r="T35" s="240">
        <v>0</v>
      </c>
      <c r="U35" s="240">
        <v>1.801643337291303</v>
      </c>
      <c r="V35" s="240">
        <v>0</v>
      </c>
      <c r="W35" s="240">
        <v>-1.801643337291303</v>
      </c>
      <c r="X35" s="240">
        <v>0</v>
      </c>
      <c r="Y35" s="240">
        <v>5770.748690122426</v>
      </c>
      <c r="Z35" s="240">
        <v>671.4067545565014</v>
      </c>
      <c r="AA35" s="240">
        <v>-276.55544467892696</v>
      </c>
      <c r="AB35" s="240">
        <v>6165.6</v>
      </c>
      <c r="AC35" s="229">
        <v>25</v>
      </c>
      <c r="AD35" s="245" t="s">
        <v>150</v>
      </c>
      <c r="AE35" s="240">
        <v>84.416259226555</v>
      </c>
      <c r="AF35" s="240">
        <v>2.4424031988366117</v>
      </c>
      <c r="AG35" s="240">
        <v>-53.858662425391614</v>
      </c>
      <c r="AH35" s="240">
        <v>33</v>
      </c>
      <c r="AI35" s="240">
        <v>9906.294184607505</v>
      </c>
      <c r="AJ35" s="240">
        <v>604.6547628267771</v>
      </c>
      <c r="AK35" s="240">
        <v>-732.1489474342819</v>
      </c>
      <c r="AL35" s="240">
        <v>9778.8</v>
      </c>
      <c r="AM35" s="240">
        <v>50662.30001</v>
      </c>
      <c r="AN35" s="240">
        <v>4079.3</v>
      </c>
      <c r="AO35" s="240">
        <v>-5650.4</v>
      </c>
      <c r="AP35" s="240">
        <v>49091.20000999999</v>
      </c>
    </row>
    <row r="36" spans="1:42" ht="12.75">
      <c r="A36" s="229">
        <v>26</v>
      </c>
      <c r="B36" s="245" t="s">
        <v>151</v>
      </c>
      <c r="C36" s="240">
        <v>8646.429893923549</v>
      </c>
      <c r="D36" s="240">
        <v>385.57011607645205</v>
      </c>
      <c r="E36" s="240">
        <v>0</v>
      </c>
      <c r="F36" s="240">
        <v>9032.00001</v>
      </c>
      <c r="G36" s="240">
        <v>13082.366587931843</v>
      </c>
      <c r="H36" s="240">
        <v>1025.033412068157</v>
      </c>
      <c r="I36" s="240">
        <v>0</v>
      </c>
      <c r="J36" s="240">
        <v>14107.4</v>
      </c>
      <c r="K36" s="240">
        <v>2.532632158513036</v>
      </c>
      <c r="L36" s="240">
        <v>0.2673678414869639</v>
      </c>
      <c r="M36" s="240">
        <v>0</v>
      </c>
      <c r="N36" s="240">
        <v>2.8</v>
      </c>
      <c r="O36" s="229">
        <v>26</v>
      </c>
      <c r="P36" s="245" t="s">
        <v>151</v>
      </c>
      <c r="Q36" s="240">
        <v>24.545281157269763</v>
      </c>
      <c r="R36" s="240">
        <v>-0.0452811572697619</v>
      </c>
      <c r="S36" s="240">
        <v>0</v>
      </c>
      <c r="T36" s="240">
        <v>24.5</v>
      </c>
      <c r="U36" s="240">
        <v>24.783690369100647</v>
      </c>
      <c r="V36" s="240">
        <v>3.116309630899352</v>
      </c>
      <c r="W36" s="240">
        <v>0</v>
      </c>
      <c r="X36" s="240">
        <v>27.9</v>
      </c>
      <c r="Y36" s="240">
        <v>4793.641140892441</v>
      </c>
      <c r="Z36" s="240">
        <v>616.9588591075595</v>
      </c>
      <c r="AA36" s="240">
        <v>0</v>
      </c>
      <c r="AB36" s="240">
        <v>5410.6</v>
      </c>
      <c r="AC36" s="229">
        <v>26</v>
      </c>
      <c r="AD36" s="245" t="s">
        <v>151</v>
      </c>
      <c r="AE36" s="240">
        <v>-814.1759237436661</v>
      </c>
      <c r="AF36" s="240">
        <v>-42.624076256333844</v>
      </c>
      <c r="AG36" s="240">
        <v>0</v>
      </c>
      <c r="AH36" s="240">
        <v>-856.8</v>
      </c>
      <c r="AI36" s="240">
        <v>3077.6767073109513</v>
      </c>
      <c r="AJ36" s="240">
        <v>143.02329268904842</v>
      </c>
      <c r="AK36" s="240">
        <v>0</v>
      </c>
      <c r="AL36" s="240">
        <v>3220.7</v>
      </c>
      <c r="AM36" s="240">
        <v>28837.80001</v>
      </c>
      <c r="AN36" s="240">
        <v>2131.3</v>
      </c>
      <c r="AO36" s="240">
        <v>0</v>
      </c>
      <c r="AP36" s="240">
        <v>30969.10001</v>
      </c>
    </row>
    <row r="37" spans="1:42" ht="12.75" customHeight="1">
      <c r="A37" s="229">
        <v>27</v>
      </c>
      <c r="B37" s="245" t="s">
        <v>152</v>
      </c>
      <c r="C37" s="240">
        <v>16695.47916198964</v>
      </c>
      <c r="D37" s="240">
        <v>906.520848010364</v>
      </c>
      <c r="E37" s="240">
        <v>0</v>
      </c>
      <c r="F37" s="240">
        <v>17602.000010000003</v>
      </c>
      <c r="G37" s="240">
        <v>1963.7259958240793</v>
      </c>
      <c r="H37" s="240">
        <v>78.47400417592065</v>
      </c>
      <c r="I37" s="240">
        <v>0</v>
      </c>
      <c r="J37" s="240">
        <v>2042.2</v>
      </c>
      <c r="K37" s="240">
        <v>0</v>
      </c>
      <c r="L37" s="240">
        <v>0</v>
      </c>
      <c r="M37" s="240">
        <v>0</v>
      </c>
      <c r="N37" s="240">
        <v>0</v>
      </c>
      <c r="O37" s="229">
        <v>27</v>
      </c>
      <c r="P37" s="245" t="s">
        <v>152</v>
      </c>
      <c r="Q37" s="240">
        <v>0</v>
      </c>
      <c r="R37" s="240">
        <v>0</v>
      </c>
      <c r="S37" s="240">
        <v>0</v>
      </c>
      <c r="T37" s="240">
        <v>0</v>
      </c>
      <c r="U37" s="240">
        <v>0</v>
      </c>
      <c r="V37" s="240">
        <v>0</v>
      </c>
      <c r="W37" s="240">
        <v>0</v>
      </c>
      <c r="X37" s="240">
        <v>0</v>
      </c>
      <c r="Y37" s="240">
        <v>491.2</v>
      </c>
      <c r="Z37" s="240">
        <v>0</v>
      </c>
      <c r="AA37" s="240">
        <v>0</v>
      </c>
      <c r="AB37" s="240">
        <v>491.2</v>
      </c>
      <c r="AC37" s="229">
        <v>27</v>
      </c>
      <c r="AD37" s="245" t="s">
        <v>152</v>
      </c>
      <c r="AE37" s="240">
        <v>6.1</v>
      </c>
      <c r="AF37" s="240">
        <v>0</v>
      </c>
      <c r="AG37" s="240">
        <v>0</v>
      </c>
      <c r="AH37" s="240">
        <v>6.1</v>
      </c>
      <c r="AI37" s="240">
        <v>765.7948521862847</v>
      </c>
      <c r="AJ37" s="240">
        <v>38.80514781371529</v>
      </c>
      <c r="AK37" s="240">
        <v>0</v>
      </c>
      <c r="AL37" s="240">
        <v>804.6</v>
      </c>
      <c r="AM37" s="240">
        <v>19922.300010000003</v>
      </c>
      <c r="AN37" s="240">
        <v>1023.8</v>
      </c>
      <c r="AO37" s="240">
        <v>0</v>
      </c>
      <c r="AP37" s="240">
        <v>20946.100010000002</v>
      </c>
    </row>
    <row r="38" spans="1:42" ht="64.5" customHeight="1">
      <c r="A38" s="229">
        <v>28</v>
      </c>
      <c r="B38" s="245" t="s">
        <v>231</v>
      </c>
      <c r="C38" s="240">
        <v>7973.675703272769</v>
      </c>
      <c r="D38" s="240">
        <v>206.4243067272287</v>
      </c>
      <c r="E38" s="240">
        <v>0</v>
      </c>
      <c r="F38" s="240">
        <v>8180.100010000002</v>
      </c>
      <c r="G38" s="240">
        <v>9393.682327053324</v>
      </c>
      <c r="H38" s="240">
        <v>1435.3176729466766</v>
      </c>
      <c r="I38" s="240">
        <v>0</v>
      </c>
      <c r="J38" s="240">
        <v>10829</v>
      </c>
      <c r="K38" s="240">
        <v>86.80336967984354</v>
      </c>
      <c r="L38" s="240">
        <v>-1.9033696798435338</v>
      </c>
      <c r="M38" s="240">
        <v>0</v>
      </c>
      <c r="N38" s="240">
        <v>84.9</v>
      </c>
      <c r="O38" s="229">
        <v>28</v>
      </c>
      <c r="P38" s="245" t="s">
        <v>231</v>
      </c>
      <c r="Q38" s="240">
        <v>711.7909277340293</v>
      </c>
      <c r="R38" s="240">
        <v>-16.290927734029296</v>
      </c>
      <c r="S38" s="240">
        <v>0</v>
      </c>
      <c r="T38" s="240">
        <v>695.5</v>
      </c>
      <c r="U38" s="240">
        <v>1950.0657469823727</v>
      </c>
      <c r="V38" s="240">
        <v>-22.565746982372833</v>
      </c>
      <c r="W38" s="240">
        <v>0</v>
      </c>
      <c r="X38" s="240">
        <v>1927.5</v>
      </c>
      <c r="Y38" s="240">
        <v>1234.953237617974</v>
      </c>
      <c r="Z38" s="240">
        <v>-26.8532376179742</v>
      </c>
      <c r="AA38" s="240">
        <v>0</v>
      </c>
      <c r="AB38" s="240">
        <v>1208.1</v>
      </c>
      <c r="AC38" s="229">
        <v>28</v>
      </c>
      <c r="AD38" s="245" t="s">
        <v>231</v>
      </c>
      <c r="AE38" s="240">
        <v>-123.66751405416832</v>
      </c>
      <c r="AF38" s="240">
        <v>2.767514054168318</v>
      </c>
      <c r="AG38" s="240">
        <v>0</v>
      </c>
      <c r="AH38" s="240">
        <v>-120.9</v>
      </c>
      <c r="AI38" s="240">
        <v>7159.696211713855</v>
      </c>
      <c r="AJ38" s="240">
        <v>160.80378828614616</v>
      </c>
      <c r="AK38" s="240">
        <v>0</v>
      </c>
      <c r="AL38" s="240">
        <v>7320.5</v>
      </c>
      <c r="AM38" s="240">
        <v>28387.00001</v>
      </c>
      <c r="AN38" s="240">
        <v>1737.7</v>
      </c>
      <c r="AO38" s="240">
        <v>0</v>
      </c>
      <c r="AP38" s="240">
        <v>30124.70001</v>
      </c>
    </row>
    <row r="39" spans="1:42" ht="24.75" customHeight="1">
      <c r="A39" s="229">
        <v>29</v>
      </c>
      <c r="B39" s="245" t="s">
        <v>153</v>
      </c>
      <c r="C39" s="240">
        <v>496.2641769024267</v>
      </c>
      <c r="D39" s="240">
        <v>-0.06416690243339454</v>
      </c>
      <c r="E39" s="240">
        <v>0</v>
      </c>
      <c r="F39" s="240">
        <v>496.2000099999932</v>
      </c>
      <c r="G39" s="240">
        <v>154</v>
      </c>
      <c r="H39" s="240">
        <v>0</v>
      </c>
      <c r="I39" s="240">
        <v>0</v>
      </c>
      <c r="J39" s="240">
        <v>154</v>
      </c>
      <c r="K39" s="240">
        <v>0</v>
      </c>
      <c r="L39" s="240">
        <v>0</v>
      </c>
      <c r="M39" s="240">
        <v>0</v>
      </c>
      <c r="N39" s="240">
        <v>0</v>
      </c>
      <c r="O39" s="229">
        <v>29</v>
      </c>
      <c r="P39" s="245" t="s">
        <v>153</v>
      </c>
      <c r="Q39" s="240">
        <v>0</v>
      </c>
      <c r="R39" s="240">
        <v>0</v>
      </c>
      <c r="S39" s="240">
        <v>0</v>
      </c>
      <c r="T39" s="240">
        <v>0</v>
      </c>
      <c r="U39" s="240">
        <v>27133.355472938416</v>
      </c>
      <c r="V39" s="240">
        <v>86.04452706158557</v>
      </c>
      <c r="W39" s="240">
        <v>0</v>
      </c>
      <c r="X39" s="240">
        <v>27219.4</v>
      </c>
      <c r="Y39" s="240">
        <v>2627</v>
      </c>
      <c r="Z39" s="240">
        <v>0</v>
      </c>
      <c r="AA39" s="240">
        <v>0</v>
      </c>
      <c r="AB39" s="240">
        <v>2627</v>
      </c>
      <c r="AC39" s="229">
        <v>29</v>
      </c>
      <c r="AD39" s="245" t="s">
        <v>153</v>
      </c>
      <c r="AE39" s="240">
        <v>-0.2</v>
      </c>
      <c r="AF39" s="240">
        <v>0</v>
      </c>
      <c r="AG39" s="240">
        <v>0</v>
      </c>
      <c r="AH39" s="240">
        <v>-0.2</v>
      </c>
      <c r="AI39" s="240">
        <v>11354.180360159153</v>
      </c>
      <c r="AJ39" s="240">
        <v>0.0196398408478331</v>
      </c>
      <c r="AK39" s="240">
        <v>0</v>
      </c>
      <c r="AL39" s="240">
        <v>11354.2</v>
      </c>
      <c r="AM39" s="240">
        <v>41764.600009999995</v>
      </c>
      <c r="AN39" s="240">
        <v>86</v>
      </c>
      <c r="AO39" s="240">
        <v>0</v>
      </c>
      <c r="AP39" s="240">
        <v>41850.600009999995</v>
      </c>
    </row>
    <row r="40" spans="1:42" ht="12.75">
      <c r="A40" s="229">
        <v>30</v>
      </c>
      <c r="B40" s="245" t="s">
        <v>154</v>
      </c>
      <c r="C40" s="240">
        <v>644.4300749141512</v>
      </c>
      <c r="D40" s="240">
        <v>3.3699350858471155</v>
      </c>
      <c r="E40" s="240">
        <v>0</v>
      </c>
      <c r="F40" s="240">
        <v>647.8000100000027</v>
      </c>
      <c r="G40" s="240">
        <v>2305.318483486701</v>
      </c>
      <c r="H40" s="240">
        <v>22.881516513298845</v>
      </c>
      <c r="I40" s="240">
        <v>0</v>
      </c>
      <c r="J40" s="240">
        <v>2328.2</v>
      </c>
      <c r="K40" s="240">
        <v>170.7871587599454</v>
      </c>
      <c r="L40" s="240">
        <v>8.812841240054588</v>
      </c>
      <c r="M40" s="240">
        <v>0</v>
      </c>
      <c r="N40" s="240">
        <v>179.6</v>
      </c>
      <c r="O40" s="229">
        <v>30</v>
      </c>
      <c r="P40" s="245" t="s">
        <v>154</v>
      </c>
      <c r="Q40" s="240">
        <v>18868.7</v>
      </c>
      <c r="R40" s="240">
        <v>0</v>
      </c>
      <c r="S40" s="240">
        <v>0</v>
      </c>
      <c r="T40" s="240">
        <v>18868.7</v>
      </c>
      <c r="U40" s="240">
        <v>0</v>
      </c>
      <c r="V40" s="240">
        <v>0</v>
      </c>
      <c r="W40" s="240">
        <v>0</v>
      </c>
      <c r="X40" s="240">
        <v>0</v>
      </c>
      <c r="Y40" s="240">
        <v>2419.966893900511</v>
      </c>
      <c r="Z40" s="240">
        <v>150.133106099489</v>
      </c>
      <c r="AA40" s="240">
        <v>0</v>
      </c>
      <c r="AB40" s="240">
        <v>2570.1</v>
      </c>
      <c r="AC40" s="229">
        <v>30</v>
      </c>
      <c r="AD40" s="245" t="s">
        <v>154</v>
      </c>
      <c r="AE40" s="240">
        <v>0.09739893868954472</v>
      </c>
      <c r="AF40" s="240">
        <v>0.0026010613104552912</v>
      </c>
      <c r="AG40" s="240">
        <v>0</v>
      </c>
      <c r="AH40" s="240">
        <v>0.1</v>
      </c>
      <c r="AI40" s="240">
        <v>0</v>
      </c>
      <c r="AJ40" s="240">
        <v>0</v>
      </c>
      <c r="AK40" s="240">
        <v>0</v>
      </c>
      <c r="AL40" s="240">
        <v>0</v>
      </c>
      <c r="AM40" s="240">
        <v>24409.30001</v>
      </c>
      <c r="AN40" s="240">
        <v>185.20000000000002</v>
      </c>
      <c r="AO40" s="240">
        <v>0</v>
      </c>
      <c r="AP40" s="240">
        <v>24594.50001</v>
      </c>
    </row>
    <row r="41" spans="1:42" ht="24" customHeight="1">
      <c r="A41" s="229">
        <v>31</v>
      </c>
      <c r="B41" s="245" t="s">
        <v>185</v>
      </c>
      <c r="C41" s="240">
        <v>157.94153112042113</v>
      </c>
      <c r="D41" s="240">
        <v>6.858478879578281</v>
      </c>
      <c r="E41" s="240">
        <v>0</v>
      </c>
      <c r="F41" s="240">
        <v>164.80000999999902</v>
      </c>
      <c r="G41" s="240">
        <v>1503.9526422177116</v>
      </c>
      <c r="H41" s="240">
        <v>116.14735778228834</v>
      </c>
      <c r="I41" s="240">
        <v>0</v>
      </c>
      <c r="J41" s="240">
        <v>1620.1</v>
      </c>
      <c r="K41" s="240">
        <v>209.52338841158624</v>
      </c>
      <c r="L41" s="240">
        <v>2.0766115884137535</v>
      </c>
      <c r="M41" s="240">
        <v>0</v>
      </c>
      <c r="N41" s="240">
        <v>211.6</v>
      </c>
      <c r="O41" s="229">
        <v>31</v>
      </c>
      <c r="P41" s="245" t="s">
        <v>185</v>
      </c>
      <c r="Q41" s="240">
        <v>13487.2</v>
      </c>
      <c r="R41" s="240">
        <v>0</v>
      </c>
      <c r="S41" s="240">
        <v>0</v>
      </c>
      <c r="T41" s="240">
        <v>13487.2</v>
      </c>
      <c r="U41" s="240">
        <v>128.68904973692307</v>
      </c>
      <c r="V41" s="240">
        <v>11.210950263076946</v>
      </c>
      <c r="W41" s="240">
        <v>0</v>
      </c>
      <c r="X41" s="240">
        <v>139.9</v>
      </c>
      <c r="Y41" s="240">
        <v>86.44275145380368</v>
      </c>
      <c r="Z41" s="240">
        <v>10.157248546196312</v>
      </c>
      <c r="AA41" s="240">
        <v>0</v>
      </c>
      <c r="AB41" s="240">
        <v>96.6</v>
      </c>
      <c r="AC41" s="229">
        <v>31</v>
      </c>
      <c r="AD41" s="245" t="s">
        <v>185</v>
      </c>
      <c r="AE41" s="240">
        <v>2.750647059553657</v>
      </c>
      <c r="AF41" s="240">
        <v>0.1493529404463428</v>
      </c>
      <c r="AG41" s="240">
        <v>0</v>
      </c>
      <c r="AH41" s="240">
        <v>2.9</v>
      </c>
      <c r="AI41" s="240">
        <v>0</v>
      </c>
      <c r="AJ41" s="240">
        <v>0</v>
      </c>
      <c r="AK41" s="240">
        <v>0</v>
      </c>
      <c r="AL41" s="240">
        <v>0</v>
      </c>
      <c r="AM41" s="240">
        <v>15576.50001</v>
      </c>
      <c r="AN41" s="240">
        <v>146.59999999999997</v>
      </c>
      <c r="AO41" s="240">
        <v>0</v>
      </c>
      <c r="AP41" s="240">
        <v>15723.10001</v>
      </c>
    </row>
    <row r="42" spans="1:42" ht="12.75">
      <c r="A42" s="229">
        <v>32</v>
      </c>
      <c r="B42" s="245" t="s">
        <v>155</v>
      </c>
      <c r="C42" s="240">
        <v>455.76587768429</v>
      </c>
      <c r="D42" s="240">
        <v>9.234132315709877</v>
      </c>
      <c r="E42" s="240">
        <v>0</v>
      </c>
      <c r="F42" s="240">
        <v>465.00000999999975</v>
      </c>
      <c r="G42" s="240">
        <v>209.2341323157099</v>
      </c>
      <c r="H42" s="240">
        <v>35.06586768429012</v>
      </c>
      <c r="I42" s="240">
        <v>0</v>
      </c>
      <c r="J42" s="240">
        <v>244.3</v>
      </c>
      <c r="K42" s="240">
        <v>0</v>
      </c>
      <c r="L42" s="240">
        <v>0</v>
      </c>
      <c r="M42" s="240">
        <v>0</v>
      </c>
      <c r="N42" s="240">
        <v>0</v>
      </c>
      <c r="O42" s="229">
        <v>32</v>
      </c>
      <c r="P42" s="245" t="s">
        <v>155</v>
      </c>
      <c r="Q42" s="240">
        <v>1546.2</v>
      </c>
      <c r="R42" s="240">
        <v>0</v>
      </c>
      <c r="S42" s="240">
        <v>0</v>
      </c>
      <c r="T42" s="240">
        <v>1546.2</v>
      </c>
      <c r="U42" s="240">
        <v>696.8</v>
      </c>
      <c r="V42" s="240">
        <v>0</v>
      </c>
      <c r="W42" s="240">
        <v>0</v>
      </c>
      <c r="X42" s="240">
        <v>696.8</v>
      </c>
      <c r="Y42" s="240">
        <v>417</v>
      </c>
      <c r="Z42" s="240">
        <v>0</v>
      </c>
      <c r="AA42" s="240">
        <v>0</v>
      </c>
      <c r="AB42" s="240">
        <v>417</v>
      </c>
      <c r="AC42" s="229">
        <v>32</v>
      </c>
      <c r="AD42" s="245" t="s">
        <v>155</v>
      </c>
      <c r="AE42" s="240">
        <v>-6.7</v>
      </c>
      <c r="AF42" s="240">
        <v>0</v>
      </c>
      <c r="AG42" s="240">
        <v>0</v>
      </c>
      <c r="AH42" s="240">
        <v>-6.7</v>
      </c>
      <c r="AI42" s="240">
        <v>0</v>
      </c>
      <c r="AJ42" s="240">
        <v>0</v>
      </c>
      <c r="AK42" s="240">
        <v>0</v>
      </c>
      <c r="AL42" s="240">
        <v>0</v>
      </c>
      <c r="AM42" s="240">
        <v>3318.30001</v>
      </c>
      <c r="AN42" s="240">
        <v>44.3</v>
      </c>
      <c r="AO42" s="240">
        <v>0</v>
      </c>
      <c r="AP42" s="240">
        <v>3362.60001</v>
      </c>
    </row>
    <row r="43" spans="1:42" ht="24" customHeight="1">
      <c r="A43" s="229">
        <v>33</v>
      </c>
      <c r="B43" s="245" t="s">
        <v>156</v>
      </c>
      <c r="C43" s="240">
        <v>437.9000100000003</v>
      </c>
      <c r="D43" s="240">
        <v>0</v>
      </c>
      <c r="E43" s="240">
        <v>0</v>
      </c>
      <c r="F43" s="240">
        <v>437.9000100000003</v>
      </c>
      <c r="G43" s="240">
        <v>1126.8</v>
      </c>
      <c r="H43" s="240">
        <v>0</v>
      </c>
      <c r="I43" s="240">
        <v>0</v>
      </c>
      <c r="J43" s="240">
        <v>1126.8</v>
      </c>
      <c r="K43" s="240">
        <v>1999.5</v>
      </c>
      <c r="L43" s="240">
        <v>0</v>
      </c>
      <c r="M43" s="240">
        <v>0</v>
      </c>
      <c r="N43" s="240">
        <v>1999.5</v>
      </c>
      <c r="O43" s="229">
        <v>33</v>
      </c>
      <c r="P43" s="245" t="s">
        <v>156</v>
      </c>
      <c r="Q43" s="240">
        <v>0</v>
      </c>
      <c r="R43" s="240">
        <v>0</v>
      </c>
      <c r="S43" s="240">
        <v>0</v>
      </c>
      <c r="T43" s="240">
        <v>0</v>
      </c>
      <c r="U43" s="240">
        <v>0</v>
      </c>
      <c r="V43" s="240">
        <v>0</v>
      </c>
      <c r="W43" s="240">
        <v>0</v>
      </c>
      <c r="X43" s="240">
        <v>0</v>
      </c>
      <c r="Y43" s="240">
        <v>228.6</v>
      </c>
      <c r="Z43" s="240">
        <v>0</v>
      </c>
      <c r="AA43" s="240">
        <v>0</v>
      </c>
      <c r="AB43" s="240">
        <v>228.6</v>
      </c>
      <c r="AC43" s="229">
        <v>33</v>
      </c>
      <c r="AD43" s="245" t="s">
        <v>156</v>
      </c>
      <c r="AE43" s="240">
        <v>0</v>
      </c>
      <c r="AF43" s="240">
        <v>0</v>
      </c>
      <c r="AG43" s="240">
        <v>0</v>
      </c>
      <c r="AH43" s="240">
        <v>0</v>
      </c>
      <c r="AI43" s="240">
        <v>0</v>
      </c>
      <c r="AJ43" s="240">
        <v>0</v>
      </c>
      <c r="AK43" s="240">
        <v>0</v>
      </c>
      <c r="AL43" s="240">
        <v>0</v>
      </c>
      <c r="AM43" s="240">
        <v>3792.8000100000004</v>
      </c>
      <c r="AN43" s="240">
        <v>0</v>
      </c>
      <c r="AO43" s="240">
        <v>0</v>
      </c>
      <c r="AP43" s="240">
        <v>3792.8000100000004</v>
      </c>
    </row>
    <row r="44" spans="1:42" ht="12.75">
      <c r="A44" s="229">
        <v>34</v>
      </c>
      <c r="B44" s="245" t="s">
        <v>157</v>
      </c>
      <c r="C44" s="240">
        <v>1662.6313446956156</v>
      </c>
      <c r="D44" s="240">
        <v>-6.731334695614939</v>
      </c>
      <c r="E44" s="240">
        <v>0</v>
      </c>
      <c r="F44" s="240">
        <v>1655.9000100000003</v>
      </c>
      <c r="G44" s="240">
        <v>1851.6999702195158</v>
      </c>
      <c r="H44" s="240">
        <v>128.10002978048402</v>
      </c>
      <c r="I44" s="240">
        <v>0</v>
      </c>
      <c r="J44" s="240">
        <v>1979.8</v>
      </c>
      <c r="K44" s="240">
        <v>0</v>
      </c>
      <c r="L44" s="240">
        <v>0</v>
      </c>
      <c r="M44" s="240">
        <v>0</v>
      </c>
      <c r="N44" s="240">
        <v>0</v>
      </c>
      <c r="O44" s="229">
        <v>34</v>
      </c>
      <c r="P44" s="245" t="s">
        <v>157</v>
      </c>
      <c r="Q44" s="240">
        <v>373.7848858682084</v>
      </c>
      <c r="R44" s="240">
        <v>-1.9848858682084045</v>
      </c>
      <c r="S44" s="240">
        <v>0</v>
      </c>
      <c r="T44" s="240">
        <v>371.8</v>
      </c>
      <c r="U44" s="240">
        <v>0</v>
      </c>
      <c r="V44" s="240">
        <v>0</v>
      </c>
      <c r="W44" s="240">
        <v>0</v>
      </c>
      <c r="X44" s="240">
        <v>0</v>
      </c>
      <c r="Y44" s="240">
        <v>347.54117502172875</v>
      </c>
      <c r="Z44" s="240">
        <v>-1.4411750217287191</v>
      </c>
      <c r="AA44" s="240">
        <v>0</v>
      </c>
      <c r="AB44" s="240">
        <v>346.1</v>
      </c>
      <c r="AC44" s="229">
        <v>34</v>
      </c>
      <c r="AD44" s="245" t="s">
        <v>157</v>
      </c>
      <c r="AE44" s="240">
        <v>1.4426341949319366</v>
      </c>
      <c r="AF44" s="240">
        <v>0.05736580506806343</v>
      </c>
      <c r="AG44" s="240">
        <v>0</v>
      </c>
      <c r="AH44" s="240">
        <v>1.5</v>
      </c>
      <c r="AI44" s="240">
        <v>0</v>
      </c>
      <c r="AJ44" s="240">
        <v>0</v>
      </c>
      <c r="AK44" s="240">
        <v>0</v>
      </c>
      <c r="AL44" s="240">
        <v>0</v>
      </c>
      <c r="AM44" s="240">
        <v>4237.10001</v>
      </c>
      <c r="AN44" s="240">
        <v>118</v>
      </c>
      <c r="AO44" s="240">
        <v>0</v>
      </c>
      <c r="AP44" s="240">
        <v>4355.10001</v>
      </c>
    </row>
    <row r="45" spans="2:42" ht="12">
      <c r="B45" s="106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P45" s="204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D45" s="204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</row>
    <row r="46" spans="2:42" s="20" customFormat="1" ht="12">
      <c r="B46" s="16" t="s">
        <v>18</v>
      </c>
      <c r="C46" s="255">
        <v>400704.31573717174</v>
      </c>
      <c r="D46" s="255">
        <v>11294.284532828202</v>
      </c>
      <c r="E46" s="255">
        <v>0</v>
      </c>
      <c r="F46" s="255">
        <v>411998.60034</v>
      </c>
      <c r="G46" s="255">
        <v>322182.947050951</v>
      </c>
      <c r="H46" s="255">
        <v>19009.852959048996</v>
      </c>
      <c r="I46" s="255">
        <v>0</v>
      </c>
      <c r="J46" s="255">
        <v>341192.80000999995</v>
      </c>
      <c r="K46" s="255">
        <v>3947.891852136511</v>
      </c>
      <c r="L46" s="255">
        <v>137.1081578634892</v>
      </c>
      <c r="M46" s="255">
        <v>0</v>
      </c>
      <c r="N46" s="255">
        <v>4085.00001</v>
      </c>
      <c r="O46" s="202"/>
      <c r="P46" s="18" t="s">
        <v>18</v>
      </c>
      <c r="Q46" s="255">
        <v>35012.22110475951</v>
      </c>
      <c r="R46" s="255">
        <v>-18.321094759507464</v>
      </c>
      <c r="S46" s="255">
        <v>0</v>
      </c>
      <c r="T46" s="255">
        <v>34993.900010000005</v>
      </c>
      <c r="U46" s="255">
        <v>30469.39929986846</v>
      </c>
      <c r="V46" s="255">
        <v>77.90071013154375</v>
      </c>
      <c r="W46" s="255">
        <v>0</v>
      </c>
      <c r="X46" s="255">
        <v>30547.300010000003</v>
      </c>
      <c r="Y46" s="255">
        <v>100043.75270070398</v>
      </c>
      <c r="Z46" s="255">
        <v>4979.647309296034</v>
      </c>
      <c r="AA46" s="255">
        <v>0</v>
      </c>
      <c r="AB46" s="255">
        <v>105023.40001000004</v>
      </c>
      <c r="AC46" s="202"/>
      <c r="AD46" s="18" t="s">
        <v>18</v>
      </c>
      <c r="AE46" s="241">
        <v>14179.15907180431</v>
      </c>
      <c r="AF46" s="241">
        <v>-29.159061804314</v>
      </c>
      <c r="AG46" s="241">
        <v>0</v>
      </c>
      <c r="AH46" s="241">
        <v>14150.000009999996</v>
      </c>
      <c r="AI46" s="241">
        <v>147188.71354764226</v>
      </c>
      <c r="AJ46" s="241">
        <v>2923.886462357726</v>
      </c>
      <c r="AK46" s="241">
        <v>0</v>
      </c>
      <c r="AL46" s="241">
        <v>150112.60001</v>
      </c>
      <c r="AM46" s="241">
        <v>1054995.8003750378</v>
      </c>
      <c r="AN46" s="241">
        <v>38375.199974962175</v>
      </c>
      <c r="AO46" s="241">
        <v>0</v>
      </c>
      <c r="AP46" s="241">
        <v>1093371.0003499999</v>
      </c>
    </row>
    <row r="47" spans="2:42" ht="12">
      <c r="B47" s="107" t="s">
        <v>127</v>
      </c>
      <c r="C47" s="236" t="s">
        <v>230</v>
      </c>
      <c r="D47" s="236" t="s">
        <v>230</v>
      </c>
      <c r="E47" s="236" t="s">
        <v>230</v>
      </c>
      <c r="F47" s="236" t="s">
        <v>230</v>
      </c>
      <c r="G47" s="236" t="s">
        <v>230</v>
      </c>
      <c r="H47" s="236" t="s">
        <v>230</v>
      </c>
      <c r="I47" s="236" t="s">
        <v>230</v>
      </c>
      <c r="J47" s="236" t="s">
        <v>230</v>
      </c>
      <c r="K47" s="236" t="s">
        <v>230</v>
      </c>
      <c r="L47" s="236" t="s">
        <v>230</v>
      </c>
      <c r="M47" s="236" t="s">
        <v>230</v>
      </c>
      <c r="N47" s="236" t="s">
        <v>230</v>
      </c>
      <c r="P47" s="205" t="s">
        <v>127</v>
      </c>
      <c r="Q47" s="236" t="s">
        <v>230</v>
      </c>
      <c r="R47" s="236" t="s">
        <v>230</v>
      </c>
      <c r="S47" s="236" t="s">
        <v>230</v>
      </c>
      <c r="T47" s="236" t="s">
        <v>230</v>
      </c>
      <c r="U47" s="236" t="s">
        <v>230</v>
      </c>
      <c r="V47" s="236" t="s">
        <v>230</v>
      </c>
      <c r="W47" s="236" t="s">
        <v>230</v>
      </c>
      <c r="X47" s="236" t="s">
        <v>230</v>
      </c>
      <c r="Y47" s="236" t="s">
        <v>230</v>
      </c>
      <c r="Z47" s="236" t="s">
        <v>230</v>
      </c>
      <c r="AA47" s="236" t="s">
        <v>230</v>
      </c>
      <c r="AB47" s="236" t="s">
        <v>230</v>
      </c>
      <c r="AD47" s="205" t="s">
        <v>127</v>
      </c>
      <c r="AE47" s="236" t="s">
        <v>230</v>
      </c>
      <c r="AF47" s="236" t="s">
        <v>230</v>
      </c>
      <c r="AG47" s="236" t="s">
        <v>230</v>
      </c>
      <c r="AH47" s="236" t="s">
        <v>230</v>
      </c>
      <c r="AI47" s="236" t="s">
        <v>230</v>
      </c>
      <c r="AJ47" s="236" t="s">
        <v>230</v>
      </c>
      <c r="AK47" s="236" t="s">
        <v>230</v>
      </c>
      <c r="AL47" s="236" t="s">
        <v>230</v>
      </c>
      <c r="AM47" s="236" t="s">
        <v>230</v>
      </c>
      <c r="AN47" s="236" t="s">
        <v>230</v>
      </c>
      <c r="AO47" s="236" t="s">
        <v>230</v>
      </c>
      <c r="AP47" s="236" t="s">
        <v>230</v>
      </c>
    </row>
    <row r="48" spans="2:42" ht="12">
      <c r="B48" s="108" t="s">
        <v>8</v>
      </c>
      <c r="C48" s="236" t="s">
        <v>230</v>
      </c>
      <c r="D48" s="236" t="s">
        <v>230</v>
      </c>
      <c r="E48" s="236" t="s">
        <v>230</v>
      </c>
      <c r="F48" s="236" t="s">
        <v>230</v>
      </c>
      <c r="G48" s="236" t="s">
        <v>230</v>
      </c>
      <c r="H48" s="236" t="s">
        <v>230</v>
      </c>
      <c r="I48" s="236" t="s">
        <v>230</v>
      </c>
      <c r="J48" s="236" t="s">
        <v>230</v>
      </c>
      <c r="K48" s="236" t="s">
        <v>230</v>
      </c>
      <c r="L48" s="236" t="s">
        <v>230</v>
      </c>
      <c r="M48" s="236" t="s">
        <v>230</v>
      </c>
      <c r="N48" s="236" t="s">
        <v>230</v>
      </c>
      <c r="P48" s="206" t="s">
        <v>8</v>
      </c>
      <c r="Q48" s="236" t="s">
        <v>230</v>
      </c>
      <c r="R48" s="236" t="s">
        <v>230</v>
      </c>
      <c r="S48" s="236" t="s">
        <v>230</v>
      </c>
      <c r="T48" s="236" t="s">
        <v>230</v>
      </c>
      <c r="U48" s="236" t="s">
        <v>230</v>
      </c>
      <c r="V48" s="236" t="s">
        <v>230</v>
      </c>
      <c r="W48" s="236" t="s">
        <v>230</v>
      </c>
      <c r="X48" s="236" t="s">
        <v>230</v>
      </c>
      <c r="Y48" s="236" t="s">
        <v>230</v>
      </c>
      <c r="Z48" s="236" t="s">
        <v>230</v>
      </c>
      <c r="AA48" s="236" t="s">
        <v>230</v>
      </c>
      <c r="AB48" s="236" t="s">
        <v>230</v>
      </c>
      <c r="AD48" s="206" t="s">
        <v>8</v>
      </c>
      <c r="AE48" s="236" t="s">
        <v>230</v>
      </c>
      <c r="AF48" s="236" t="s">
        <v>230</v>
      </c>
      <c r="AG48" s="236" t="s">
        <v>230</v>
      </c>
      <c r="AH48" s="236" t="s">
        <v>230</v>
      </c>
      <c r="AI48" s="236" t="s">
        <v>230</v>
      </c>
      <c r="AJ48" s="236" t="s">
        <v>230</v>
      </c>
      <c r="AK48" s="236" t="s">
        <v>230</v>
      </c>
      <c r="AL48" s="236" t="s">
        <v>230</v>
      </c>
      <c r="AM48" s="236" t="s">
        <v>230</v>
      </c>
      <c r="AN48" s="236" t="s">
        <v>230</v>
      </c>
      <c r="AO48" s="236" t="s">
        <v>230</v>
      </c>
      <c r="AP48" s="236" t="s">
        <v>230</v>
      </c>
    </row>
    <row r="49" spans="2:42" s="20" customFormat="1" ht="12">
      <c r="B49" s="16" t="s">
        <v>10</v>
      </c>
      <c r="C49" s="255">
        <v>400704.3157571718</v>
      </c>
      <c r="D49" s="255">
        <v>11294.284532828202</v>
      </c>
      <c r="E49" s="255">
        <v>0</v>
      </c>
      <c r="F49" s="255">
        <v>411998.60034</v>
      </c>
      <c r="G49" s="255">
        <v>322182.947050951</v>
      </c>
      <c r="H49" s="255">
        <v>19009.852959048996</v>
      </c>
      <c r="I49" s="255">
        <v>0</v>
      </c>
      <c r="J49" s="255">
        <v>341192.80000999995</v>
      </c>
      <c r="K49" s="255">
        <v>3947.891852136511</v>
      </c>
      <c r="L49" s="255">
        <v>137.1081578634892</v>
      </c>
      <c r="M49" s="255">
        <v>0</v>
      </c>
      <c r="N49" s="255">
        <v>4085.00001</v>
      </c>
      <c r="O49" s="202"/>
      <c r="P49" s="18" t="s">
        <v>10</v>
      </c>
      <c r="Q49" s="255">
        <v>35012.22110475951</v>
      </c>
      <c r="R49" s="255">
        <v>-18.321094759507464</v>
      </c>
      <c r="S49" s="255">
        <v>0</v>
      </c>
      <c r="T49" s="255">
        <v>34993.900010000005</v>
      </c>
      <c r="U49" s="255">
        <v>30469.39929986846</v>
      </c>
      <c r="V49" s="255">
        <v>77.90071013154375</v>
      </c>
      <c r="W49" s="255">
        <v>0</v>
      </c>
      <c r="X49" s="255">
        <v>30547.300010000003</v>
      </c>
      <c r="Y49" s="255">
        <v>100043.75270070398</v>
      </c>
      <c r="Z49" s="255">
        <v>4979.647309296034</v>
      </c>
      <c r="AA49" s="255">
        <v>0</v>
      </c>
      <c r="AB49" s="255">
        <v>105023.40001000004</v>
      </c>
      <c r="AC49" s="202"/>
      <c r="AD49" s="18" t="s">
        <v>10</v>
      </c>
      <c r="AE49" s="241">
        <v>14179.15907180431</v>
      </c>
      <c r="AF49" s="241">
        <v>-29.159061804314</v>
      </c>
      <c r="AG49" s="241">
        <v>0</v>
      </c>
      <c r="AH49" s="241">
        <v>14150.000009999996</v>
      </c>
      <c r="AI49" s="241">
        <v>147188.71354764226</v>
      </c>
      <c r="AJ49" s="241">
        <v>2923.886462357726</v>
      </c>
      <c r="AK49" s="241">
        <v>0</v>
      </c>
      <c r="AL49" s="241">
        <v>150112.60001</v>
      </c>
      <c r="AM49" s="241">
        <v>1054995.800395038</v>
      </c>
      <c r="AN49" s="241">
        <v>38375.199974962175</v>
      </c>
      <c r="AO49" s="241">
        <v>0</v>
      </c>
      <c r="AP49" s="241">
        <v>1093371.00042</v>
      </c>
    </row>
    <row r="50" spans="1:42" ht="12">
      <c r="A50" s="20"/>
      <c r="B50" s="109" t="s">
        <v>124</v>
      </c>
      <c r="C50" s="240">
        <v>12464.44920829084</v>
      </c>
      <c r="D50" s="240">
        <v>-12464.449208290838</v>
      </c>
      <c r="E50" s="240">
        <v>0</v>
      </c>
      <c r="F50" s="240">
        <v>1.8189894035458565E-12</v>
      </c>
      <c r="G50" s="240">
        <v>19937.42079640767</v>
      </c>
      <c r="H50" s="240">
        <v>-19937.42079640767</v>
      </c>
      <c r="I50" s="240">
        <v>0</v>
      </c>
      <c r="J50" s="240">
        <v>0</v>
      </c>
      <c r="K50" s="240">
        <v>139.09951936922036</v>
      </c>
      <c r="L50" s="240">
        <v>-139.09951936922036</v>
      </c>
      <c r="M50" s="240">
        <v>0</v>
      </c>
      <c r="N50" s="240">
        <v>0</v>
      </c>
      <c r="O50" s="202"/>
      <c r="P50" s="109" t="s">
        <v>124</v>
      </c>
      <c r="Q50" s="240">
        <v>0</v>
      </c>
      <c r="R50" s="240">
        <v>0</v>
      </c>
      <c r="S50" s="240">
        <v>0</v>
      </c>
      <c r="T50" s="240">
        <v>0</v>
      </c>
      <c r="U50" s="240">
        <v>122.60488185275835</v>
      </c>
      <c r="V50" s="240">
        <v>-122.60488185275835</v>
      </c>
      <c r="W50" s="240">
        <v>0</v>
      </c>
      <c r="X50" s="240">
        <v>0</v>
      </c>
      <c r="Y50" s="240">
        <v>5081.360385700026</v>
      </c>
      <c r="Z50" s="240">
        <v>-5081.360385700026</v>
      </c>
      <c r="AA50" s="240">
        <v>0</v>
      </c>
      <c r="AB50" s="240">
        <v>0</v>
      </c>
      <c r="AC50" s="202"/>
      <c r="AD50" s="109" t="s">
        <v>124</v>
      </c>
      <c r="AE50" s="240">
        <v>21.571047877256902</v>
      </c>
      <c r="AF50" s="240">
        <v>-21.571047877256902</v>
      </c>
      <c r="AG50" s="240">
        <v>0</v>
      </c>
      <c r="AH50" s="240">
        <v>0</v>
      </c>
      <c r="AI50" s="240">
        <v>3163.0941354644</v>
      </c>
      <c r="AJ50" s="240">
        <v>-3163.0941354644</v>
      </c>
      <c r="AK50" s="240">
        <v>0</v>
      </c>
      <c r="AL50" s="240">
        <v>0</v>
      </c>
      <c r="AM50" s="240">
        <v>40929.59997496218</v>
      </c>
      <c r="AN50" s="240">
        <v>-40929.59997496218</v>
      </c>
      <c r="AO50" s="240">
        <v>0</v>
      </c>
      <c r="AP50" s="240">
        <v>0</v>
      </c>
    </row>
    <row r="51" spans="1:42" ht="12">
      <c r="A51" s="20"/>
      <c r="B51" s="109" t="s">
        <v>11</v>
      </c>
      <c r="C51" s="240">
        <v>-1170.164675462637</v>
      </c>
      <c r="D51" s="240">
        <v>1170.1646754626368</v>
      </c>
      <c r="E51" s="240">
        <v>0</v>
      </c>
      <c r="F51" s="240">
        <v>-2.2737367544323206E-13</v>
      </c>
      <c r="G51" s="240">
        <v>-927.5678373586728</v>
      </c>
      <c r="H51" s="240">
        <v>927.5678373586728</v>
      </c>
      <c r="I51" s="240">
        <v>0</v>
      </c>
      <c r="J51" s="240">
        <v>0</v>
      </c>
      <c r="K51" s="240">
        <v>-1.991361505731154</v>
      </c>
      <c r="L51" s="240">
        <v>1.991361505731154</v>
      </c>
      <c r="M51" s="240">
        <v>0</v>
      </c>
      <c r="N51" s="240">
        <v>0</v>
      </c>
      <c r="O51" s="202"/>
      <c r="P51" s="4" t="s">
        <v>11</v>
      </c>
      <c r="Q51" s="240">
        <v>-18.321094759507464</v>
      </c>
      <c r="R51" s="240">
        <v>18.321094759507464</v>
      </c>
      <c r="S51" s="240">
        <v>0</v>
      </c>
      <c r="T51" s="240">
        <v>0</v>
      </c>
      <c r="U51" s="240">
        <v>-44.7041717212146</v>
      </c>
      <c r="V51" s="240">
        <v>44.7041717212146</v>
      </c>
      <c r="W51" s="240">
        <v>0</v>
      </c>
      <c r="X51" s="240">
        <v>0</v>
      </c>
      <c r="Y51" s="240">
        <v>-101.71307640399195</v>
      </c>
      <c r="Z51" s="240">
        <v>101.71307640399195</v>
      </c>
      <c r="AA51" s="240">
        <v>0</v>
      </c>
      <c r="AB51" s="240">
        <v>0</v>
      </c>
      <c r="AC51" s="202"/>
      <c r="AD51" s="4" t="s">
        <v>11</v>
      </c>
      <c r="AE51" s="240">
        <v>-50.7301096815709</v>
      </c>
      <c r="AF51" s="240">
        <v>50.7301096815709</v>
      </c>
      <c r="AG51" s="240">
        <v>0</v>
      </c>
      <c r="AH51" s="240">
        <v>0</v>
      </c>
      <c r="AI51" s="240">
        <v>-239.20767310667424</v>
      </c>
      <c r="AJ51" s="240">
        <v>239.20767310667424</v>
      </c>
      <c r="AK51" s="240">
        <v>0</v>
      </c>
      <c r="AL51" s="240">
        <v>0</v>
      </c>
      <c r="AM51" s="240">
        <v>-2554.4</v>
      </c>
      <c r="AN51" s="240">
        <v>2554.4</v>
      </c>
      <c r="AO51" s="240">
        <v>0</v>
      </c>
      <c r="AP51" s="240">
        <v>0</v>
      </c>
    </row>
    <row r="52" spans="2:42" s="20" customFormat="1" ht="12">
      <c r="B52" s="18" t="s">
        <v>12</v>
      </c>
      <c r="C52" s="255">
        <v>411998.60029</v>
      </c>
      <c r="D52" s="255">
        <v>0</v>
      </c>
      <c r="E52" s="255">
        <v>0</v>
      </c>
      <c r="F52" s="255">
        <v>411998.60034</v>
      </c>
      <c r="G52" s="255">
        <v>341192.80001</v>
      </c>
      <c r="H52" s="255">
        <v>-1.4779288903810084E-12</v>
      </c>
      <c r="I52" s="255">
        <v>0</v>
      </c>
      <c r="J52" s="255">
        <v>341192.80000999995</v>
      </c>
      <c r="K52" s="255">
        <v>4085.0000099999997</v>
      </c>
      <c r="L52" s="255">
        <v>-9.103828801926284E-15</v>
      </c>
      <c r="M52" s="255">
        <v>0</v>
      </c>
      <c r="N52" s="255">
        <v>4085.00001</v>
      </c>
      <c r="O52" s="202"/>
      <c r="P52" s="18" t="s">
        <v>12</v>
      </c>
      <c r="Q52" s="255">
        <v>34993.900010000005</v>
      </c>
      <c r="R52" s="255">
        <v>0</v>
      </c>
      <c r="S52" s="255">
        <v>0</v>
      </c>
      <c r="T52" s="255">
        <v>34993.900010000005</v>
      </c>
      <c r="U52" s="255">
        <v>30547.300010000003</v>
      </c>
      <c r="V52" s="255">
        <v>0</v>
      </c>
      <c r="W52" s="255">
        <v>0</v>
      </c>
      <c r="X52" s="255">
        <v>30547.300010000003</v>
      </c>
      <c r="Y52" s="255">
        <v>105023.40001000001</v>
      </c>
      <c r="Z52" s="255">
        <v>-1.4210854715202004E-13</v>
      </c>
      <c r="AA52" s="255">
        <v>0</v>
      </c>
      <c r="AB52" s="255">
        <v>105023.40001000004</v>
      </c>
      <c r="AC52" s="202"/>
      <c r="AD52" s="18" t="s">
        <v>12</v>
      </c>
      <c r="AE52" s="241">
        <v>14150.000009999994</v>
      </c>
      <c r="AF52" s="241">
        <v>0</v>
      </c>
      <c r="AG52" s="241">
        <v>0</v>
      </c>
      <c r="AH52" s="241">
        <v>14150.000009999996</v>
      </c>
      <c r="AI52" s="241">
        <v>150112.60001</v>
      </c>
      <c r="AJ52" s="241">
        <v>0</v>
      </c>
      <c r="AK52" s="241">
        <v>0</v>
      </c>
      <c r="AL52" s="241">
        <v>150112.60001</v>
      </c>
      <c r="AM52" s="241">
        <v>1093371.0003700003</v>
      </c>
      <c r="AN52" s="241">
        <v>0</v>
      </c>
      <c r="AO52" s="241">
        <v>0</v>
      </c>
      <c r="AP52" s="241">
        <v>1093371.00042</v>
      </c>
    </row>
    <row r="53" spans="1:42" ht="12.75" thickBot="1">
      <c r="A53" s="67"/>
      <c r="B53" s="114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198"/>
      <c r="P53" s="20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198"/>
      <c r="AD53" s="20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</row>
  </sheetData>
  <sheetProtection/>
  <mergeCells count="18">
    <mergeCell ref="C3:F3"/>
    <mergeCell ref="G3:J3"/>
    <mergeCell ref="K3:N3"/>
    <mergeCell ref="Q3:T3"/>
    <mergeCell ref="AM3:AP3"/>
    <mergeCell ref="U3:X3"/>
    <mergeCell ref="Y3:AB3"/>
    <mergeCell ref="AE3:AH3"/>
    <mergeCell ref="AI3:AL3"/>
    <mergeCell ref="AE27:AH27"/>
    <mergeCell ref="AI27:AL27"/>
    <mergeCell ref="AM27:AP27"/>
    <mergeCell ref="C27:F27"/>
    <mergeCell ref="G27:J27"/>
    <mergeCell ref="K27:N27"/>
    <mergeCell ref="Q27:T27"/>
    <mergeCell ref="U27:X27"/>
    <mergeCell ref="Y27:AB27"/>
  </mergeCells>
  <printOptions/>
  <pageMargins left="0.7874015748031497" right="0.7874015748031497" top="0.984251968503937" bottom="0.984251968503937" header="0.5118110236220472" footer="0.7874015748031497"/>
  <pageSetup firstPageNumber="194" useFirstPageNumber="1" horizontalDpi="180" verticalDpi="180" orientation="portrait" pageOrder="overThenDown" scale="95" r:id="rId1"/>
  <headerFooter alignWithMargins="0">
    <oddFooter>&amp;C&amp;"Times New Roman Cyr,обычный"&amp;9&amp;P</oddFooter>
  </headerFooter>
  <rowBreaks count="1" manualBreakCount="1">
    <brk id="24" max="255" man="1"/>
  </rowBreaks>
  <colBreaks count="2" manualBreakCount="2">
    <brk id="14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47"/>
  <sheetViews>
    <sheetView view="pageBreakPreview" zoomScaleSheetLayoutView="100" zoomScalePageLayoutView="0" workbookViewId="0" topLeftCell="A1">
      <pane xSplit="2" ySplit="4" topLeftCell="Z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E3" sqref="AE3:AN4"/>
    </sheetView>
  </sheetViews>
  <sheetFormatPr defaultColWidth="9.00390625" defaultRowHeight="12.75"/>
  <cols>
    <col min="1" max="1" width="2.625" style="5" customWidth="1"/>
    <col min="2" max="2" width="39.875" style="5" customWidth="1"/>
    <col min="3" max="3" width="9.00390625" style="5" customWidth="1"/>
    <col min="4" max="4" width="11.00390625" style="5" bestFit="1" customWidth="1"/>
    <col min="5" max="5" width="9.125" style="5" customWidth="1"/>
    <col min="6" max="6" width="8.875" style="5" customWidth="1"/>
    <col min="7" max="8" width="11.125" style="5" customWidth="1"/>
    <col min="9" max="9" width="11.625" style="5" customWidth="1"/>
    <col min="10" max="10" width="11.00390625" style="5" customWidth="1"/>
    <col min="11" max="11" width="15.375" style="5" customWidth="1"/>
    <col min="12" max="12" width="17.00390625" style="5" customWidth="1"/>
    <col min="13" max="13" width="12.625" style="5" customWidth="1"/>
    <col min="14" max="14" width="11.875" style="5" customWidth="1"/>
    <col min="15" max="15" width="2.625" style="189" customWidth="1"/>
    <col min="16" max="16" width="39.875" style="189" customWidth="1"/>
    <col min="17" max="17" width="11.125" style="5" customWidth="1"/>
    <col min="18" max="18" width="20.75390625" style="5" customWidth="1"/>
    <col min="19" max="19" width="7.625" style="5" customWidth="1"/>
    <col min="20" max="20" width="10.125" style="5" customWidth="1"/>
    <col min="21" max="21" width="11.875" style="5" customWidth="1"/>
    <col min="22" max="22" width="10.875" style="5" customWidth="1"/>
    <col min="23" max="23" width="11.00390625" style="5" customWidth="1"/>
    <col min="24" max="24" width="12.625" style="5" customWidth="1"/>
    <col min="25" max="25" width="7.875" style="5" customWidth="1"/>
    <col min="26" max="26" width="8.25390625" style="5" customWidth="1"/>
    <col min="27" max="27" width="15.00390625" style="5" customWidth="1"/>
    <col min="28" max="28" width="9.125" style="5" customWidth="1"/>
    <col min="29" max="29" width="2.625" style="189" customWidth="1"/>
    <col min="30" max="30" width="39.875" style="189" customWidth="1"/>
    <col min="31" max="31" width="11.375" style="5" customWidth="1"/>
    <col min="32" max="32" width="11.125" style="5" customWidth="1"/>
    <col min="33" max="33" width="11.25390625" style="5" customWidth="1"/>
    <col min="34" max="34" width="15.875" style="5" customWidth="1"/>
    <col min="35" max="35" width="15.75390625" style="6" customWidth="1"/>
    <col min="36" max="36" width="11.875" style="6" customWidth="1"/>
    <col min="37" max="37" width="9.875" style="5" customWidth="1"/>
    <col min="38" max="38" width="15.125" style="5" customWidth="1"/>
    <col min="39" max="39" width="17.875" style="5" customWidth="1"/>
    <col min="40" max="40" width="14.375" style="5" customWidth="1"/>
    <col min="41" max="41" width="0.12890625" style="5" hidden="1" customWidth="1"/>
    <col min="42" max="42" width="2.625" style="189" customWidth="1"/>
    <col min="43" max="43" width="39.875" style="189" customWidth="1"/>
    <col min="44" max="44" width="10.25390625" style="5" customWidth="1"/>
    <col min="45" max="45" width="9.875" style="7" customWidth="1"/>
    <col min="46" max="46" width="10.00390625" style="7" customWidth="1"/>
    <col min="47" max="47" width="14.625" style="7" bestFit="1" customWidth="1"/>
    <col min="48" max="48" width="17.125" style="7" customWidth="1"/>
    <col min="49" max="49" width="14.625" style="7" customWidth="1"/>
    <col min="50" max="50" width="13.125" style="7" customWidth="1"/>
    <col min="51" max="51" width="13.875" style="7" customWidth="1"/>
    <col min="52" max="52" width="12.625" style="7" customWidth="1"/>
    <col min="53" max="53" width="17.625" style="7" customWidth="1"/>
    <col min="54" max="16384" width="9.125" style="7" customWidth="1"/>
  </cols>
  <sheetData>
    <row r="1" spans="1:44" s="38" customFormat="1" ht="18" customHeight="1">
      <c r="A1" s="47" t="s">
        <v>194</v>
      </c>
      <c r="O1" s="182" t="s">
        <v>77</v>
      </c>
      <c r="P1" s="183"/>
      <c r="Q1" s="47"/>
      <c r="AC1" s="182" t="s">
        <v>77</v>
      </c>
      <c r="AD1" s="183"/>
      <c r="AG1" s="47"/>
      <c r="AO1" s="48"/>
      <c r="AP1" s="182" t="s">
        <v>77</v>
      </c>
      <c r="AQ1" s="183"/>
      <c r="AR1" s="48"/>
    </row>
    <row r="2" spans="2:44" s="38" customFormat="1" ht="12.75" thickBot="1">
      <c r="B2" s="51" t="s">
        <v>117</v>
      </c>
      <c r="O2" s="183"/>
      <c r="P2" s="199" t="s">
        <v>118</v>
      </c>
      <c r="AC2" s="183"/>
      <c r="AD2" s="199" t="s">
        <v>118</v>
      </c>
      <c r="AH2" s="70"/>
      <c r="AO2" s="48"/>
      <c r="AP2" s="183"/>
      <c r="AQ2" s="199" t="s">
        <v>118</v>
      </c>
      <c r="AR2" s="48"/>
    </row>
    <row r="3" spans="1:53" s="53" customFormat="1" ht="12.75" customHeight="1">
      <c r="A3" s="79"/>
      <c r="B3" s="80"/>
      <c r="C3" s="80" t="s">
        <v>159</v>
      </c>
      <c r="D3" s="80" t="s">
        <v>47</v>
      </c>
      <c r="E3" s="80" t="s">
        <v>46</v>
      </c>
      <c r="F3" s="80" t="s">
        <v>47</v>
      </c>
      <c r="G3" s="80" t="s">
        <v>47</v>
      </c>
      <c r="H3" s="80" t="s">
        <v>50</v>
      </c>
      <c r="I3" s="80" t="s">
        <v>121</v>
      </c>
      <c r="J3" s="80" t="s">
        <v>122</v>
      </c>
      <c r="K3" s="80" t="s">
        <v>165</v>
      </c>
      <c r="L3" s="81" t="s">
        <v>52</v>
      </c>
      <c r="M3" s="80" t="s">
        <v>51</v>
      </c>
      <c r="N3" s="80" t="s">
        <v>51</v>
      </c>
      <c r="O3" s="185"/>
      <c r="P3" s="186"/>
      <c r="Q3" s="80" t="s">
        <v>51</v>
      </c>
      <c r="R3" s="80" t="s">
        <v>51</v>
      </c>
      <c r="S3" s="80" t="s">
        <v>49</v>
      </c>
      <c r="T3" s="80" t="s">
        <v>257</v>
      </c>
      <c r="U3" s="80" t="s">
        <v>51</v>
      </c>
      <c r="V3" s="80" t="s">
        <v>172</v>
      </c>
      <c r="W3" s="81" t="s">
        <v>173</v>
      </c>
      <c r="X3" s="80" t="s">
        <v>6</v>
      </c>
      <c r="Y3" s="80" t="s">
        <v>53</v>
      </c>
      <c r="Z3" s="80" t="s">
        <v>54</v>
      </c>
      <c r="AA3" s="80" t="s">
        <v>123</v>
      </c>
      <c r="AB3" s="80" t="s">
        <v>56</v>
      </c>
      <c r="AC3" s="185"/>
      <c r="AD3" s="186"/>
      <c r="AE3" s="80" t="s">
        <v>57</v>
      </c>
      <c r="AF3" s="80" t="s">
        <v>178</v>
      </c>
      <c r="AG3" s="81" t="s">
        <v>180</v>
      </c>
      <c r="AH3" s="80" t="s">
        <v>58</v>
      </c>
      <c r="AI3" s="80" t="s">
        <v>183</v>
      </c>
      <c r="AJ3" s="79" t="s">
        <v>32</v>
      </c>
      <c r="AK3" s="80" t="s">
        <v>59</v>
      </c>
      <c r="AL3" s="80" t="s">
        <v>188</v>
      </c>
      <c r="AM3" s="80" t="s">
        <v>60</v>
      </c>
      <c r="AN3" s="80" t="s">
        <v>191</v>
      </c>
      <c r="AO3" s="80"/>
      <c r="AP3" s="185"/>
      <c r="AQ3" s="186"/>
      <c r="AR3" s="82" t="s">
        <v>61</v>
      </c>
      <c r="AS3" s="82" t="s">
        <v>63</v>
      </c>
      <c r="AT3" s="82" t="s">
        <v>63</v>
      </c>
      <c r="AU3" s="98" t="s">
        <v>78</v>
      </c>
      <c r="AV3" s="99" t="s">
        <v>76</v>
      </c>
      <c r="AW3" s="82" t="s">
        <v>68</v>
      </c>
      <c r="AX3" s="82" t="s">
        <v>69</v>
      </c>
      <c r="AY3" s="82" t="s">
        <v>80</v>
      </c>
      <c r="AZ3" s="82" t="s">
        <v>71</v>
      </c>
      <c r="BA3" s="82" t="s">
        <v>9</v>
      </c>
    </row>
    <row r="4" spans="1:53" s="54" customFormat="1" ht="129.75" customHeight="1" thickBot="1">
      <c r="A4" s="85"/>
      <c r="B4" s="94" t="s">
        <v>17</v>
      </c>
      <c r="C4" s="86" t="s">
        <v>196</v>
      </c>
      <c r="D4" s="86" t="s">
        <v>161</v>
      </c>
      <c r="E4" s="86" t="s">
        <v>162</v>
      </c>
      <c r="F4" s="86" t="s">
        <v>48</v>
      </c>
      <c r="G4" s="86" t="s">
        <v>220</v>
      </c>
      <c r="H4" s="86" t="s">
        <v>233</v>
      </c>
      <c r="I4" s="86" t="s">
        <v>163</v>
      </c>
      <c r="J4" s="86" t="s">
        <v>164</v>
      </c>
      <c r="K4" s="86" t="s">
        <v>166</v>
      </c>
      <c r="L4" s="86" t="s">
        <v>167</v>
      </c>
      <c r="M4" s="86" t="s">
        <v>218</v>
      </c>
      <c r="N4" s="86" t="s">
        <v>168</v>
      </c>
      <c r="O4" s="187"/>
      <c r="P4" s="94" t="s">
        <v>17</v>
      </c>
      <c r="Q4" s="86" t="s">
        <v>169</v>
      </c>
      <c r="R4" s="86" t="s">
        <v>195</v>
      </c>
      <c r="S4" s="86" t="s">
        <v>260</v>
      </c>
      <c r="T4" s="86" t="s">
        <v>258</v>
      </c>
      <c r="U4" s="86" t="s">
        <v>171</v>
      </c>
      <c r="V4" s="86" t="s">
        <v>229</v>
      </c>
      <c r="W4" s="86" t="s">
        <v>174</v>
      </c>
      <c r="X4" s="87"/>
      <c r="Y4" s="86" t="s">
        <v>259</v>
      </c>
      <c r="Z4" s="86" t="s">
        <v>176</v>
      </c>
      <c r="AA4" s="86" t="s">
        <v>175</v>
      </c>
      <c r="AB4" s="86" t="s">
        <v>55</v>
      </c>
      <c r="AC4" s="187"/>
      <c r="AD4" s="94" t="s">
        <v>17</v>
      </c>
      <c r="AE4" s="86" t="s">
        <v>177</v>
      </c>
      <c r="AF4" s="86" t="s">
        <v>179</v>
      </c>
      <c r="AG4" s="86" t="s">
        <v>223</v>
      </c>
      <c r="AH4" s="86" t="s">
        <v>232</v>
      </c>
      <c r="AI4" s="86" t="s">
        <v>182</v>
      </c>
      <c r="AJ4" s="87"/>
      <c r="AK4" s="86" t="s">
        <v>187</v>
      </c>
      <c r="AL4" s="86" t="s">
        <v>189</v>
      </c>
      <c r="AM4" s="86" t="s">
        <v>190</v>
      </c>
      <c r="AN4" s="86" t="s">
        <v>210</v>
      </c>
      <c r="AO4" s="85" t="s">
        <v>0</v>
      </c>
      <c r="AP4" s="187"/>
      <c r="AQ4" s="94" t="s">
        <v>17</v>
      </c>
      <c r="AR4" s="88" t="s">
        <v>105</v>
      </c>
      <c r="AS4" s="88" t="s">
        <v>62</v>
      </c>
      <c r="AT4" s="88" t="s">
        <v>64</v>
      </c>
      <c r="AU4" s="88" t="s">
        <v>98</v>
      </c>
      <c r="AV4" s="88" t="s">
        <v>224</v>
      </c>
      <c r="AW4" s="88" t="s">
        <v>67</v>
      </c>
      <c r="AX4" s="88" t="s">
        <v>81</v>
      </c>
      <c r="AY4" s="88" t="s">
        <v>79</v>
      </c>
      <c r="AZ4" s="88" t="s">
        <v>70</v>
      </c>
      <c r="BA4" s="88" t="s">
        <v>101</v>
      </c>
    </row>
    <row r="5" spans="2:44" s="12" customFormat="1" ht="10.5" customHeight="1">
      <c r="B5" s="73"/>
      <c r="C5" s="74"/>
      <c r="D5" s="74"/>
      <c r="E5" s="74"/>
      <c r="F5" s="74"/>
      <c r="G5" s="74"/>
      <c r="H5" s="74"/>
      <c r="I5" s="74"/>
      <c r="J5" s="74"/>
      <c r="K5" s="74"/>
      <c r="L5" s="75"/>
      <c r="M5" s="75"/>
      <c r="N5" s="75"/>
      <c r="O5" s="188"/>
      <c r="P5" s="8"/>
      <c r="Q5" s="75"/>
      <c r="R5" s="75"/>
      <c r="S5" s="75"/>
      <c r="T5" s="75"/>
      <c r="U5" s="75"/>
      <c r="V5" s="75"/>
      <c r="W5" s="76"/>
      <c r="X5" s="76"/>
      <c r="Y5" s="76"/>
      <c r="Z5" s="76"/>
      <c r="AA5" s="76"/>
      <c r="AB5" s="76"/>
      <c r="AC5" s="188"/>
      <c r="AD5" s="8"/>
      <c r="AE5" s="76"/>
      <c r="AF5" s="76"/>
      <c r="AG5" s="74"/>
      <c r="AH5" s="74"/>
      <c r="AI5" s="74"/>
      <c r="AJ5" s="74"/>
      <c r="AK5" s="74"/>
      <c r="AL5" s="74"/>
      <c r="AM5" s="74"/>
      <c r="AN5" s="74"/>
      <c r="AP5" s="188"/>
      <c r="AQ5" s="8"/>
      <c r="AR5" s="23"/>
    </row>
    <row r="6" spans="1:53" ht="24.75" customHeight="1">
      <c r="A6" s="238">
        <v>1</v>
      </c>
      <c r="B6" s="244" t="s">
        <v>130</v>
      </c>
      <c r="C6" s="236" t="s">
        <v>230</v>
      </c>
      <c r="D6" s="236" t="s">
        <v>230</v>
      </c>
      <c r="E6" s="236" t="s">
        <v>230</v>
      </c>
      <c r="F6" s="236" t="s">
        <v>230</v>
      </c>
      <c r="G6" s="236" t="s">
        <v>230</v>
      </c>
      <c r="H6" s="236" t="s">
        <v>230</v>
      </c>
      <c r="I6" s="236" t="s">
        <v>230</v>
      </c>
      <c r="J6" s="236" t="s">
        <v>230</v>
      </c>
      <c r="K6" s="236" t="s">
        <v>230</v>
      </c>
      <c r="L6" s="236" t="s">
        <v>230</v>
      </c>
      <c r="M6" s="236" t="s">
        <v>230</v>
      </c>
      <c r="N6" s="236" t="s">
        <v>230</v>
      </c>
      <c r="O6" s="238">
        <v>1</v>
      </c>
      <c r="P6" s="244" t="s">
        <v>130</v>
      </c>
      <c r="Q6" s="236" t="s">
        <v>230</v>
      </c>
      <c r="R6" s="236" t="s">
        <v>230</v>
      </c>
      <c r="S6" s="236" t="s">
        <v>230</v>
      </c>
      <c r="T6" s="236" t="s">
        <v>230</v>
      </c>
      <c r="U6" s="236" t="s">
        <v>230</v>
      </c>
      <c r="V6" s="236" t="s">
        <v>230</v>
      </c>
      <c r="W6" s="236" t="s">
        <v>230</v>
      </c>
      <c r="X6" s="236" t="s">
        <v>230</v>
      </c>
      <c r="Y6" s="236" t="s">
        <v>230</v>
      </c>
      <c r="Z6" s="236" t="s">
        <v>230</v>
      </c>
      <c r="AA6" s="236" t="s">
        <v>230</v>
      </c>
      <c r="AB6" s="236" t="s">
        <v>230</v>
      </c>
      <c r="AC6" s="238">
        <v>1</v>
      </c>
      <c r="AD6" s="244" t="s">
        <v>130</v>
      </c>
      <c r="AE6" s="236" t="s">
        <v>230</v>
      </c>
      <c r="AF6" s="236" t="s">
        <v>230</v>
      </c>
      <c r="AG6" s="236" t="s">
        <v>230</v>
      </c>
      <c r="AH6" s="236" t="s">
        <v>230</v>
      </c>
      <c r="AI6" s="236" t="s">
        <v>230</v>
      </c>
      <c r="AJ6" s="236" t="s">
        <v>230</v>
      </c>
      <c r="AK6" s="236" t="s">
        <v>230</v>
      </c>
      <c r="AL6" s="236" t="s">
        <v>230</v>
      </c>
      <c r="AM6" s="236" t="s">
        <v>230</v>
      </c>
      <c r="AN6" s="236" t="s">
        <v>230</v>
      </c>
      <c r="AO6" s="176" t="e">
        <f>#REF!</f>
        <v>#REF!</v>
      </c>
      <c r="AP6" s="238">
        <v>1</v>
      </c>
      <c r="AQ6" s="244" t="s">
        <v>130</v>
      </c>
      <c r="AR6" s="236" t="s">
        <v>230</v>
      </c>
      <c r="AS6" s="236">
        <v>158.89155690901714</v>
      </c>
      <c r="AT6" s="236">
        <v>0.10844309098285435</v>
      </c>
      <c r="AU6" s="236" t="s">
        <v>230</v>
      </c>
      <c r="AV6" s="236" t="s">
        <v>230</v>
      </c>
      <c r="AW6" s="236" t="s">
        <v>230</v>
      </c>
      <c r="AX6" s="236" t="s">
        <v>230</v>
      </c>
      <c r="AY6" s="236" t="s">
        <v>230</v>
      </c>
      <c r="AZ6" s="236" t="s">
        <v>230</v>
      </c>
      <c r="BA6" s="236">
        <v>159</v>
      </c>
    </row>
    <row r="7" spans="1:53" ht="12.75" customHeight="1">
      <c r="A7" s="238">
        <v>2</v>
      </c>
      <c r="B7" s="244" t="s">
        <v>131</v>
      </c>
      <c r="C7" s="236">
        <v>0.01613422033692934</v>
      </c>
      <c r="D7" s="236">
        <v>2.4264588299871095</v>
      </c>
      <c r="E7" s="236">
        <v>2.7159194273867264</v>
      </c>
      <c r="F7" s="236" t="s">
        <v>230</v>
      </c>
      <c r="G7" s="236" t="s">
        <v>230</v>
      </c>
      <c r="H7" s="236">
        <v>4.070873247904896</v>
      </c>
      <c r="I7" s="236">
        <v>2.7904526850878417</v>
      </c>
      <c r="J7" s="236" t="s">
        <v>230</v>
      </c>
      <c r="K7" s="236" t="s">
        <v>230</v>
      </c>
      <c r="L7" s="236" t="s">
        <v>230</v>
      </c>
      <c r="M7" s="236">
        <v>12.926041186292556</v>
      </c>
      <c r="N7" s="236" t="s">
        <v>230</v>
      </c>
      <c r="O7" s="238">
        <v>2</v>
      </c>
      <c r="P7" s="244" t="s">
        <v>131</v>
      </c>
      <c r="Q7" s="236" t="s">
        <v>230</v>
      </c>
      <c r="R7" s="236" t="s">
        <v>230</v>
      </c>
      <c r="S7" s="236" t="s">
        <v>230</v>
      </c>
      <c r="T7" s="236">
        <v>88.32481489778701</v>
      </c>
      <c r="U7" s="236">
        <v>2.477303519985948</v>
      </c>
      <c r="V7" s="236">
        <v>45.67629637990907</v>
      </c>
      <c r="W7" s="236" t="s">
        <v>230</v>
      </c>
      <c r="X7" s="236">
        <v>3.8830491534194933</v>
      </c>
      <c r="Y7" s="236">
        <v>0.6048207608614296</v>
      </c>
      <c r="Z7" s="236">
        <v>0.06447650652897993</v>
      </c>
      <c r="AA7" s="236" t="s">
        <v>230</v>
      </c>
      <c r="AB7" s="236">
        <v>1.0402903195576128</v>
      </c>
      <c r="AC7" s="238">
        <v>2</v>
      </c>
      <c r="AD7" s="244" t="s">
        <v>131</v>
      </c>
      <c r="AE7" s="236">
        <v>6.555786284863228</v>
      </c>
      <c r="AF7" s="236">
        <v>2.9026026771173554</v>
      </c>
      <c r="AG7" s="236">
        <v>0</v>
      </c>
      <c r="AH7" s="236" t="s">
        <v>230</v>
      </c>
      <c r="AI7" s="236">
        <v>8.583816228043476</v>
      </c>
      <c r="AJ7" s="236">
        <v>30.530108989236478</v>
      </c>
      <c r="AK7" s="236">
        <v>0.14523850247446216</v>
      </c>
      <c r="AL7" s="236">
        <v>0.2420865103715461</v>
      </c>
      <c r="AM7" s="236">
        <v>0.0484130937851053</v>
      </c>
      <c r="AN7" s="236">
        <v>0.5159781339472422</v>
      </c>
      <c r="AO7" s="176" t="e">
        <f>#REF!</f>
        <v>#REF!</v>
      </c>
      <c r="AP7" s="238">
        <v>2</v>
      </c>
      <c r="AQ7" s="244" t="s">
        <v>131</v>
      </c>
      <c r="AR7" s="236">
        <v>216.5409714504557</v>
      </c>
      <c r="AS7" s="236">
        <v>81.6292612530456</v>
      </c>
      <c r="AT7" s="236" t="s">
        <v>230</v>
      </c>
      <c r="AU7" s="236" t="s">
        <v>230</v>
      </c>
      <c r="AV7" s="236" t="s">
        <v>230</v>
      </c>
      <c r="AW7" s="236">
        <v>0.05502719191693655</v>
      </c>
      <c r="AX7" s="236">
        <v>0.017191098556166053</v>
      </c>
      <c r="AY7" s="236" t="s">
        <v>230</v>
      </c>
      <c r="AZ7" s="236">
        <v>8.85754900602582</v>
      </c>
      <c r="BA7" s="236">
        <v>307.1000000000002</v>
      </c>
    </row>
    <row r="8" spans="1:53" ht="12.75">
      <c r="A8" s="238">
        <v>3</v>
      </c>
      <c r="B8" s="244" t="s">
        <v>132</v>
      </c>
      <c r="C8" s="236" t="s">
        <v>230</v>
      </c>
      <c r="D8" s="236" t="s">
        <v>230</v>
      </c>
      <c r="E8" s="236">
        <v>1.720398276435658</v>
      </c>
      <c r="F8" s="236">
        <v>2.776406682122656</v>
      </c>
      <c r="G8" s="236" t="s">
        <v>230</v>
      </c>
      <c r="H8" s="236">
        <v>8.521432541474315</v>
      </c>
      <c r="I8" s="236" t="s">
        <v>230</v>
      </c>
      <c r="J8" s="236">
        <v>0.11440226877853488</v>
      </c>
      <c r="K8" s="236" t="s">
        <v>230</v>
      </c>
      <c r="L8" s="236">
        <v>62.793743242644176</v>
      </c>
      <c r="M8" s="236">
        <v>19.438834769127595</v>
      </c>
      <c r="N8" s="236">
        <v>0.10264757819448385</v>
      </c>
      <c r="O8" s="238">
        <v>3</v>
      </c>
      <c r="P8" s="244" t="s">
        <v>132</v>
      </c>
      <c r="Q8" s="236">
        <v>0.022864214504301907</v>
      </c>
      <c r="R8" s="236">
        <v>6.065140258187934</v>
      </c>
      <c r="S8" s="236">
        <v>1.5725550410544766</v>
      </c>
      <c r="T8" s="236" t="s">
        <v>230</v>
      </c>
      <c r="U8" s="236" t="s">
        <v>230</v>
      </c>
      <c r="V8" s="236" t="s">
        <v>230</v>
      </c>
      <c r="W8" s="236" t="s">
        <v>230</v>
      </c>
      <c r="X8" s="236">
        <v>10.28794170502579</v>
      </c>
      <c r="Y8" s="236" t="s">
        <v>230</v>
      </c>
      <c r="Z8" s="236" t="s">
        <v>230</v>
      </c>
      <c r="AA8" s="236">
        <v>1.1560832922172226</v>
      </c>
      <c r="AB8" s="236" t="s">
        <v>230</v>
      </c>
      <c r="AC8" s="238">
        <v>3</v>
      </c>
      <c r="AD8" s="244" t="s">
        <v>132</v>
      </c>
      <c r="AE8" s="236" t="s">
        <v>230</v>
      </c>
      <c r="AF8" s="236" t="s">
        <v>230</v>
      </c>
      <c r="AG8" s="236" t="s">
        <v>230</v>
      </c>
      <c r="AH8" s="236" t="s">
        <v>230</v>
      </c>
      <c r="AI8" s="236">
        <v>0.9329460438618492</v>
      </c>
      <c r="AJ8" s="236">
        <v>0.2687487061438258</v>
      </c>
      <c r="AK8" s="236" t="s">
        <v>230</v>
      </c>
      <c r="AL8" s="236" t="s">
        <v>230</v>
      </c>
      <c r="AM8" s="236" t="s">
        <v>230</v>
      </c>
      <c r="AN8" s="236" t="s">
        <v>230</v>
      </c>
      <c r="AO8" s="176" t="e">
        <f>#REF!</f>
        <v>#REF!</v>
      </c>
      <c r="AP8" s="238">
        <v>3</v>
      </c>
      <c r="AQ8" s="244" t="s">
        <v>132</v>
      </c>
      <c r="AR8" s="236">
        <v>115.77415098499529</v>
      </c>
      <c r="AS8" s="236">
        <v>3.619324707955423</v>
      </c>
      <c r="AT8" s="236" t="s">
        <v>230</v>
      </c>
      <c r="AU8" s="236" t="s">
        <v>230</v>
      </c>
      <c r="AV8" s="236" t="s">
        <v>230</v>
      </c>
      <c r="AW8" s="236">
        <v>76.12094881842889</v>
      </c>
      <c r="AX8" s="236">
        <v>-3.372893536719779</v>
      </c>
      <c r="AY8" s="236" t="s">
        <v>230</v>
      </c>
      <c r="AZ8" s="236">
        <v>2.9584690253401575</v>
      </c>
      <c r="BA8" s="236">
        <v>195.1</v>
      </c>
    </row>
    <row r="9" spans="1:53" ht="12.75">
      <c r="A9" s="238">
        <v>4</v>
      </c>
      <c r="B9" s="244" t="s">
        <v>106</v>
      </c>
      <c r="C9" s="236" t="s">
        <v>230</v>
      </c>
      <c r="D9" s="236" t="s">
        <v>230</v>
      </c>
      <c r="E9" s="236" t="s">
        <v>230</v>
      </c>
      <c r="F9" s="236">
        <v>1.4808481014279447</v>
      </c>
      <c r="G9" s="236" t="s">
        <v>230</v>
      </c>
      <c r="H9" s="236" t="s">
        <v>230</v>
      </c>
      <c r="I9" s="236" t="s">
        <v>230</v>
      </c>
      <c r="J9" s="236" t="s">
        <v>230</v>
      </c>
      <c r="K9" s="236" t="s">
        <v>230</v>
      </c>
      <c r="L9" s="236" t="s">
        <v>230</v>
      </c>
      <c r="M9" s="236">
        <v>1.5111254084689276</v>
      </c>
      <c r="N9" s="236">
        <v>3.0893287715398206</v>
      </c>
      <c r="O9" s="238">
        <v>4</v>
      </c>
      <c r="P9" s="244" t="s">
        <v>106</v>
      </c>
      <c r="Q9" s="236">
        <v>0.04018071368613724</v>
      </c>
      <c r="R9" s="236">
        <v>0.018752259202627002</v>
      </c>
      <c r="S9" s="236" t="s">
        <v>230</v>
      </c>
      <c r="T9" s="236" t="s">
        <v>230</v>
      </c>
      <c r="U9" s="236" t="s">
        <v>230</v>
      </c>
      <c r="V9" s="236" t="s">
        <v>230</v>
      </c>
      <c r="W9" s="236" t="s">
        <v>230</v>
      </c>
      <c r="X9" s="236">
        <v>0.037498519209968585</v>
      </c>
      <c r="Y9" s="236" t="s">
        <v>230</v>
      </c>
      <c r="Z9" s="236" t="s">
        <v>230</v>
      </c>
      <c r="AA9" s="236" t="s">
        <v>230</v>
      </c>
      <c r="AB9" s="236" t="s">
        <v>230</v>
      </c>
      <c r="AC9" s="238">
        <v>4</v>
      </c>
      <c r="AD9" s="244" t="s">
        <v>106</v>
      </c>
      <c r="AE9" s="236" t="s">
        <v>230</v>
      </c>
      <c r="AF9" s="236" t="s">
        <v>230</v>
      </c>
      <c r="AG9" s="236" t="s">
        <v>230</v>
      </c>
      <c r="AH9" s="236" t="s">
        <v>230</v>
      </c>
      <c r="AI9" s="236" t="s">
        <v>230</v>
      </c>
      <c r="AJ9" s="236" t="s">
        <v>230</v>
      </c>
      <c r="AK9" s="236" t="s">
        <v>230</v>
      </c>
      <c r="AL9" s="236" t="s">
        <v>230</v>
      </c>
      <c r="AM9" s="236" t="s">
        <v>230</v>
      </c>
      <c r="AN9" s="236" t="s">
        <v>230</v>
      </c>
      <c r="AO9" s="176" t="e">
        <f>#REF!</f>
        <v>#REF!</v>
      </c>
      <c r="AP9" s="238">
        <v>4</v>
      </c>
      <c r="AQ9" s="244" t="s">
        <v>106</v>
      </c>
      <c r="AR9" s="236">
        <v>6.177737219257774</v>
      </c>
      <c r="AS9" s="236">
        <v>2.107584391781788</v>
      </c>
      <c r="AT9" s="236" t="s">
        <v>230</v>
      </c>
      <c r="AU9" s="236" t="s">
        <v>230</v>
      </c>
      <c r="AV9" s="236" t="s">
        <v>230</v>
      </c>
      <c r="AW9" s="236">
        <v>2.5118569558686534</v>
      </c>
      <c r="AX9" s="236">
        <v>3.20144147509989E-16</v>
      </c>
      <c r="AY9" s="236" t="s">
        <v>230</v>
      </c>
      <c r="AZ9" s="236">
        <v>10.402821433091786</v>
      </c>
      <c r="BA9" s="236">
        <v>21.200000000000003</v>
      </c>
    </row>
    <row r="10" spans="1:53" ht="36.75" customHeight="1">
      <c r="A10" s="238">
        <v>5</v>
      </c>
      <c r="B10" s="244" t="s">
        <v>219</v>
      </c>
      <c r="C10" s="236" t="s">
        <v>230</v>
      </c>
      <c r="D10" s="236">
        <v>0.002936955869442536</v>
      </c>
      <c r="E10" s="236">
        <v>0.0029448867213287717</v>
      </c>
      <c r="F10" s="236">
        <v>0.32924577810726263</v>
      </c>
      <c r="G10" s="236">
        <v>0.0910801756774598</v>
      </c>
      <c r="H10" s="236">
        <v>0.04111641371503788</v>
      </c>
      <c r="I10" s="236" t="s">
        <v>230</v>
      </c>
      <c r="J10" s="236" t="s">
        <v>230</v>
      </c>
      <c r="K10" s="236" t="s">
        <v>230</v>
      </c>
      <c r="L10" s="236">
        <v>0.002936001269128064</v>
      </c>
      <c r="M10" s="236">
        <v>5.123274106570076</v>
      </c>
      <c r="N10" s="236">
        <v>0.005856889731909182</v>
      </c>
      <c r="O10" s="238">
        <v>5</v>
      </c>
      <c r="P10" s="244" t="s">
        <v>219</v>
      </c>
      <c r="Q10" s="236" t="s">
        <v>230</v>
      </c>
      <c r="R10" s="236">
        <v>0.011742114356077806</v>
      </c>
      <c r="S10" s="236">
        <v>1.353738986535143</v>
      </c>
      <c r="T10" s="236">
        <v>3.1389938632244996</v>
      </c>
      <c r="U10" s="236" t="s">
        <v>230</v>
      </c>
      <c r="V10" s="236">
        <v>0.002937527612241947</v>
      </c>
      <c r="W10" s="236" t="s">
        <v>230</v>
      </c>
      <c r="X10" s="236">
        <v>21.610839593836985</v>
      </c>
      <c r="Y10" s="236">
        <v>0.008814093861353036</v>
      </c>
      <c r="Z10" s="236">
        <v>0.7869321613661335</v>
      </c>
      <c r="AA10" s="236" t="s">
        <v>230</v>
      </c>
      <c r="AB10" s="236" t="s">
        <v>230</v>
      </c>
      <c r="AC10" s="238">
        <v>5</v>
      </c>
      <c r="AD10" s="244" t="s">
        <v>219</v>
      </c>
      <c r="AE10" s="236" t="s">
        <v>230</v>
      </c>
      <c r="AF10" s="236" t="s">
        <v>230</v>
      </c>
      <c r="AG10" s="236" t="s">
        <v>230</v>
      </c>
      <c r="AH10" s="236">
        <v>0.04405641129900106</v>
      </c>
      <c r="AI10" s="236">
        <v>0.005878408578319285</v>
      </c>
      <c r="AJ10" s="236">
        <v>0.0029363605036986343</v>
      </c>
      <c r="AK10" s="236">
        <v>0.04115553791361035</v>
      </c>
      <c r="AL10" s="236">
        <v>0.008819857729186333</v>
      </c>
      <c r="AM10" s="236">
        <v>0.017638182266290072</v>
      </c>
      <c r="AN10" s="236" t="s">
        <v>230</v>
      </c>
      <c r="AO10" s="176" t="e">
        <f>#REF!</f>
        <v>#REF!</v>
      </c>
      <c r="AP10" s="238">
        <v>5</v>
      </c>
      <c r="AQ10" s="244" t="s">
        <v>219</v>
      </c>
      <c r="AR10" s="236">
        <v>32.63387768740552</v>
      </c>
      <c r="AS10" s="236">
        <v>37.641557701560984</v>
      </c>
      <c r="AT10" s="236" t="s">
        <v>230</v>
      </c>
      <c r="AU10" s="236" t="s">
        <v>230</v>
      </c>
      <c r="AV10" s="236" t="s">
        <v>230</v>
      </c>
      <c r="AW10" s="236">
        <v>0.0017524583413037118</v>
      </c>
      <c r="AX10" s="236">
        <v>-0.030452803156637006</v>
      </c>
      <c r="AY10" s="236" t="s">
        <v>230</v>
      </c>
      <c r="AZ10" s="236">
        <v>3.153264955848835</v>
      </c>
      <c r="BA10" s="236">
        <v>73.40000000000002</v>
      </c>
    </row>
    <row r="11" spans="1:53" ht="24" customHeight="1">
      <c r="A11" s="238">
        <v>6</v>
      </c>
      <c r="B11" s="244" t="s">
        <v>133</v>
      </c>
      <c r="C11" s="236">
        <v>94.95496543264686</v>
      </c>
      <c r="D11" s="236">
        <v>0.9949089760751596</v>
      </c>
      <c r="E11" s="236">
        <v>1.1145550764630252</v>
      </c>
      <c r="F11" s="236" t="s">
        <v>230</v>
      </c>
      <c r="G11" s="236">
        <v>0.02745617808549255</v>
      </c>
      <c r="H11" s="236">
        <v>555.283358314482</v>
      </c>
      <c r="I11" s="236">
        <v>19.687321190405275</v>
      </c>
      <c r="J11" s="236">
        <v>0.054900133977578626</v>
      </c>
      <c r="K11" s="236">
        <v>0.295277183739715</v>
      </c>
      <c r="L11" s="236">
        <v>7.174734744133476</v>
      </c>
      <c r="M11" s="236">
        <v>18.70489285559484</v>
      </c>
      <c r="N11" s="236">
        <v>7.238367777846591</v>
      </c>
      <c r="O11" s="238">
        <v>6</v>
      </c>
      <c r="P11" s="244" t="s">
        <v>133</v>
      </c>
      <c r="Q11" s="236" t="s">
        <v>230</v>
      </c>
      <c r="R11" s="236">
        <v>0.06858106741083182</v>
      </c>
      <c r="S11" s="236">
        <v>0.06860439471634325</v>
      </c>
      <c r="T11" s="236">
        <v>13.159089587964882</v>
      </c>
      <c r="U11" s="236" t="s">
        <v>230</v>
      </c>
      <c r="V11" s="236">
        <v>5.510809886157445</v>
      </c>
      <c r="W11" s="236">
        <v>0.020584387065344142</v>
      </c>
      <c r="X11" s="236">
        <v>290.6000720757162</v>
      </c>
      <c r="Y11" s="236">
        <v>66.02437016725908</v>
      </c>
      <c r="Z11" s="236">
        <v>659.562817828505</v>
      </c>
      <c r="AA11" s="236">
        <v>0.0686620128895114</v>
      </c>
      <c r="AB11" s="236">
        <v>259.5257409868063</v>
      </c>
      <c r="AC11" s="238">
        <v>6</v>
      </c>
      <c r="AD11" s="244" t="s">
        <v>133</v>
      </c>
      <c r="AE11" s="236">
        <v>65.47055251609757</v>
      </c>
      <c r="AF11" s="236">
        <v>63.0406158632109</v>
      </c>
      <c r="AG11" s="236">
        <v>2.520594802575507</v>
      </c>
      <c r="AH11" s="236">
        <v>121.46694850734973</v>
      </c>
      <c r="AI11" s="236">
        <v>281.4795232388274</v>
      </c>
      <c r="AJ11" s="236">
        <v>125.73100181663783</v>
      </c>
      <c r="AK11" s="236">
        <v>75.64204208441333</v>
      </c>
      <c r="AL11" s="236">
        <v>5.137594801913536</v>
      </c>
      <c r="AM11" s="236">
        <v>2.190842639148829</v>
      </c>
      <c r="AN11" s="236">
        <v>23.674419240983266</v>
      </c>
      <c r="AO11" s="176" t="e">
        <f>#REF!</f>
        <v>#REF!</v>
      </c>
      <c r="AP11" s="238">
        <v>6</v>
      </c>
      <c r="AQ11" s="244" t="s">
        <v>133</v>
      </c>
      <c r="AR11" s="236">
        <v>2766.4942175714386</v>
      </c>
      <c r="AS11" s="236">
        <v>5182.360808959972</v>
      </c>
      <c r="AT11" s="236">
        <v>12.212654815546916</v>
      </c>
      <c r="AU11" s="236" t="s">
        <v>230</v>
      </c>
      <c r="AV11" s="236" t="s">
        <v>230</v>
      </c>
      <c r="AW11" s="236">
        <v>38.27018525739045</v>
      </c>
      <c r="AX11" s="236">
        <v>0.8071630083990347</v>
      </c>
      <c r="AY11" s="236" t="s">
        <v>230</v>
      </c>
      <c r="AZ11" s="236">
        <v>365.5549703872529</v>
      </c>
      <c r="BA11" s="236">
        <v>8365.699999999999</v>
      </c>
    </row>
    <row r="12" spans="1:53" ht="25.5" customHeight="1">
      <c r="A12" s="229">
        <v>7</v>
      </c>
      <c r="B12" s="244" t="s">
        <v>134</v>
      </c>
      <c r="C12" s="236">
        <v>0.012706806399032723</v>
      </c>
      <c r="D12" s="236">
        <v>0.021162823317168743</v>
      </c>
      <c r="E12" s="236">
        <v>0.023341967723480978</v>
      </c>
      <c r="F12" s="236">
        <v>0.09320324943001496</v>
      </c>
      <c r="G12" s="236">
        <v>0.0465758760006334</v>
      </c>
      <c r="H12" s="236">
        <v>1.9342364921288997</v>
      </c>
      <c r="I12" s="236">
        <v>26.016384452097043</v>
      </c>
      <c r="J12" s="236">
        <v>0.8212462551177147</v>
      </c>
      <c r="K12" s="236">
        <v>0.20756100719197437</v>
      </c>
      <c r="L12" s="236">
        <v>3.94769929101254</v>
      </c>
      <c r="M12" s="236">
        <v>2.191735295853272</v>
      </c>
      <c r="N12" s="236">
        <v>0.3228528823457069</v>
      </c>
      <c r="O12" s="229">
        <v>7</v>
      </c>
      <c r="P12" s="244" t="s">
        <v>134</v>
      </c>
      <c r="Q12" s="236">
        <v>0.15863338550168535</v>
      </c>
      <c r="R12" s="236">
        <v>0.8291795194871081</v>
      </c>
      <c r="S12" s="236">
        <v>1.4409778602387315</v>
      </c>
      <c r="T12" s="236">
        <v>0.9385682188395614</v>
      </c>
      <c r="U12" s="236">
        <v>0.01482880175001177</v>
      </c>
      <c r="V12" s="236">
        <v>0.08255107818491983</v>
      </c>
      <c r="W12" s="236">
        <v>0.2158614629243616</v>
      </c>
      <c r="X12" s="236">
        <v>3.671493345814072</v>
      </c>
      <c r="Y12" s="236">
        <v>0.169364579635681</v>
      </c>
      <c r="Z12" s="236">
        <v>3.9079192537640357</v>
      </c>
      <c r="AA12" s="236">
        <v>0.023295255358105442</v>
      </c>
      <c r="AB12" s="236">
        <v>8.751902966053018</v>
      </c>
      <c r="AC12" s="229">
        <v>7</v>
      </c>
      <c r="AD12" s="244" t="s">
        <v>134</v>
      </c>
      <c r="AE12" s="236">
        <v>0.6837603902942857</v>
      </c>
      <c r="AF12" s="236">
        <v>0.5016497630840684</v>
      </c>
      <c r="AG12" s="236">
        <v>0.004236675751595298</v>
      </c>
      <c r="AH12" s="236">
        <v>4.272975110322201</v>
      </c>
      <c r="AI12" s="236">
        <v>4.54713661499254</v>
      </c>
      <c r="AJ12" s="236">
        <v>2.361292315180255</v>
      </c>
      <c r="AK12" s="236">
        <v>5.643007824882325</v>
      </c>
      <c r="AL12" s="236">
        <v>0.31141092532647613</v>
      </c>
      <c r="AM12" s="236">
        <v>0.27749173776371777</v>
      </c>
      <c r="AN12" s="236">
        <v>1.756695912136492</v>
      </c>
      <c r="AO12" s="176" t="e">
        <f>#REF!</f>
        <v>#REF!</v>
      </c>
      <c r="AP12" s="229">
        <v>7</v>
      </c>
      <c r="AQ12" s="244" t="s">
        <v>134</v>
      </c>
      <c r="AR12" s="236">
        <v>76.20294200067121</v>
      </c>
      <c r="AS12" s="236">
        <v>2066.553642406539</v>
      </c>
      <c r="AT12" s="236">
        <v>3.4358304210947788</v>
      </c>
      <c r="AU12" s="236" t="s">
        <v>230</v>
      </c>
      <c r="AV12" s="236" t="s">
        <v>230</v>
      </c>
      <c r="AW12" s="236">
        <v>1.1024131272361217</v>
      </c>
      <c r="AX12" s="236">
        <v>1.062164303648831</v>
      </c>
      <c r="AY12" s="236" t="s">
        <v>230</v>
      </c>
      <c r="AZ12" s="236">
        <v>67.54300774080997</v>
      </c>
      <c r="BA12" s="236">
        <v>2215.8999999999996</v>
      </c>
    </row>
    <row r="13" spans="1:53" ht="37.5" customHeight="1">
      <c r="A13" s="229">
        <v>8</v>
      </c>
      <c r="B13" s="244" t="s">
        <v>135</v>
      </c>
      <c r="C13" s="236">
        <v>0.04298837794951908</v>
      </c>
      <c r="D13" s="236">
        <v>0.04653734558742385</v>
      </c>
      <c r="E13" s="236">
        <v>0.05384193852875291</v>
      </c>
      <c r="F13" s="236">
        <v>0.07882894385102189</v>
      </c>
      <c r="G13" s="236">
        <v>0.0823665426610011</v>
      </c>
      <c r="H13" s="236">
        <v>0.1968841323785903</v>
      </c>
      <c r="I13" s="236">
        <v>0.04655793836599101</v>
      </c>
      <c r="J13" s="236">
        <v>9.240901283928459</v>
      </c>
      <c r="K13" s="236">
        <v>1.8988043287837209</v>
      </c>
      <c r="L13" s="236">
        <v>0.8016136288152235</v>
      </c>
      <c r="M13" s="236">
        <v>4.398097763089589</v>
      </c>
      <c r="N13" s="236">
        <v>0.6710513219479906</v>
      </c>
      <c r="O13" s="229">
        <v>8</v>
      </c>
      <c r="P13" s="244" t="s">
        <v>135</v>
      </c>
      <c r="Q13" s="236">
        <v>1.5313051682513592</v>
      </c>
      <c r="R13" s="236">
        <v>0.8980920889612193</v>
      </c>
      <c r="S13" s="236">
        <v>8.926707307680626</v>
      </c>
      <c r="T13" s="236">
        <v>0.8438777319378877</v>
      </c>
      <c r="U13" s="236" t="s">
        <v>230</v>
      </c>
      <c r="V13" s="236">
        <v>0.04296591240113369</v>
      </c>
      <c r="W13" s="236">
        <v>0.1431922737653937</v>
      </c>
      <c r="X13" s="236">
        <v>22.262681613235376</v>
      </c>
      <c r="Y13" s="236">
        <v>3.391307968347376</v>
      </c>
      <c r="Z13" s="236">
        <v>1.5067646815624032</v>
      </c>
      <c r="AA13" s="236">
        <v>0.1182152159618553</v>
      </c>
      <c r="AB13" s="236">
        <v>2.864881469787136</v>
      </c>
      <c r="AC13" s="229">
        <v>8</v>
      </c>
      <c r="AD13" s="244" t="s">
        <v>135</v>
      </c>
      <c r="AE13" s="236">
        <v>4.23972578764355</v>
      </c>
      <c r="AF13" s="236">
        <v>0.4224924209062521</v>
      </c>
      <c r="AG13" s="236">
        <v>0.003583272868487892</v>
      </c>
      <c r="AH13" s="236">
        <v>3.7124229630276226</v>
      </c>
      <c r="AI13" s="236">
        <v>2.2892407388390987</v>
      </c>
      <c r="AJ13" s="236">
        <v>1.7609025065248083</v>
      </c>
      <c r="AK13" s="236">
        <v>0.265150714343175</v>
      </c>
      <c r="AL13" s="236">
        <v>0.7776083113959157</v>
      </c>
      <c r="AM13" s="236">
        <v>1.4762524344560217</v>
      </c>
      <c r="AN13" s="236">
        <v>0.9451637896760186</v>
      </c>
      <c r="AO13" s="176" t="e">
        <f>#REF!</f>
        <v>#REF!</v>
      </c>
      <c r="AP13" s="229">
        <v>8</v>
      </c>
      <c r="AQ13" s="244" t="s">
        <v>135</v>
      </c>
      <c r="AR13" s="236">
        <v>75.98101169952375</v>
      </c>
      <c r="AS13" s="236">
        <v>52.072577072221605</v>
      </c>
      <c r="AT13" s="236" t="s">
        <v>230</v>
      </c>
      <c r="AU13" s="236" t="s">
        <v>230</v>
      </c>
      <c r="AV13" s="236" t="s">
        <v>230</v>
      </c>
      <c r="AW13" s="236">
        <v>1.4689105816807713</v>
      </c>
      <c r="AX13" s="236">
        <v>4.035978766743327</v>
      </c>
      <c r="AY13" s="236" t="s">
        <v>230</v>
      </c>
      <c r="AZ13" s="236">
        <v>29.241521879830554</v>
      </c>
      <c r="BA13" s="236">
        <v>162.8</v>
      </c>
    </row>
    <row r="14" spans="1:53" ht="26.25" customHeight="1">
      <c r="A14" s="229">
        <v>9</v>
      </c>
      <c r="B14" s="244" t="s">
        <v>136</v>
      </c>
      <c r="C14" s="236">
        <v>0.18643546251759877</v>
      </c>
      <c r="D14" s="236">
        <v>0.46841586476918373</v>
      </c>
      <c r="E14" s="236">
        <v>0.2401776605578916</v>
      </c>
      <c r="F14" s="236">
        <v>0.10655741847417215</v>
      </c>
      <c r="G14" s="236">
        <v>0.21832201210391708</v>
      </c>
      <c r="H14" s="236">
        <v>2.661391090617535</v>
      </c>
      <c r="I14" s="236">
        <v>0.6550073417611597</v>
      </c>
      <c r="J14" s="236">
        <v>5.254533276507831</v>
      </c>
      <c r="K14" s="236">
        <v>2.056280305075342</v>
      </c>
      <c r="L14" s="236">
        <v>1.5910320565773073</v>
      </c>
      <c r="M14" s="236">
        <v>3.3257046755159574</v>
      </c>
      <c r="N14" s="236">
        <v>1.528554902996849</v>
      </c>
      <c r="O14" s="229">
        <v>9</v>
      </c>
      <c r="P14" s="244" t="s">
        <v>136</v>
      </c>
      <c r="Q14" s="236">
        <v>0.8618340757751404</v>
      </c>
      <c r="R14" s="236">
        <v>1.2768769839238694</v>
      </c>
      <c r="S14" s="236">
        <v>3.635015084518149</v>
      </c>
      <c r="T14" s="236">
        <v>0.7177810033327843</v>
      </c>
      <c r="U14" s="236">
        <v>1.2627915946364379</v>
      </c>
      <c r="V14" s="236">
        <v>0.6122535340972622</v>
      </c>
      <c r="W14" s="236">
        <v>0.9261887681036635</v>
      </c>
      <c r="X14" s="236">
        <v>2.0426763769873255</v>
      </c>
      <c r="Y14" s="236">
        <v>4.957441522289635</v>
      </c>
      <c r="Z14" s="236">
        <v>11.415141523907792</v>
      </c>
      <c r="AA14" s="236">
        <v>0.1544714081885902</v>
      </c>
      <c r="AB14" s="236">
        <v>5.591091995312701</v>
      </c>
      <c r="AC14" s="229">
        <v>9</v>
      </c>
      <c r="AD14" s="244" t="s">
        <v>136</v>
      </c>
      <c r="AE14" s="236">
        <v>0.42595794286827715</v>
      </c>
      <c r="AF14" s="236">
        <v>2.4649526088388276</v>
      </c>
      <c r="AG14" s="236">
        <v>1.0123347614645055</v>
      </c>
      <c r="AH14" s="236">
        <v>0.40456001237001155</v>
      </c>
      <c r="AI14" s="236">
        <v>4.783630344408319</v>
      </c>
      <c r="AJ14" s="236">
        <v>11.553689716179036</v>
      </c>
      <c r="AK14" s="236">
        <v>2.1417945174971695</v>
      </c>
      <c r="AL14" s="236">
        <v>3.0158397347508403</v>
      </c>
      <c r="AM14" s="236">
        <v>3.079512114414874</v>
      </c>
      <c r="AN14" s="236">
        <v>0.49508157550256715</v>
      </c>
      <c r="AO14" s="176" t="e">
        <f>#REF!</f>
        <v>#REF!</v>
      </c>
      <c r="AP14" s="229">
        <v>9</v>
      </c>
      <c r="AQ14" s="244" t="s">
        <v>136</v>
      </c>
      <c r="AR14" s="236">
        <v>81.1233355446869</v>
      </c>
      <c r="AS14" s="236">
        <v>48.713005720837</v>
      </c>
      <c r="AT14" s="236">
        <v>0.1651671693431166</v>
      </c>
      <c r="AU14" s="236" t="s">
        <v>230</v>
      </c>
      <c r="AV14" s="236" t="s">
        <v>230</v>
      </c>
      <c r="AW14" s="236">
        <v>0.0893753754064893</v>
      </c>
      <c r="AX14" s="236">
        <v>0.1539012632647247</v>
      </c>
      <c r="AY14" s="236" t="s">
        <v>230</v>
      </c>
      <c r="AZ14" s="236">
        <v>0.5552149264618236</v>
      </c>
      <c r="BA14" s="236">
        <v>130.80000000000004</v>
      </c>
    </row>
    <row r="15" spans="1:53" ht="50.25" customHeight="1">
      <c r="A15" s="229">
        <v>10</v>
      </c>
      <c r="B15" s="245" t="s">
        <v>137</v>
      </c>
      <c r="C15" s="236">
        <v>74.94393892598353</v>
      </c>
      <c r="D15" s="236">
        <v>30.896222952448444</v>
      </c>
      <c r="E15" s="236">
        <v>13.535973668711906</v>
      </c>
      <c r="F15" s="236">
        <v>31.182405757549844</v>
      </c>
      <c r="G15" s="236">
        <v>16.34222440607516</v>
      </c>
      <c r="H15" s="236">
        <v>16.608839703302873</v>
      </c>
      <c r="I15" s="236">
        <v>20.829008253706657</v>
      </c>
      <c r="J15" s="236">
        <v>17.849484385506674</v>
      </c>
      <c r="K15" s="236">
        <v>8.709306818274408</v>
      </c>
      <c r="L15" s="236">
        <v>47.82739144525304</v>
      </c>
      <c r="M15" s="236">
        <v>18.53153442912009</v>
      </c>
      <c r="N15" s="236">
        <v>21.640797514324138</v>
      </c>
      <c r="O15" s="229">
        <v>10</v>
      </c>
      <c r="P15" s="245" t="s">
        <v>137</v>
      </c>
      <c r="Q15" s="236">
        <v>26.871673017631778</v>
      </c>
      <c r="R15" s="236">
        <v>16.352182043796983</v>
      </c>
      <c r="S15" s="236">
        <v>1.8559130103653296</v>
      </c>
      <c r="T15" s="236">
        <v>116.38213409371605</v>
      </c>
      <c r="U15" s="236">
        <v>1.4478246425613472</v>
      </c>
      <c r="V15" s="236">
        <v>45.810859350008585</v>
      </c>
      <c r="W15" s="236">
        <v>16.070906708388218</v>
      </c>
      <c r="X15" s="236">
        <v>801.2492052593194</v>
      </c>
      <c r="Y15" s="236">
        <v>169.1594774028129</v>
      </c>
      <c r="Z15" s="236">
        <v>568.7679495562456</v>
      </c>
      <c r="AA15" s="236">
        <v>14.425559590124983</v>
      </c>
      <c r="AB15" s="236">
        <v>1.5514035137548379</v>
      </c>
      <c r="AC15" s="229">
        <v>10</v>
      </c>
      <c r="AD15" s="245" t="s">
        <v>137</v>
      </c>
      <c r="AE15" s="236">
        <v>1090.3829833139498</v>
      </c>
      <c r="AF15" s="236">
        <v>132.5201819757355</v>
      </c>
      <c r="AG15" s="236">
        <v>2.7749155245216435</v>
      </c>
      <c r="AH15" s="236">
        <v>83.7009631545393</v>
      </c>
      <c r="AI15" s="236">
        <v>82.57898716907634</v>
      </c>
      <c r="AJ15" s="236">
        <v>4.330218034148174</v>
      </c>
      <c r="AK15" s="236">
        <v>39.755981748949</v>
      </c>
      <c r="AL15" s="236">
        <v>0.5308794151381867</v>
      </c>
      <c r="AM15" s="236">
        <v>11.726589568851018</v>
      </c>
      <c r="AN15" s="236">
        <v>9.281879428636074</v>
      </c>
      <c r="AO15" s="176" t="e">
        <f>#REF!</f>
        <v>#REF!</v>
      </c>
      <c r="AP15" s="229">
        <v>10</v>
      </c>
      <c r="AQ15" s="245" t="s">
        <v>137</v>
      </c>
      <c r="AR15" s="236">
        <v>3556.4258066242137</v>
      </c>
      <c r="AS15" s="236">
        <v>4239.093036958832</v>
      </c>
      <c r="AT15" s="236">
        <v>67.09673361668021</v>
      </c>
      <c r="AU15" s="236" t="s">
        <v>230</v>
      </c>
      <c r="AV15" s="236" t="s">
        <v>230</v>
      </c>
      <c r="AW15" s="236">
        <v>997.7236025377595</v>
      </c>
      <c r="AX15" s="236">
        <v>-1.6961883908750504</v>
      </c>
      <c r="AY15" s="236" t="s">
        <v>230</v>
      </c>
      <c r="AZ15" s="236">
        <v>854.4570086533897</v>
      </c>
      <c r="BA15" s="236">
        <v>9713.1</v>
      </c>
    </row>
    <row r="16" spans="1:53" ht="36.75" customHeight="1">
      <c r="A16" s="229">
        <v>11</v>
      </c>
      <c r="B16" s="245" t="s">
        <v>226</v>
      </c>
      <c r="C16" s="236">
        <v>0.025992790840003797</v>
      </c>
      <c r="D16" s="236">
        <v>0.11428626298168584</v>
      </c>
      <c r="E16" s="236">
        <v>0.13022145178323716</v>
      </c>
      <c r="F16" s="236">
        <v>0.04679706670802268</v>
      </c>
      <c r="G16" s="236">
        <v>0.025984005559129487</v>
      </c>
      <c r="H16" s="236">
        <v>19.147692874274952</v>
      </c>
      <c r="I16" s="236">
        <v>1.4863788505901077</v>
      </c>
      <c r="J16" s="236">
        <v>0.036369510986555</v>
      </c>
      <c r="K16" s="236">
        <v>0.06758662983372991</v>
      </c>
      <c r="L16" s="236">
        <v>0.47776903245814284</v>
      </c>
      <c r="M16" s="236">
        <v>207.69255718223573</v>
      </c>
      <c r="N16" s="236">
        <v>0.46617984350273917</v>
      </c>
      <c r="O16" s="229">
        <v>11</v>
      </c>
      <c r="P16" s="245" t="s">
        <v>226</v>
      </c>
      <c r="Q16" s="236">
        <v>0.30632545428144775</v>
      </c>
      <c r="R16" s="236">
        <v>2.5078835998814926</v>
      </c>
      <c r="S16" s="236">
        <v>0.27528580070068237</v>
      </c>
      <c r="T16" s="236">
        <v>21.570521443771533</v>
      </c>
      <c r="U16" s="236" t="s">
        <v>230</v>
      </c>
      <c r="V16" s="236">
        <v>0.06754593849925106</v>
      </c>
      <c r="W16" s="236">
        <v>0.02597423070667468</v>
      </c>
      <c r="X16" s="236">
        <v>544.3624974743134</v>
      </c>
      <c r="Y16" s="236">
        <v>23.359311748258566</v>
      </c>
      <c r="Z16" s="236">
        <v>79.90499559376637</v>
      </c>
      <c r="AA16" s="236">
        <v>0.005198434010928878</v>
      </c>
      <c r="AB16" s="236">
        <v>7.109120311612107</v>
      </c>
      <c r="AC16" s="229">
        <v>11</v>
      </c>
      <c r="AD16" s="245" t="s">
        <v>226</v>
      </c>
      <c r="AE16" s="236">
        <v>49.50051744573689</v>
      </c>
      <c r="AF16" s="236">
        <v>15.727599141600844</v>
      </c>
      <c r="AG16" s="236">
        <v>0.020799503486856344</v>
      </c>
      <c r="AH16" s="236">
        <v>33.742009600638525</v>
      </c>
      <c r="AI16" s="236">
        <v>1.0813518760467773</v>
      </c>
      <c r="AJ16" s="236">
        <v>1.3348007055098223</v>
      </c>
      <c r="AK16" s="236">
        <v>0.20278638071821065</v>
      </c>
      <c r="AL16" s="236">
        <v>0.5356134571781096</v>
      </c>
      <c r="AM16" s="236">
        <v>1.0139373410758592</v>
      </c>
      <c r="AN16" s="236">
        <v>1.2936464185183685</v>
      </c>
      <c r="AO16" s="176" t="e">
        <f>#REF!</f>
        <v>#REF!</v>
      </c>
      <c r="AP16" s="229">
        <v>11</v>
      </c>
      <c r="AQ16" s="245" t="s">
        <v>226</v>
      </c>
      <c r="AR16" s="236">
        <v>1013.6655438234362</v>
      </c>
      <c r="AS16" s="236">
        <v>722.4280340021021</v>
      </c>
      <c r="AT16" s="236">
        <v>0.6477143895808495</v>
      </c>
      <c r="AU16" s="236" t="s">
        <v>230</v>
      </c>
      <c r="AV16" s="236" t="s">
        <v>230</v>
      </c>
      <c r="AW16" s="236">
        <v>16.87961554287782</v>
      </c>
      <c r="AX16" s="236">
        <v>30.82609558242804</v>
      </c>
      <c r="AY16" s="236" t="s">
        <v>230</v>
      </c>
      <c r="AZ16" s="236">
        <v>109.35299665957498</v>
      </c>
      <c r="BA16" s="236">
        <v>1893.8000000000002</v>
      </c>
    </row>
    <row r="17" spans="1:53" ht="12.75">
      <c r="A17" s="229">
        <v>12</v>
      </c>
      <c r="B17" s="245" t="s">
        <v>138</v>
      </c>
      <c r="C17" s="236">
        <v>0.0007906204889404627</v>
      </c>
      <c r="D17" s="236">
        <v>0.0004213618734515168</v>
      </c>
      <c r="E17" s="236">
        <v>0.0004753121671919335</v>
      </c>
      <c r="F17" s="236">
        <v>0.0009489482420829698</v>
      </c>
      <c r="G17" s="236">
        <v>0.001106494574928012</v>
      </c>
      <c r="H17" s="236">
        <v>0.015590022109889742</v>
      </c>
      <c r="I17" s="236">
        <v>0.0019496610082540364</v>
      </c>
      <c r="J17" s="236">
        <v>0.001000891314860397</v>
      </c>
      <c r="K17" s="236">
        <v>0.0012123811432056075</v>
      </c>
      <c r="L17" s="236">
        <v>0.002895921311110045</v>
      </c>
      <c r="M17" s="236">
        <v>0.12673485714409433</v>
      </c>
      <c r="N17" s="236">
        <v>27.597736803923237</v>
      </c>
      <c r="O17" s="229">
        <v>12</v>
      </c>
      <c r="P17" s="245" t="s">
        <v>138</v>
      </c>
      <c r="Q17" s="236">
        <v>0.12017963596689973</v>
      </c>
      <c r="R17" s="236">
        <v>0.03569306448578524</v>
      </c>
      <c r="S17" s="236">
        <v>0.03912827059336276</v>
      </c>
      <c r="T17" s="236">
        <v>0.01741415922863564</v>
      </c>
      <c r="U17" s="236" t="s">
        <v>230</v>
      </c>
      <c r="V17" s="236">
        <v>0.0010536097519271603</v>
      </c>
      <c r="W17" s="236">
        <v>0.008427263434211898</v>
      </c>
      <c r="X17" s="236">
        <v>2.1939301560641784</v>
      </c>
      <c r="Y17" s="236">
        <v>0.021708082366641564</v>
      </c>
      <c r="Z17" s="236">
        <v>0.00442333279660323</v>
      </c>
      <c r="AA17" s="236">
        <v>0.0039530080328274335</v>
      </c>
      <c r="AB17" s="236">
        <v>0.002529093597596416</v>
      </c>
      <c r="AC17" s="229">
        <v>12</v>
      </c>
      <c r="AD17" s="245" t="s">
        <v>138</v>
      </c>
      <c r="AE17" s="236">
        <v>0.004056801749770986</v>
      </c>
      <c r="AF17" s="236">
        <v>0.02270498288131836</v>
      </c>
      <c r="AG17" s="236" t="s">
        <v>230</v>
      </c>
      <c r="AH17" s="236">
        <v>0.00442450788483042</v>
      </c>
      <c r="AI17" s="236">
        <v>0.001739448363633361</v>
      </c>
      <c r="AJ17" s="236">
        <v>0.001632446270773905</v>
      </c>
      <c r="AK17" s="236">
        <v>0.0008435057701659792</v>
      </c>
      <c r="AL17" s="236">
        <v>0.001370823375181267</v>
      </c>
      <c r="AM17" s="236">
        <v>0.00258325027443919</v>
      </c>
      <c r="AN17" s="236" t="s">
        <v>230</v>
      </c>
      <c r="AO17" s="176" t="e">
        <f>#REF!</f>
        <v>#REF!</v>
      </c>
      <c r="AP17" s="229">
        <v>12</v>
      </c>
      <c r="AQ17" s="245" t="s">
        <v>138</v>
      </c>
      <c r="AR17" s="236">
        <v>30.238658779969672</v>
      </c>
      <c r="AS17" s="236">
        <v>1.745706545114605</v>
      </c>
      <c r="AT17" s="236">
        <v>0.009617577299836855</v>
      </c>
      <c r="AU17" s="236" t="s">
        <v>230</v>
      </c>
      <c r="AV17" s="236" t="s">
        <v>230</v>
      </c>
      <c r="AW17" s="236">
        <v>2.767328294332168</v>
      </c>
      <c r="AX17" s="236">
        <v>5.116725829307633</v>
      </c>
      <c r="AY17" s="236" t="s">
        <v>230</v>
      </c>
      <c r="AZ17" s="236">
        <v>26.521937932565123</v>
      </c>
      <c r="BA17" s="236">
        <v>66.39997495858904</v>
      </c>
    </row>
    <row r="18" spans="1:53" ht="24.75" customHeight="1">
      <c r="A18" s="229">
        <v>13</v>
      </c>
      <c r="B18" s="245" t="s">
        <v>139</v>
      </c>
      <c r="C18" s="236">
        <v>3.8253437177497966</v>
      </c>
      <c r="D18" s="236">
        <v>0.7197896106537603</v>
      </c>
      <c r="E18" s="236">
        <v>0.4778912522188887</v>
      </c>
      <c r="F18" s="236">
        <v>0.22190583102034023</v>
      </c>
      <c r="G18" s="236">
        <v>0.035172669533206524</v>
      </c>
      <c r="H18" s="236">
        <v>1.6221741973638955</v>
      </c>
      <c r="I18" s="236">
        <v>2.349877914301633</v>
      </c>
      <c r="J18" s="236">
        <v>0.1699633978175745</v>
      </c>
      <c r="K18" s="236">
        <v>0.29225056664449706</v>
      </c>
      <c r="L18" s="236">
        <v>0.6629284818749157</v>
      </c>
      <c r="M18" s="236">
        <v>7.76761336736428</v>
      </c>
      <c r="N18" s="236">
        <v>1.21435082023372</v>
      </c>
      <c r="O18" s="229">
        <v>13</v>
      </c>
      <c r="P18" s="245" t="s">
        <v>139</v>
      </c>
      <c r="Q18" s="236">
        <v>4.854184381350572</v>
      </c>
      <c r="R18" s="236">
        <v>3.620627224850969</v>
      </c>
      <c r="S18" s="236">
        <v>0.28221007804221043</v>
      </c>
      <c r="T18" s="236">
        <v>5.820102095571288</v>
      </c>
      <c r="U18" s="236">
        <v>0.10069542135481854</v>
      </c>
      <c r="V18" s="236">
        <v>0.4298087961013662</v>
      </c>
      <c r="W18" s="236">
        <v>0.7656944280394001</v>
      </c>
      <c r="X18" s="236">
        <v>45.83474723858185</v>
      </c>
      <c r="Y18" s="236">
        <v>0.5969504605549872</v>
      </c>
      <c r="Z18" s="236">
        <v>3.4907537413441814</v>
      </c>
      <c r="AA18" s="236">
        <v>0.01465988384185287</v>
      </c>
      <c r="AB18" s="236">
        <v>0.29700932517834777</v>
      </c>
      <c r="AC18" s="229">
        <v>13</v>
      </c>
      <c r="AD18" s="245" t="s">
        <v>139</v>
      </c>
      <c r="AE18" s="236">
        <v>8.61657120904732</v>
      </c>
      <c r="AF18" s="236">
        <v>4.200347299274844</v>
      </c>
      <c r="AG18" s="236">
        <v>0.012708756642796868</v>
      </c>
      <c r="AH18" s="236">
        <v>3.8042231666597153</v>
      </c>
      <c r="AI18" s="236">
        <v>0.006841770116695476</v>
      </c>
      <c r="AJ18" s="236">
        <v>0.23532446580159627</v>
      </c>
      <c r="AK18" s="236">
        <v>0.0860247826380823</v>
      </c>
      <c r="AL18" s="236">
        <v>0.19552891290891597</v>
      </c>
      <c r="AM18" s="236">
        <v>0.92868161103229</v>
      </c>
      <c r="AN18" s="236">
        <v>0.23148951452220168</v>
      </c>
      <c r="AO18" s="176" t="e">
        <f>#REF!</f>
        <v>#REF!</v>
      </c>
      <c r="AP18" s="229">
        <v>13</v>
      </c>
      <c r="AQ18" s="245" t="s">
        <v>139</v>
      </c>
      <c r="AR18" s="236">
        <v>103.78444743360276</v>
      </c>
      <c r="AS18" s="236">
        <v>89.45320610455676</v>
      </c>
      <c r="AT18" s="236">
        <v>3.497657703736587</v>
      </c>
      <c r="AU18" s="236" t="s">
        <v>230</v>
      </c>
      <c r="AV18" s="236" t="s">
        <v>230</v>
      </c>
      <c r="AW18" s="236">
        <v>0.05783112526302248</v>
      </c>
      <c r="AX18" s="236">
        <v>0.6029163850769665</v>
      </c>
      <c r="AY18" s="236" t="s">
        <v>230</v>
      </c>
      <c r="AZ18" s="236">
        <v>12.603941247763863</v>
      </c>
      <c r="BA18" s="236">
        <v>209.99999999999997</v>
      </c>
    </row>
    <row r="19" spans="1:53" ht="63.75" customHeight="1">
      <c r="A19" s="229">
        <v>14</v>
      </c>
      <c r="B19" s="245" t="s">
        <v>140</v>
      </c>
      <c r="C19" s="236">
        <v>7.069234088317675</v>
      </c>
      <c r="D19" s="236">
        <v>2.5145365479717015</v>
      </c>
      <c r="E19" s="236">
        <v>3.3856354653792082</v>
      </c>
      <c r="F19" s="236">
        <v>1.1384675787343728</v>
      </c>
      <c r="G19" s="236">
        <v>4.071727163667408</v>
      </c>
      <c r="H19" s="236">
        <v>13.337440561410215</v>
      </c>
      <c r="I19" s="236">
        <v>2.934073646195461</v>
      </c>
      <c r="J19" s="236">
        <v>1.0967750527269247</v>
      </c>
      <c r="K19" s="236">
        <v>2.138804768173117</v>
      </c>
      <c r="L19" s="236">
        <v>3.8496106112746022</v>
      </c>
      <c r="M19" s="236">
        <v>32.58116665035401</v>
      </c>
      <c r="N19" s="236">
        <v>14.560356622036222</v>
      </c>
      <c r="O19" s="229">
        <v>14</v>
      </c>
      <c r="P19" s="245" t="s">
        <v>140</v>
      </c>
      <c r="Q19" s="236">
        <v>5.699182444045061</v>
      </c>
      <c r="R19" s="236">
        <v>24.65393341292412</v>
      </c>
      <c r="S19" s="236">
        <v>2.03989406555884</v>
      </c>
      <c r="T19" s="236">
        <v>117.68293198679577</v>
      </c>
      <c r="U19" s="236">
        <v>6.616837169824065</v>
      </c>
      <c r="V19" s="236">
        <v>3.31595727674978</v>
      </c>
      <c r="W19" s="236">
        <v>0.5304515349568445</v>
      </c>
      <c r="X19" s="236">
        <v>197.70453968140464</v>
      </c>
      <c r="Y19" s="236">
        <v>12.602798184396814</v>
      </c>
      <c r="Z19" s="236">
        <v>42.36042645131969</v>
      </c>
      <c r="AA19" s="236">
        <v>0.9442433732681683</v>
      </c>
      <c r="AB19" s="236">
        <v>6.362618765360742</v>
      </c>
      <c r="AC19" s="229">
        <v>14</v>
      </c>
      <c r="AD19" s="245" t="s">
        <v>140</v>
      </c>
      <c r="AE19" s="236">
        <v>46.938225900558685</v>
      </c>
      <c r="AF19" s="236">
        <v>285.6786069074898</v>
      </c>
      <c r="AG19" s="236">
        <v>1.7766909996665274</v>
      </c>
      <c r="AH19" s="236">
        <v>15.399073223773133</v>
      </c>
      <c r="AI19" s="236">
        <v>5.170741542285276</v>
      </c>
      <c r="AJ19" s="236">
        <v>9.841930525797018</v>
      </c>
      <c r="AK19" s="236">
        <v>10.894524352234248</v>
      </c>
      <c r="AL19" s="236">
        <v>11.789024494944142</v>
      </c>
      <c r="AM19" s="236">
        <v>19.925752848605278</v>
      </c>
      <c r="AN19" s="236">
        <v>10.8651450529917</v>
      </c>
      <c r="AO19" s="176" t="e">
        <f>#REF!</f>
        <v>#REF!</v>
      </c>
      <c r="AP19" s="229">
        <v>14</v>
      </c>
      <c r="AQ19" s="245" t="s">
        <v>140</v>
      </c>
      <c r="AR19" s="236">
        <v>927.4713648712215</v>
      </c>
      <c r="AS19" s="236">
        <v>519.8230092754475</v>
      </c>
      <c r="AT19" s="236">
        <v>40.46596467802407</v>
      </c>
      <c r="AU19" s="236" t="s">
        <v>230</v>
      </c>
      <c r="AV19" s="236" t="s">
        <v>230</v>
      </c>
      <c r="AW19" s="236">
        <v>5.177930245772034</v>
      </c>
      <c r="AX19" s="236">
        <v>1.292255053886375</v>
      </c>
      <c r="AY19" s="236" t="s">
        <v>230</v>
      </c>
      <c r="AZ19" s="236">
        <v>193.06947587564872</v>
      </c>
      <c r="BA19" s="236">
        <v>1687.3</v>
      </c>
    </row>
    <row r="20" spans="1:53" ht="25.5" customHeight="1">
      <c r="A20" s="229">
        <v>15</v>
      </c>
      <c r="B20" s="245" t="s">
        <v>141</v>
      </c>
      <c r="C20" s="236">
        <v>0.013311766443073724</v>
      </c>
      <c r="D20" s="236">
        <v>0.013302220200457248</v>
      </c>
      <c r="E20" s="236">
        <v>0.008892094030670473</v>
      </c>
      <c r="F20" s="236" t="s">
        <v>230</v>
      </c>
      <c r="G20" s="236">
        <v>0.031050290158198587</v>
      </c>
      <c r="H20" s="236">
        <v>2.216984481161813</v>
      </c>
      <c r="I20" s="236">
        <v>22.060404431754044</v>
      </c>
      <c r="J20" s="236" t="s">
        <v>230</v>
      </c>
      <c r="K20" s="236">
        <v>0.3683214892771845</v>
      </c>
      <c r="L20" s="236" t="s">
        <v>230</v>
      </c>
      <c r="M20" s="236">
        <v>1.9946657558102674</v>
      </c>
      <c r="N20" s="236" t="s">
        <v>230</v>
      </c>
      <c r="O20" s="229">
        <v>15</v>
      </c>
      <c r="P20" s="245" t="s">
        <v>141</v>
      </c>
      <c r="Q20" s="236">
        <v>0.23044428652604626</v>
      </c>
      <c r="R20" s="236">
        <v>0.23489168375714148</v>
      </c>
      <c r="S20" s="236">
        <v>5.519615423986521</v>
      </c>
      <c r="T20" s="236">
        <v>0.14615917600874978</v>
      </c>
      <c r="U20" s="236">
        <v>0.06213915261723952</v>
      </c>
      <c r="V20" s="236">
        <v>0.07539392202449702</v>
      </c>
      <c r="W20" s="236">
        <v>0.03547269649589512</v>
      </c>
      <c r="X20" s="236">
        <v>17.046863465881678</v>
      </c>
      <c r="Y20" s="236">
        <v>2.2311555978172253</v>
      </c>
      <c r="Z20" s="236">
        <v>2.6598626337541225</v>
      </c>
      <c r="AA20" s="236">
        <v>0.07986869111036358</v>
      </c>
      <c r="AB20" s="236">
        <v>3.3888679931197863</v>
      </c>
      <c r="AC20" s="229">
        <v>15</v>
      </c>
      <c r="AD20" s="245" t="s">
        <v>141</v>
      </c>
      <c r="AE20" s="236">
        <v>4.107160504453221</v>
      </c>
      <c r="AF20" s="236">
        <v>2.5810981644878166</v>
      </c>
      <c r="AG20" s="236">
        <v>0.06657570320488952</v>
      </c>
      <c r="AH20" s="236">
        <v>1.48548449469191</v>
      </c>
      <c r="AI20" s="236">
        <v>0.4171219877788615</v>
      </c>
      <c r="AJ20" s="236">
        <v>1.742237596520536</v>
      </c>
      <c r="AK20" s="236">
        <v>0.1775275236808291</v>
      </c>
      <c r="AL20" s="236">
        <v>1.9574215781313065</v>
      </c>
      <c r="AM20" s="236">
        <v>3.3686028267930546</v>
      </c>
      <c r="AN20" s="236">
        <v>7.086381760910202</v>
      </c>
      <c r="AO20" s="176" t="e">
        <f>#REF!</f>
        <v>#REF!</v>
      </c>
      <c r="AP20" s="229">
        <v>15</v>
      </c>
      <c r="AQ20" s="245" t="s">
        <v>141</v>
      </c>
      <c r="AR20" s="236">
        <v>81.40728417754119</v>
      </c>
      <c r="AS20" s="236">
        <v>134.46243724334983</v>
      </c>
      <c r="AT20" s="236">
        <v>0.21492341108819096</v>
      </c>
      <c r="AU20" s="236" t="s">
        <v>230</v>
      </c>
      <c r="AV20" s="236" t="s">
        <v>230</v>
      </c>
      <c r="AW20" s="236">
        <v>1.0824351021452594</v>
      </c>
      <c r="AX20" s="236">
        <v>0.0001080583337816152</v>
      </c>
      <c r="AY20" s="236" t="s">
        <v>230</v>
      </c>
      <c r="AZ20" s="236">
        <v>25.03281200754168</v>
      </c>
      <c r="BA20" s="236">
        <v>242.19999999999993</v>
      </c>
    </row>
    <row r="21" spans="1:53" ht="24.75" customHeight="1">
      <c r="A21" s="229">
        <v>16</v>
      </c>
      <c r="B21" s="245" t="s">
        <v>142</v>
      </c>
      <c r="C21" s="236">
        <v>1.4234800324023207</v>
      </c>
      <c r="D21" s="236">
        <v>1.1311121466937462</v>
      </c>
      <c r="E21" s="236">
        <v>1.2630491258411716</v>
      </c>
      <c r="F21" s="236">
        <v>0.270176181877719</v>
      </c>
      <c r="G21" s="236">
        <v>0.23573777150305641</v>
      </c>
      <c r="H21" s="236">
        <v>8.903013937667025</v>
      </c>
      <c r="I21" s="236">
        <v>3.4162700497136096</v>
      </c>
      <c r="J21" s="236">
        <v>0.49708172752430596</v>
      </c>
      <c r="K21" s="236">
        <v>0.4716724520323473</v>
      </c>
      <c r="L21" s="236">
        <v>2.06446533842925</v>
      </c>
      <c r="M21" s="236">
        <v>18.759903059058605</v>
      </c>
      <c r="N21" s="236">
        <v>3.985868936555799</v>
      </c>
      <c r="O21" s="229">
        <v>16</v>
      </c>
      <c r="P21" s="245" t="s">
        <v>142</v>
      </c>
      <c r="Q21" s="236">
        <v>1.9398121030138313</v>
      </c>
      <c r="R21" s="236">
        <v>2.466681724474433</v>
      </c>
      <c r="S21" s="236">
        <v>0.544054053520663</v>
      </c>
      <c r="T21" s="236">
        <v>11.341144432273252</v>
      </c>
      <c r="U21" s="236">
        <v>0.20157376614248773</v>
      </c>
      <c r="V21" s="236">
        <v>2.6397754657217725</v>
      </c>
      <c r="W21" s="236">
        <v>8.607618576584086</v>
      </c>
      <c r="X21" s="236">
        <v>33.174987645318836</v>
      </c>
      <c r="Y21" s="236">
        <v>5.186162314469898</v>
      </c>
      <c r="Z21" s="236">
        <v>12.906424673596876</v>
      </c>
      <c r="AA21" s="236">
        <v>0.19293696263685864</v>
      </c>
      <c r="AB21" s="236">
        <v>11.996734656679083</v>
      </c>
      <c r="AC21" s="229">
        <v>16</v>
      </c>
      <c r="AD21" s="245" t="s">
        <v>142</v>
      </c>
      <c r="AE21" s="236">
        <v>2.0443155341255013</v>
      </c>
      <c r="AF21" s="236">
        <v>6.6507728549698335</v>
      </c>
      <c r="AG21" s="236">
        <v>0.2616093125769626</v>
      </c>
      <c r="AH21" s="236">
        <v>12.258576316430531</v>
      </c>
      <c r="AI21" s="236">
        <v>12.790494771573378</v>
      </c>
      <c r="AJ21" s="236">
        <v>12.071317726468243</v>
      </c>
      <c r="AK21" s="236">
        <v>11.909141211600783</v>
      </c>
      <c r="AL21" s="236">
        <v>1.423910613307165</v>
      </c>
      <c r="AM21" s="236">
        <v>2.710341234801392</v>
      </c>
      <c r="AN21" s="236">
        <v>1.2726327077679391</v>
      </c>
      <c r="AO21" s="176" t="e">
        <f>#REF!</f>
        <v>#REF!</v>
      </c>
      <c r="AP21" s="229">
        <v>16</v>
      </c>
      <c r="AQ21" s="245" t="s">
        <v>142</v>
      </c>
      <c r="AR21" s="236">
        <v>197.01285397813197</v>
      </c>
      <c r="AS21" s="236">
        <v>589.92973205386</v>
      </c>
      <c r="AT21" s="236" t="s">
        <v>230</v>
      </c>
      <c r="AU21" s="236" t="s">
        <v>230</v>
      </c>
      <c r="AV21" s="236" t="s">
        <v>230</v>
      </c>
      <c r="AW21" s="236">
        <v>110.61049728084681</v>
      </c>
      <c r="AX21" s="236">
        <v>-0.39318498269174074</v>
      </c>
      <c r="AY21" s="236" t="s">
        <v>230</v>
      </c>
      <c r="AZ21" s="236">
        <v>62.44010166985329</v>
      </c>
      <c r="BA21" s="236">
        <v>959.6000000000004</v>
      </c>
    </row>
    <row r="22" spans="1:53" ht="25.5" customHeight="1">
      <c r="A22" s="229">
        <v>17</v>
      </c>
      <c r="B22" s="245" t="s">
        <v>143</v>
      </c>
      <c r="C22" s="236">
        <v>0.11371515469987493</v>
      </c>
      <c r="D22" s="236">
        <v>1.0833070472974318</v>
      </c>
      <c r="E22" s="236">
        <v>1.2153648910565282</v>
      </c>
      <c r="F22" s="236" t="s">
        <v>230</v>
      </c>
      <c r="G22" s="236">
        <v>0.022735344042633842</v>
      </c>
      <c r="H22" s="236">
        <v>19.415738221182732</v>
      </c>
      <c r="I22" s="236">
        <v>5.494721313187644</v>
      </c>
      <c r="J22" s="236">
        <v>2.780671371664147</v>
      </c>
      <c r="K22" s="236">
        <v>2.054617152559048</v>
      </c>
      <c r="L22" s="236">
        <v>9.632997782962159</v>
      </c>
      <c r="M22" s="236" t="s">
        <v>230</v>
      </c>
      <c r="N22" s="236">
        <v>2.145228223284216</v>
      </c>
      <c r="O22" s="229">
        <v>17</v>
      </c>
      <c r="P22" s="245" t="s">
        <v>143</v>
      </c>
      <c r="Q22" s="236">
        <v>9.948798148024531</v>
      </c>
      <c r="R22" s="236">
        <v>12.440618942375067</v>
      </c>
      <c r="S22" s="236">
        <v>0.7271489044016404</v>
      </c>
      <c r="T22" s="236">
        <v>5.955243604339894</v>
      </c>
      <c r="U22" s="236">
        <v>27.792263761234537</v>
      </c>
      <c r="V22" s="236">
        <v>5.122084791890287</v>
      </c>
      <c r="W22" s="236" t="s">
        <v>230</v>
      </c>
      <c r="X22" s="236">
        <v>9.788890585792933</v>
      </c>
      <c r="Y22" s="236">
        <v>3.864957319827523</v>
      </c>
      <c r="Z22" s="236">
        <v>1.8328882072221668</v>
      </c>
      <c r="AA22" s="236">
        <v>0.31839482876002656</v>
      </c>
      <c r="AB22" s="236">
        <v>8.381641348443603</v>
      </c>
      <c r="AC22" s="229">
        <v>17</v>
      </c>
      <c r="AD22" s="245" t="s">
        <v>143</v>
      </c>
      <c r="AE22" s="236">
        <v>5.857642131219196</v>
      </c>
      <c r="AF22" s="236">
        <v>0.18942364919604673</v>
      </c>
      <c r="AG22" s="236">
        <v>0.022748795726162545</v>
      </c>
      <c r="AH22" s="236">
        <v>7.757752600760366</v>
      </c>
      <c r="AI22" s="236">
        <v>1.789204104304682</v>
      </c>
      <c r="AJ22" s="236">
        <v>4.097554597490362</v>
      </c>
      <c r="AK22" s="236">
        <v>5.853770033751499</v>
      </c>
      <c r="AL22" s="236">
        <v>0.007583303452818423</v>
      </c>
      <c r="AM22" s="236">
        <v>0.02274793300329336</v>
      </c>
      <c r="AN22" s="236">
        <v>0.5833794789850566</v>
      </c>
      <c r="AO22" s="176" t="e">
        <f>#REF!</f>
        <v>#REF!</v>
      </c>
      <c r="AP22" s="229">
        <v>17</v>
      </c>
      <c r="AQ22" s="245" t="s">
        <v>143</v>
      </c>
      <c r="AR22" s="236">
        <v>156.31384204300184</v>
      </c>
      <c r="AS22" s="236">
        <v>250.48705844311291</v>
      </c>
      <c r="AT22" s="236" t="s">
        <v>230</v>
      </c>
      <c r="AU22" s="236" t="s">
        <v>230</v>
      </c>
      <c r="AV22" s="236" t="s">
        <v>230</v>
      </c>
      <c r="AW22" s="236" t="s">
        <v>230</v>
      </c>
      <c r="AX22" s="236">
        <v>-0.0009004861148467932</v>
      </c>
      <c r="AY22" s="236" t="s">
        <v>230</v>
      </c>
      <c r="AZ22" s="236" t="s">
        <v>230</v>
      </c>
      <c r="BA22" s="236">
        <v>406.7999999999999</v>
      </c>
    </row>
    <row r="23" spans="1:53" s="20" customFormat="1" ht="24" customHeight="1">
      <c r="A23" s="229">
        <v>18</v>
      </c>
      <c r="B23" s="245" t="s">
        <v>144</v>
      </c>
      <c r="C23" s="236" t="s">
        <v>230</v>
      </c>
      <c r="D23" s="236" t="s">
        <v>230</v>
      </c>
      <c r="E23" s="236" t="s">
        <v>230</v>
      </c>
      <c r="F23" s="236">
        <v>0.02500483504971802</v>
      </c>
      <c r="G23" s="236" t="s">
        <v>230</v>
      </c>
      <c r="H23" s="236">
        <v>0.20262328135244484</v>
      </c>
      <c r="I23" s="236">
        <v>0.12079754361696045</v>
      </c>
      <c r="J23" s="236">
        <v>0.06662788469676967</v>
      </c>
      <c r="K23" s="236">
        <v>0.2514035350677285</v>
      </c>
      <c r="L23" s="236">
        <v>0.0887943862547646</v>
      </c>
      <c r="M23" s="236">
        <v>0.22892087747304346</v>
      </c>
      <c r="N23" s="236">
        <v>0.32658659266358075</v>
      </c>
      <c r="O23" s="229">
        <v>18</v>
      </c>
      <c r="P23" s="245" t="s">
        <v>144</v>
      </c>
      <c r="Q23" s="236">
        <v>0.011096765999048927</v>
      </c>
      <c r="R23" s="236">
        <v>0.10126479112049312</v>
      </c>
      <c r="S23" s="236">
        <v>0</v>
      </c>
      <c r="T23" s="236">
        <v>0.0998133155899388</v>
      </c>
      <c r="U23" s="236">
        <v>0</v>
      </c>
      <c r="V23" s="236">
        <v>0.10272188352946848</v>
      </c>
      <c r="W23" s="236">
        <v>0.1637683838029501</v>
      </c>
      <c r="X23" s="236">
        <v>0.09292679072429016</v>
      </c>
      <c r="Y23" s="236">
        <v>0.09302089543184786</v>
      </c>
      <c r="Z23" s="236">
        <v>0.3122010187288762</v>
      </c>
      <c r="AA23" s="236" t="s">
        <v>230</v>
      </c>
      <c r="AB23" s="236">
        <v>0.40540395814860075</v>
      </c>
      <c r="AC23" s="229">
        <v>18</v>
      </c>
      <c r="AD23" s="245" t="s">
        <v>144</v>
      </c>
      <c r="AE23" s="236">
        <v>0.11939138198350326</v>
      </c>
      <c r="AF23" s="236">
        <v>0.1735143469342541</v>
      </c>
      <c r="AG23" s="236">
        <v>0.11391533597096566</v>
      </c>
      <c r="AH23" s="236">
        <v>0.052741290521930176</v>
      </c>
      <c r="AI23" s="236">
        <v>1.3403134719577423</v>
      </c>
      <c r="AJ23" s="236">
        <v>1.5041389336633002</v>
      </c>
      <c r="AK23" s="236">
        <v>0.6640143119719731</v>
      </c>
      <c r="AL23" s="236">
        <v>0.12781371234903743</v>
      </c>
      <c r="AM23" s="236">
        <v>0.3556246348740002</v>
      </c>
      <c r="AN23" s="236">
        <v>0.055520274052673464</v>
      </c>
      <c r="AO23" s="176" t="e">
        <f>#REF!</f>
        <v>#REF!</v>
      </c>
      <c r="AP23" s="229">
        <v>18</v>
      </c>
      <c r="AQ23" s="245" t="s">
        <v>144</v>
      </c>
      <c r="AR23" s="236">
        <v>7.199964973625841</v>
      </c>
      <c r="AS23" s="236">
        <v>59.65179013273455</v>
      </c>
      <c r="AT23" s="236" t="s">
        <v>230</v>
      </c>
      <c r="AU23" s="236" t="s">
        <v>230</v>
      </c>
      <c r="AV23" s="236" t="s">
        <v>230</v>
      </c>
      <c r="AW23" s="236">
        <v>1.5036092568385846</v>
      </c>
      <c r="AX23" s="236">
        <v>2.84463563680102</v>
      </c>
      <c r="AY23" s="236" t="s">
        <v>230</v>
      </c>
      <c r="AZ23" s="236" t="s">
        <v>230</v>
      </c>
      <c r="BA23" s="236">
        <v>71.19999999999999</v>
      </c>
    </row>
    <row r="24" spans="1:53" ht="27.75" customHeight="1" thickBot="1">
      <c r="A24" s="229">
        <v>19</v>
      </c>
      <c r="B24" s="247" t="s">
        <v>145</v>
      </c>
      <c r="C24" s="248">
        <v>0.2911736286178462</v>
      </c>
      <c r="D24" s="248">
        <v>0.07935404176592888</v>
      </c>
      <c r="E24" s="248">
        <v>0.022102312949240095</v>
      </c>
      <c r="F24" s="248">
        <v>0.05736469252612286</v>
      </c>
      <c r="G24" s="248">
        <v>0.5380481248728252</v>
      </c>
      <c r="H24" s="248">
        <v>0.03526763231228276</v>
      </c>
      <c r="I24" s="248">
        <v>0.40135628833690745</v>
      </c>
      <c r="J24" s="248">
        <v>0.11464047188363607</v>
      </c>
      <c r="K24" s="248">
        <v>0.09265352121793914</v>
      </c>
      <c r="L24" s="248">
        <v>0.10577099903986845</v>
      </c>
      <c r="M24" s="248">
        <v>0.524442945667427</v>
      </c>
      <c r="N24" s="248">
        <v>2.6990103428875516</v>
      </c>
      <c r="O24" s="246">
        <v>19</v>
      </c>
      <c r="P24" s="247" t="s">
        <v>145</v>
      </c>
      <c r="Q24" s="248">
        <v>0.3348650807241575</v>
      </c>
      <c r="R24" s="248">
        <v>0.3789517275851683</v>
      </c>
      <c r="S24" s="248">
        <v>0.1675007412818237</v>
      </c>
      <c r="T24" s="248">
        <v>0.33026844228199426</v>
      </c>
      <c r="U24" s="248">
        <v>0.035303758733724065</v>
      </c>
      <c r="V24" s="248">
        <v>1.0185751186964571</v>
      </c>
      <c r="W24" s="248">
        <v>0.2997828592190377</v>
      </c>
      <c r="X24" s="248">
        <v>1.9297012384426313</v>
      </c>
      <c r="Y24" s="248">
        <v>1.3539228489236381</v>
      </c>
      <c r="Z24" s="248">
        <v>0.246825288719362</v>
      </c>
      <c r="AA24" s="248">
        <v>0.02646969768393302</v>
      </c>
      <c r="AB24" s="248">
        <v>3.0959367126475787</v>
      </c>
      <c r="AC24" s="246">
        <v>19</v>
      </c>
      <c r="AD24" s="247" t="s">
        <v>145</v>
      </c>
      <c r="AE24" s="248">
        <v>1.1377427138615284</v>
      </c>
      <c r="AF24" s="248">
        <v>0.05291227710279155</v>
      </c>
      <c r="AG24" s="248">
        <v>0.0529540788740957</v>
      </c>
      <c r="AH24" s="248">
        <v>0.5819570260210436</v>
      </c>
      <c r="AI24" s="248">
        <v>0.2823637054162628</v>
      </c>
      <c r="AJ24" s="248">
        <v>0.41872809842735537</v>
      </c>
      <c r="AK24" s="248">
        <v>0.40596369788779413</v>
      </c>
      <c r="AL24" s="248">
        <v>0.23389197456900318</v>
      </c>
      <c r="AM24" s="248">
        <v>0.12796750406922272</v>
      </c>
      <c r="AN24" s="248">
        <v>0.37917516989088107</v>
      </c>
      <c r="AO24" s="251" t="e">
        <f>#REF!</f>
        <v>#REF!</v>
      </c>
      <c r="AP24" s="246">
        <v>19</v>
      </c>
      <c r="AQ24" s="247" t="s">
        <v>145</v>
      </c>
      <c r="AR24" s="256">
        <v>17.852949435728757</v>
      </c>
      <c r="AS24" s="256">
        <v>70.86418482674381</v>
      </c>
      <c r="AT24" s="248" t="s">
        <v>230</v>
      </c>
      <c r="AU24" s="256" t="s">
        <v>230</v>
      </c>
      <c r="AV24" s="256">
        <v>0.12150377833039068</v>
      </c>
      <c r="AW24" s="256">
        <v>6.807716503184486</v>
      </c>
      <c r="AX24" s="256">
        <v>0.35364545601255876</v>
      </c>
      <c r="AY24" s="256" t="s">
        <v>230</v>
      </c>
      <c r="AZ24" s="256" t="s">
        <v>230</v>
      </c>
      <c r="BA24" s="256">
        <v>96</v>
      </c>
    </row>
    <row r="25" spans="1:53" ht="24.75" customHeight="1">
      <c r="A25" s="182" t="s">
        <v>77</v>
      </c>
      <c r="B25" s="183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182" t="s">
        <v>77</v>
      </c>
      <c r="P25" s="183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182" t="s">
        <v>77</v>
      </c>
      <c r="AD25" s="183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52"/>
      <c r="AP25" s="182" t="s">
        <v>77</v>
      </c>
      <c r="AQ25" s="183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</row>
    <row r="26" spans="1:53" ht="24.75" customHeight="1" thickBot="1">
      <c r="A26" s="183"/>
      <c r="B26" s="199" t="s">
        <v>118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183"/>
      <c r="P26" s="199" t="s">
        <v>118</v>
      </c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183"/>
      <c r="AD26" s="199" t="s">
        <v>118</v>
      </c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52"/>
      <c r="AP26" s="183"/>
      <c r="AQ26" s="199" t="s">
        <v>118</v>
      </c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</row>
    <row r="27" spans="1:53" ht="12.75" customHeight="1">
      <c r="A27" s="79"/>
      <c r="B27" s="80"/>
      <c r="C27" s="80" t="s">
        <v>159</v>
      </c>
      <c r="D27" s="80" t="s">
        <v>47</v>
      </c>
      <c r="E27" s="80" t="s">
        <v>46</v>
      </c>
      <c r="F27" s="80" t="s">
        <v>47</v>
      </c>
      <c r="G27" s="80" t="s">
        <v>47</v>
      </c>
      <c r="H27" s="80" t="s">
        <v>50</v>
      </c>
      <c r="I27" s="80" t="s">
        <v>121</v>
      </c>
      <c r="J27" s="80" t="s">
        <v>122</v>
      </c>
      <c r="K27" s="80" t="s">
        <v>165</v>
      </c>
      <c r="L27" s="81" t="s">
        <v>52</v>
      </c>
      <c r="M27" s="80" t="s">
        <v>51</v>
      </c>
      <c r="N27" s="80" t="s">
        <v>51</v>
      </c>
      <c r="O27" s="185"/>
      <c r="P27" s="186"/>
      <c r="Q27" s="80" t="s">
        <v>51</v>
      </c>
      <c r="R27" s="80" t="s">
        <v>51</v>
      </c>
      <c r="S27" s="80" t="s">
        <v>49</v>
      </c>
      <c r="T27" s="80" t="s">
        <v>257</v>
      </c>
      <c r="U27" s="80" t="s">
        <v>51</v>
      </c>
      <c r="V27" s="80" t="s">
        <v>172</v>
      </c>
      <c r="W27" s="81" t="s">
        <v>173</v>
      </c>
      <c r="X27" s="80" t="s">
        <v>6</v>
      </c>
      <c r="Y27" s="80" t="s">
        <v>53</v>
      </c>
      <c r="Z27" s="80" t="s">
        <v>54</v>
      </c>
      <c r="AA27" s="80" t="s">
        <v>123</v>
      </c>
      <c r="AB27" s="80" t="s">
        <v>56</v>
      </c>
      <c r="AC27" s="185"/>
      <c r="AD27" s="186"/>
      <c r="AE27" s="80" t="s">
        <v>57</v>
      </c>
      <c r="AF27" s="80" t="s">
        <v>178</v>
      </c>
      <c r="AG27" s="81" t="s">
        <v>180</v>
      </c>
      <c r="AH27" s="80" t="s">
        <v>58</v>
      </c>
      <c r="AI27" s="80" t="s">
        <v>183</v>
      </c>
      <c r="AJ27" s="79" t="s">
        <v>32</v>
      </c>
      <c r="AK27" s="80" t="s">
        <v>59</v>
      </c>
      <c r="AL27" s="80" t="s">
        <v>188</v>
      </c>
      <c r="AM27" s="80" t="s">
        <v>60</v>
      </c>
      <c r="AN27" s="80" t="s">
        <v>191</v>
      </c>
      <c r="AO27" s="80"/>
      <c r="AP27" s="185"/>
      <c r="AQ27" s="186"/>
      <c r="AR27" s="82" t="s">
        <v>61</v>
      </c>
      <c r="AS27" s="82" t="s">
        <v>63</v>
      </c>
      <c r="AT27" s="82" t="s">
        <v>63</v>
      </c>
      <c r="AU27" s="98" t="s">
        <v>78</v>
      </c>
      <c r="AV27" s="99" t="s">
        <v>76</v>
      </c>
      <c r="AW27" s="82" t="s">
        <v>68</v>
      </c>
      <c r="AX27" s="82" t="s">
        <v>69</v>
      </c>
      <c r="AY27" s="82" t="s">
        <v>80</v>
      </c>
      <c r="AZ27" s="82" t="s">
        <v>71</v>
      </c>
      <c r="BA27" s="82" t="s">
        <v>9</v>
      </c>
    </row>
    <row r="28" spans="1:53" ht="130.5" customHeight="1" thickBot="1">
      <c r="A28" s="85"/>
      <c r="B28" s="94" t="s">
        <v>17</v>
      </c>
      <c r="C28" s="86" t="s">
        <v>196</v>
      </c>
      <c r="D28" s="86" t="s">
        <v>161</v>
      </c>
      <c r="E28" s="86" t="s">
        <v>162</v>
      </c>
      <c r="F28" s="86" t="s">
        <v>48</v>
      </c>
      <c r="G28" s="86" t="s">
        <v>220</v>
      </c>
      <c r="H28" s="86" t="s">
        <v>233</v>
      </c>
      <c r="I28" s="86" t="s">
        <v>163</v>
      </c>
      <c r="J28" s="86" t="s">
        <v>164</v>
      </c>
      <c r="K28" s="86" t="s">
        <v>166</v>
      </c>
      <c r="L28" s="86" t="s">
        <v>167</v>
      </c>
      <c r="M28" s="86" t="s">
        <v>218</v>
      </c>
      <c r="N28" s="86" t="s">
        <v>168</v>
      </c>
      <c r="O28" s="187"/>
      <c r="P28" s="94" t="s">
        <v>17</v>
      </c>
      <c r="Q28" s="86" t="s">
        <v>169</v>
      </c>
      <c r="R28" s="86" t="s">
        <v>195</v>
      </c>
      <c r="S28" s="86" t="s">
        <v>260</v>
      </c>
      <c r="T28" s="86" t="s">
        <v>258</v>
      </c>
      <c r="U28" s="86" t="s">
        <v>171</v>
      </c>
      <c r="V28" s="86" t="s">
        <v>229</v>
      </c>
      <c r="W28" s="86" t="s">
        <v>174</v>
      </c>
      <c r="X28" s="87"/>
      <c r="Y28" s="86" t="s">
        <v>259</v>
      </c>
      <c r="Z28" s="86" t="s">
        <v>176</v>
      </c>
      <c r="AA28" s="86" t="s">
        <v>175</v>
      </c>
      <c r="AB28" s="86" t="s">
        <v>55</v>
      </c>
      <c r="AC28" s="187"/>
      <c r="AD28" s="94" t="s">
        <v>17</v>
      </c>
      <c r="AE28" s="86" t="s">
        <v>177</v>
      </c>
      <c r="AF28" s="86" t="s">
        <v>179</v>
      </c>
      <c r="AG28" s="86" t="s">
        <v>223</v>
      </c>
      <c r="AH28" s="86" t="s">
        <v>232</v>
      </c>
      <c r="AI28" s="86" t="s">
        <v>182</v>
      </c>
      <c r="AJ28" s="87"/>
      <c r="AK28" s="86" t="s">
        <v>187</v>
      </c>
      <c r="AL28" s="86" t="s">
        <v>189</v>
      </c>
      <c r="AM28" s="86" t="s">
        <v>190</v>
      </c>
      <c r="AN28" s="86" t="s">
        <v>210</v>
      </c>
      <c r="AO28" s="85" t="s">
        <v>0</v>
      </c>
      <c r="AP28" s="187"/>
      <c r="AQ28" s="94" t="s">
        <v>17</v>
      </c>
      <c r="AR28" s="88" t="s">
        <v>105</v>
      </c>
      <c r="AS28" s="88" t="s">
        <v>62</v>
      </c>
      <c r="AT28" s="88" t="s">
        <v>64</v>
      </c>
      <c r="AU28" s="88" t="s">
        <v>98</v>
      </c>
      <c r="AV28" s="88" t="s">
        <v>224</v>
      </c>
      <c r="AW28" s="88" t="s">
        <v>67</v>
      </c>
      <c r="AX28" s="88" t="s">
        <v>81</v>
      </c>
      <c r="AY28" s="88" t="s">
        <v>79</v>
      </c>
      <c r="AZ28" s="88" t="s">
        <v>70</v>
      </c>
      <c r="BA28" s="88" t="s">
        <v>101</v>
      </c>
    </row>
    <row r="29" spans="1:53" ht="12.75" customHeight="1">
      <c r="A29" s="229"/>
      <c r="B29" s="245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29"/>
      <c r="P29" s="245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29"/>
      <c r="AD29" s="245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52"/>
      <c r="AP29" s="229"/>
      <c r="AQ29" s="245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</row>
    <row r="30" spans="1:53" ht="12.75">
      <c r="A30" s="229">
        <v>20</v>
      </c>
      <c r="B30" s="245" t="s">
        <v>6</v>
      </c>
      <c r="C30" s="236">
        <v>0.009642140473701983</v>
      </c>
      <c r="D30" s="236" t="s">
        <v>230</v>
      </c>
      <c r="E30" s="236" t="s">
        <v>230</v>
      </c>
      <c r="F30" s="236">
        <v>0.043398946051370686</v>
      </c>
      <c r="G30" s="236" t="s">
        <v>230</v>
      </c>
      <c r="H30" s="236">
        <v>5.511219359464871</v>
      </c>
      <c r="I30" s="236">
        <v>1.971275584609603</v>
      </c>
      <c r="J30" s="236" t="s">
        <v>230</v>
      </c>
      <c r="K30" s="236">
        <v>0.9353619943224138</v>
      </c>
      <c r="L30" s="236">
        <v>0.15892955233134032</v>
      </c>
      <c r="M30" s="236">
        <v>5.567298101149188</v>
      </c>
      <c r="N30" s="236">
        <v>7.032546458709578</v>
      </c>
      <c r="O30" s="229">
        <v>20</v>
      </c>
      <c r="P30" s="245" t="s">
        <v>6</v>
      </c>
      <c r="Q30" s="236" t="s">
        <v>230</v>
      </c>
      <c r="R30" s="236">
        <v>0.0577832601980743</v>
      </c>
      <c r="S30" s="236">
        <v>0.028901457357602005</v>
      </c>
      <c r="T30" s="236">
        <v>0.351288578968213</v>
      </c>
      <c r="U30" s="236">
        <v>0.06269164523292158</v>
      </c>
      <c r="V30" s="236">
        <v>0.23610898750949955</v>
      </c>
      <c r="W30" s="236">
        <v>0.5540271918442059</v>
      </c>
      <c r="X30" s="236">
        <v>339.62456028717804</v>
      </c>
      <c r="Y30" s="236">
        <v>10.98817947951176</v>
      </c>
      <c r="Z30" s="236">
        <v>39.23569843892875</v>
      </c>
      <c r="AA30" s="236" t="s">
        <v>230</v>
      </c>
      <c r="AB30" s="236">
        <v>0.21687167381759137</v>
      </c>
      <c r="AC30" s="229">
        <v>20</v>
      </c>
      <c r="AD30" s="245" t="s">
        <v>6</v>
      </c>
      <c r="AE30" s="236">
        <v>2.5540863855174387</v>
      </c>
      <c r="AF30" s="236" t="s">
        <v>230</v>
      </c>
      <c r="AG30" s="236">
        <v>0.22664773607291316</v>
      </c>
      <c r="AH30" s="236">
        <v>17.570661149050764</v>
      </c>
      <c r="AI30" s="236" t="s">
        <v>230</v>
      </c>
      <c r="AJ30" s="236">
        <v>21.371415298602052</v>
      </c>
      <c r="AK30" s="236">
        <v>1.355005468291013</v>
      </c>
      <c r="AL30" s="236">
        <v>0.9403930646659306</v>
      </c>
      <c r="AM30" s="236">
        <v>4.2048793765526</v>
      </c>
      <c r="AN30" s="236">
        <v>4.427843939619285</v>
      </c>
      <c r="AO30" s="176" t="e">
        <f>#REF!</f>
        <v>#REF!</v>
      </c>
      <c r="AP30" s="229">
        <v>20</v>
      </c>
      <c r="AQ30" s="245" t="s">
        <v>6</v>
      </c>
      <c r="AR30" s="236">
        <v>465.23672074618116</v>
      </c>
      <c r="AS30" s="236">
        <v>1.0032066396001458</v>
      </c>
      <c r="AT30" s="236" t="s">
        <v>230</v>
      </c>
      <c r="AU30" s="236" t="s">
        <v>230</v>
      </c>
      <c r="AV30" s="236" t="s">
        <v>230</v>
      </c>
      <c r="AW30" s="236">
        <v>2309.179465266202</v>
      </c>
      <c r="AX30" s="236">
        <v>21.145869847825015</v>
      </c>
      <c r="AY30" s="236" t="s">
        <v>230</v>
      </c>
      <c r="AZ30" s="236">
        <v>204.83473750019164</v>
      </c>
      <c r="BA30" s="236">
        <v>3001.4</v>
      </c>
    </row>
    <row r="31" spans="1:53" s="20" customFormat="1" ht="24.75" customHeight="1">
      <c r="A31" s="229">
        <v>21</v>
      </c>
      <c r="B31" s="245" t="s">
        <v>146</v>
      </c>
      <c r="C31" s="236" t="s">
        <v>230</v>
      </c>
      <c r="D31" s="236" t="s">
        <v>230</v>
      </c>
      <c r="E31" s="236" t="s">
        <v>230</v>
      </c>
      <c r="F31" s="236" t="s">
        <v>230</v>
      </c>
      <c r="G31" s="236" t="s">
        <v>230</v>
      </c>
      <c r="H31" s="236" t="s">
        <v>230</v>
      </c>
      <c r="I31" s="236" t="s">
        <v>230</v>
      </c>
      <c r="J31" s="236" t="s">
        <v>230</v>
      </c>
      <c r="K31" s="236" t="s">
        <v>230</v>
      </c>
      <c r="L31" s="236" t="s">
        <v>230</v>
      </c>
      <c r="M31" s="236" t="s">
        <v>230</v>
      </c>
      <c r="N31" s="236" t="s">
        <v>230</v>
      </c>
      <c r="O31" s="229">
        <v>21</v>
      </c>
      <c r="P31" s="245" t="s">
        <v>146</v>
      </c>
      <c r="Q31" s="236" t="s">
        <v>230</v>
      </c>
      <c r="R31" s="236" t="s">
        <v>230</v>
      </c>
      <c r="S31" s="236" t="s">
        <v>230</v>
      </c>
      <c r="T31" s="236" t="s">
        <v>230</v>
      </c>
      <c r="U31" s="236" t="s">
        <v>230</v>
      </c>
      <c r="V31" s="236" t="s">
        <v>230</v>
      </c>
      <c r="W31" s="236" t="s">
        <v>230</v>
      </c>
      <c r="X31" s="236" t="s">
        <v>230</v>
      </c>
      <c r="Y31" s="236" t="s">
        <v>230</v>
      </c>
      <c r="Z31" s="236" t="s">
        <v>230</v>
      </c>
      <c r="AA31" s="236" t="s">
        <v>230</v>
      </c>
      <c r="AB31" s="236" t="s">
        <v>230</v>
      </c>
      <c r="AC31" s="229">
        <v>21</v>
      </c>
      <c r="AD31" s="245" t="s">
        <v>146</v>
      </c>
      <c r="AE31" s="236" t="s">
        <v>230</v>
      </c>
      <c r="AF31" s="236" t="s">
        <v>230</v>
      </c>
      <c r="AG31" s="236" t="s">
        <v>230</v>
      </c>
      <c r="AH31" s="236" t="s">
        <v>230</v>
      </c>
      <c r="AI31" s="236" t="s">
        <v>230</v>
      </c>
      <c r="AJ31" s="236" t="s">
        <v>230</v>
      </c>
      <c r="AK31" s="236" t="s">
        <v>230</v>
      </c>
      <c r="AL31" s="236" t="s">
        <v>230</v>
      </c>
      <c r="AM31" s="236" t="s">
        <v>230</v>
      </c>
      <c r="AN31" s="236" t="s">
        <v>230</v>
      </c>
      <c r="AO31" s="176" t="e">
        <f>#REF!</f>
        <v>#REF!</v>
      </c>
      <c r="AP31" s="229">
        <v>21</v>
      </c>
      <c r="AQ31" s="245" t="s">
        <v>146</v>
      </c>
      <c r="AR31" s="236" t="s">
        <v>230</v>
      </c>
      <c r="AS31" s="236" t="s">
        <v>230</v>
      </c>
      <c r="AT31" s="236" t="s">
        <v>230</v>
      </c>
      <c r="AU31" s="236" t="s">
        <v>230</v>
      </c>
      <c r="AV31" s="236" t="s">
        <v>230</v>
      </c>
      <c r="AW31" s="236" t="s">
        <v>230</v>
      </c>
      <c r="AX31" s="236" t="s">
        <v>230</v>
      </c>
      <c r="AY31" s="236" t="s">
        <v>230</v>
      </c>
      <c r="AZ31" s="236" t="s">
        <v>230</v>
      </c>
      <c r="BA31" s="236" t="s">
        <v>230</v>
      </c>
    </row>
    <row r="32" spans="1:53" ht="24.75" customHeight="1">
      <c r="A32" s="229">
        <v>22</v>
      </c>
      <c r="B32" s="245" t="s">
        <v>147</v>
      </c>
      <c r="C32" s="236" t="s">
        <v>230</v>
      </c>
      <c r="D32" s="236" t="s">
        <v>230</v>
      </c>
      <c r="E32" s="236" t="s">
        <v>230</v>
      </c>
      <c r="F32" s="236" t="s">
        <v>230</v>
      </c>
      <c r="G32" s="236" t="s">
        <v>230</v>
      </c>
      <c r="H32" s="236" t="s">
        <v>230</v>
      </c>
      <c r="I32" s="236" t="s">
        <v>230</v>
      </c>
      <c r="J32" s="236" t="s">
        <v>230</v>
      </c>
      <c r="K32" s="236" t="s">
        <v>230</v>
      </c>
      <c r="L32" s="236" t="s">
        <v>230</v>
      </c>
      <c r="M32" s="236" t="s">
        <v>230</v>
      </c>
      <c r="N32" s="236" t="s">
        <v>230</v>
      </c>
      <c r="O32" s="229">
        <v>22</v>
      </c>
      <c r="P32" s="245" t="s">
        <v>147</v>
      </c>
      <c r="Q32" s="236" t="s">
        <v>230</v>
      </c>
      <c r="R32" s="236" t="s">
        <v>230</v>
      </c>
      <c r="S32" s="236" t="s">
        <v>230</v>
      </c>
      <c r="T32" s="236" t="s">
        <v>230</v>
      </c>
      <c r="U32" s="236" t="s">
        <v>230</v>
      </c>
      <c r="V32" s="236" t="s">
        <v>230</v>
      </c>
      <c r="W32" s="236" t="s">
        <v>230</v>
      </c>
      <c r="X32" s="236" t="s">
        <v>230</v>
      </c>
      <c r="Y32" s="236" t="s">
        <v>230</v>
      </c>
      <c r="Z32" s="236" t="s">
        <v>230</v>
      </c>
      <c r="AA32" s="236" t="s">
        <v>230</v>
      </c>
      <c r="AB32" s="236" t="s">
        <v>230</v>
      </c>
      <c r="AC32" s="229">
        <v>22</v>
      </c>
      <c r="AD32" s="245" t="s">
        <v>147</v>
      </c>
      <c r="AE32" s="236" t="s">
        <v>230</v>
      </c>
      <c r="AF32" s="236" t="s">
        <v>230</v>
      </c>
      <c r="AG32" s="236" t="s">
        <v>230</v>
      </c>
      <c r="AH32" s="236" t="s">
        <v>230</v>
      </c>
      <c r="AI32" s="236" t="s">
        <v>230</v>
      </c>
      <c r="AJ32" s="236" t="s">
        <v>230</v>
      </c>
      <c r="AK32" s="236" t="s">
        <v>230</v>
      </c>
      <c r="AL32" s="236" t="s">
        <v>230</v>
      </c>
      <c r="AM32" s="236" t="s">
        <v>230</v>
      </c>
      <c r="AN32" s="236" t="s">
        <v>230</v>
      </c>
      <c r="AO32" s="176" t="e">
        <f>#REF!</f>
        <v>#REF!</v>
      </c>
      <c r="AP32" s="229">
        <v>22</v>
      </c>
      <c r="AQ32" s="245" t="s">
        <v>147</v>
      </c>
      <c r="AR32" s="236" t="s">
        <v>230</v>
      </c>
      <c r="AS32" s="236" t="s">
        <v>230</v>
      </c>
      <c r="AT32" s="236" t="s">
        <v>230</v>
      </c>
      <c r="AU32" s="236" t="s">
        <v>230</v>
      </c>
      <c r="AV32" s="236" t="s">
        <v>230</v>
      </c>
      <c r="AW32" s="236" t="s">
        <v>230</v>
      </c>
      <c r="AX32" s="236" t="s">
        <v>230</v>
      </c>
      <c r="AY32" s="236" t="s">
        <v>230</v>
      </c>
      <c r="AZ32" s="236" t="s">
        <v>230</v>
      </c>
      <c r="BA32" s="236" t="s">
        <v>230</v>
      </c>
    </row>
    <row r="33" spans="1:53" ht="12.75" customHeight="1">
      <c r="A33" s="229">
        <v>23</v>
      </c>
      <c r="B33" s="245" t="s">
        <v>148</v>
      </c>
      <c r="C33" s="236">
        <v>9.510228232256031</v>
      </c>
      <c r="D33" s="236">
        <v>1.0199165184594026</v>
      </c>
      <c r="E33" s="236">
        <v>0.39638397868171144</v>
      </c>
      <c r="F33" s="236">
        <v>0.7755427855812236</v>
      </c>
      <c r="G33" s="236">
        <v>0</v>
      </c>
      <c r="H33" s="236">
        <v>0.5534300365256836</v>
      </c>
      <c r="I33" s="236">
        <v>1.0282776597395846</v>
      </c>
      <c r="J33" s="236">
        <v>0.3321178946358776</v>
      </c>
      <c r="K33" s="236">
        <v>0.31650530541295885</v>
      </c>
      <c r="L33" s="236">
        <v>0.948451176237908</v>
      </c>
      <c r="M33" s="236">
        <v>2.442238845944573</v>
      </c>
      <c r="N33" s="236">
        <v>0.31533671401617325</v>
      </c>
      <c r="O33" s="229">
        <v>23</v>
      </c>
      <c r="P33" s="245" t="s">
        <v>148</v>
      </c>
      <c r="Q33" s="236">
        <v>0.6479604391439044</v>
      </c>
      <c r="R33" s="236">
        <v>0.3556119302992943</v>
      </c>
      <c r="S33" s="236">
        <v>0.05533622715812386</v>
      </c>
      <c r="T33" s="236">
        <v>0.631792069836555</v>
      </c>
      <c r="U33" s="236">
        <v>0.41945482822088787</v>
      </c>
      <c r="V33" s="236">
        <v>0.30049901214735436</v>
      </c>
      <c r="W33" s="236">
        <v>0.9724815371626758</v>
      </c>
      <c r="X33" s="236">
        <v>0.40296238645888394</v>
      </c>
      <c r="Y33" s="236">
        <v>2.728682501179298</v>
      </c>
      <c r="Z33" s="236">
        <v>1.0987396463495192</v>
      </c>
      <c r="AA33" s="236">
        <v>0.2531780658807365</v>
      </c>
      <c r="AB33" s="236">
        <v>0.6169186982197886</v>
      </c>
      <c r="AC33" s="229">
        <v>23</v>
      </c>
      <c r="AD33" s="245" t="s">
        <v>148</v>
      </c>
      <c r="AE33" s="236">
        <v>4.365578515113343</v>
      </c>
      <c r="AF33" s="236">
        <v>6.033622194518206</v>
      </c>
      <c r="AG33" s="236">
        <v>0.11871013522288303</v>
      </c>
      <c r="AH33" s="236">
        <v>1.5734336349444276</v>
      </c>
      <c r="AI33" s="236">
        <v>4.256861720617366</v>
      </c>
      <c r="AJ33" s="236">
        <v>0.4505694314120097</v>
      </c>
      <c r="AK33" s="236">
        <v>1.24244563196772</v>
      </c>
      <c r="AL33" s="236">
        <v>0.34823345835872244</v>
      </c>
      <c r="AM33" s="236">
        <v>0.6647515463262852</v>
      </c>
      <c r="AN33" s="236">
        <v>0.9646719223390884</v>
      </c>
      <c r="AO33" s="176" t="e">
        <f>#REF!</f>
        <v>#REF!</v>
      </c>
      <c r="AP33" s="229">
        <v>23</v>
      </c>
      <c r="AQ33" s="245" t="s">
        <v>148</v>
      </c>
      <c r="AR33" s="236">
        <v>46.14093328161262</v>
      </c>
      <c r="AS33" s="236">
        <v>18.407530379039216</v>
      </c>
      <c r="AT33" s="236" t="s">
        <v>230</v>
      </c>
      <c r="AU33" s="236" t="s">
        <v>230</v>
      </c>
      <c r="AV33" s="236" t="s">
        <v>230</v>
      </c>
      <c r="AW33" s="236">
        <v>8.651536339348164</v>
      </c>
      <c r="AX33" s="236" t="s">
        <v>230</v>
      </c>
      <c r="AY33" s="236" t="s">
        <v>230</v>
      </c>
      <c r="AZ33" s="236" t="s">
        <v>230</v>
      </c>
      <c r="BA33" s="236">
        <v>73.2</v>
      </c>
    </row>
    <row r="34" spans="1:53" s="20" customFormat="1" ht="12.75">
      <c r="A34" s="229">
        <v>24</v>
      </c>
      <c r="B34" s="245" t="s">
        <v>149</v>
      </c>
      <c r="C34" s="236">
        <v>6.218459530732405</v>
      </c>
      <c r="D34" s="236">
        <v>0.0662690065449645</v>
      </c>
      <c r="E34" s="236">
        <v>0.6461804124215587</v>
      </c>
      <c r="F34" s="236">
        <v>2.67736505816727E-05</v>
      </c>
      <c r="G34" s="236">
        <v>0.005423135370698757</v>
      </c>
      <c r="H34" s="236">
        <v>6.483356093199794</v>
      </c>
      <c r="I34" s="236">
        <v>0.9218779854462744</v>
      </c>
      <c r="J34" s="236">
        <v>0.021105833126007258</v>
      </c>
      <c r="K34" s="236">
        <v>0.13070550961957</v>
      </c>
      <c r="L34" s="236">
        <v>0.23271166028785734</v>
      </c>
      <c r="M34" s="236">
        <v>0.9369338873263889</v>
      </c>
      <c r="N34" s="236">
        <v>0.18160807321275693</v>
      </c>
      <c r="O34" s="229">
        <v>24</v>
      </c>
      <c r="P34" s="245" t="s">
        <v>149</v>
      </c>
      <c r="Q34" s="236" t="s">
        <v>230</v>
      </c>
      <c r="R34" s="236">
        <v>0.0134438990692217</v>
      </c>
      <c r="S34" s="236">
        <v>0.01603761690195231</v>
      </c>
      <c r="T34" s="236">
        <v>0.340218848462797</v>
      </c>
      <c r="U34" s="236" t="s">
        <v>230</v>
      </c>
      <c r="V34" s="236">
        <v>0.05490510314967496</v>
      </c>
      <c r="W34" s="236">
        <v>0.0002053285311384782</v>
      </c>
      <c r="X34" s="236">
        <v>3.3503273630095993</v>
      </c>
      <c r="Y34" s="236">
        <v>0.8416087709738327</v>
      </c>
      <c r="Z34" s="236">
        <v>7.165303367572881</v>
      </c>
      <c r="AA34" s="236">
        <v>0.06710974299217351</v>
      </c>
      <c r="AB34" s="236">
        <v>4.234935567448861</v>
      </c>
      <c r="AC34" s="229">
        <v>24</v>
      </c>
      <c r="AD34" s="245" t="s">
        <v>149</v>
      </c>
      <c r="AE34" s="236">
        <v>0.7416987487728751</v>
      </c>
      <c r="AF34" s="236">
        <v>1.330309218997392</v>
      </c>
      <c r="AG34" s="236">
        <v>0.7227703992245362</v>
      </c>
      <c r="AH34" s="236">
        <v>1.7664286702841738</v>
      </c>
      <c r="AI34" s="236">
        <v>6.84960989213152</v>
      </c>
      <c r="AJ34" s="236">
        <v>1.8026518328443002</v>
      </c>
      <c r="AK34" s="236">
        <v>1.6601556075290924</v>
      </c>
      <c r="AL34" s="236">
        <v>0.34254332960025335</v>
      </c>
      <c r="AM34" s="236">
        <v>0.04500048729534777</v>
      </c>
      <c r="AN34" s="236">
        <v>0.378903857992669</v>
      </c>
      <c r="AO34" s="176" t="e">
        <f>#REF!</f>
        <v>#REF!</v>
      </c>
      <c r="AP34" s="229">
        <v>24</v>
      </c>
      <c r="AQ34" s="245" t="s">
        <v>149</v>
      </c>
      <c r="AR34" s="236">
        <v>47.56883033288125</v>
      </c>
      <c r="AS34" s="236">
        <v>210.26474501271576</v>
      </c>
      <c r="AT34" s="236" t="s">
        <v>230</v>
      </c>
      <c r="AU34" s="236" t="s">
        <v>230</v>
      </c>
      <c r="AV34" s="236" t="s">
        <v>230</v>
      </c>
      <c r="AW34" s="236">
        <v>0.26286875119555675</v>
      </c>
      <c r="AX34" s="236">
        <v>0.10355590320738123</v>
      </c>
      <c r="AY34" s="236" t="s">
        <v>230</v>
      </c>
      <c r="AZ34" s="236" t="s">
        <v>230</v>
      </c>
      <c r="BA34" s="236">
        <v>258.2</v>
      </c>
    </row>
    <row r="35" spans="1:53" ht="24.75" customHeight="1">
      <c r="A35" s="229">
        <v>25</v>
      </c>
      <c r="B35" s="245" t="s">
        <v>150</v>
      </c>
      <c r="C35" s="236">
        <v>135.89962657345706</v>
      </c>
      <c r="D35" s="236">
        <v>1.3793543090530382</v>
      </c>
      <c r="E35" s="236">
        <v>11.326077603763242</v>
      </c>
      <c r="F35" s="236">
        <v>6.082511734321748</v>
      </c>
      <c r="G35" s="236">
        <v>1.5954062590932365</v>
      </c>
      <c r="H35" s="236">
        <v>12.372225878828887</v>
      </c>
      <c r="I35" s="236">
        <v>5.559577351545454</v>
      </c>
      <c r="J35" s="236">
        <v>2.2239526129526626</v>
      </c>
      <c r="K35" s="236">
        <v>1.7925511538226202</v>
      </c>
      <c r="L35" s="236">
        <v>8.454917917693386</v>
      </c>
      <c r="M35" s="236">
        <v>42.52829195599254</v>
      </c>
      <c r="N35" s="236">
        <v>23.619452020889764</v>
      </c>
      <c r="O35" s="229">
        <v>25</v>
      </c>
      <c r="P35" s="245" t="s">
        <v>150</v>
      </c>
      <c r="Q35" s="236">
        <v>1.6638915648215602</v>
      </c>
      <c r="R35" s="236">
        <v>0.5965502723387157</v>
      </c>
      <c r="S35" s="236">
        <v>3.1768597624474233</v>
      </c>
      <c r="T35" s="236">
        <v>7.48438783792006</v>
      </c>
      <c r="U35" s="236">
        <v>4.518315604023603</v>
      </c>
      <c r="V35" s="236">
        <v>19.953924060209513</v>
      </c>
      <c r="W35" s="236">
        <v>1.1455019976580298</v>
      </c>
      <c r="X35" s="236">
        <v>127.61042425104095</v>
      </c>
      <c r="Y35" s="236">
        <v>27.38001191575607</v>
      </c>
      <c r="Z35" s="236">
        <v>56.863913090181725</v>
      </c>
      <c r="AA35" s="236">
        <v>1.370143685813511</v>
      </c>
      <c r="AB35" s="236">
        <v>15.289765507787154</v>
      </c>
      <c r="AC35" s="229">
        <v>25</v>
      </c>
      <c r="AD35" s="245" t="s">
        <v>150</v>
      </c>
      <c r="AE35" s="236">
        <v>95.2400707595215</v>
      </c>
      <c r="AF35" s="236">
        <v>26.90072649971783</v>
      </c>
      <c r="AG35" s="236">
        <v>0.8478906609289387</v>
      </c>
      <c r="AH35" s="236">
        <v>15.283726256644321</v>
      </c>
      <c r="AI35" s="236">
        <v>23.230335896625444</v>
      </c>
      <c r="AJ35" s="236">
        <v>9.052480932355191</v>
      </c>
      <c r="AK35" s="236">
        <v>17.605026115415683</v>
      </c>
      <c r="AL35" s="236">
        <v>3.5886775156758386</v>
      </c>
      <c r="AM35" s="236">
        <v>10.420392527847996</v>
      </c>
      <c r="AN35" s="236">
        <v>2.6871683233879264</v>
      </c>
      <c r="AO35" s="176" t="e">
        <f>#REF!</f>
        <v>#REF!</v>
      </c>
      <c r="AP35" s="229">
        <v>25</v>
      </c>
      <c r="AQ35" s="245" t="s">
        <v>150</v>
      </c>
      <c r="AR35" s="236">
        <v>724.7441354395098</v>
      </c>
      <c r="AS35" s="236">
        <v>2306.235178660118</v>
      </c>
      <c r="AT35" s="236" t="s">
        <v>230</v>
      </c>
      <c r="AU35" s="236" t="s">
        <v>230</v>
      </c>
      <c r="AV35" s="236" t="s">
        <v>230</v>
      </c>
      <c r="AW35" s="236">
        <v>713.1271718433829</v>
      </c>
      <c r="AX35" s="236">
        <v>2.6744437610949756</v>
      </c>
      <c r="AY35" s="236" t="s">
        <v>230</v>
      </c>
      <c r="AZ35" s="236">
        <v>674.3190702958944</v>
      </c>
      <c r="BA35" s="236">
        <v>4421.1</v>
      </c>
    </row>
    <row r="36" spans="1:53" s="20" customFormat="1" ht="12.75">
      <c r="A36" s="229">
        <v>26</v>
      </c>
      <c r="B36" s="245" t="s">
        <v>151</v>
      </c>
      <c r="C36" s="236">
        <v>0.25355130018092714</v>
      </c>
      <c r="D36" s="236">
        <v>0.4756233936859348</v>
      </c>
      <c r="E36" s="236">
        <v>0.530392731639343</v>
      </c>
      <c r="F36" s="236">
        <v>0.1423751449409861</v>
      </c>
      <c r="G36" s="236">
        <v>0.09338206411449244</v>
      </c>
      <c r="H36" s="236">
        <v>19.642338995182993</v>
      </c>
      <c r="I36" s="236">
        <v>3.3930956349927257</v>
      </c>
      <c r="J36" s="236">
        <v>0.06224085298184835</v>
      </c>
      <c r="K36" s="236">
        <v>0.4582080787131367</v>
      </c>
      <c r="L36" s="236">
        <v>4.434746392153551</v>
      </c>
      <c r="M36" s="236">
        <v>59.18864455685792</v>
      </c>
      <c r="N36" s="236">
        <v>0.07091515286778767</v>
      </c>
      <c r="O36" s="229">
        <v>26</v>
      </c>
      <c r="P36" s="245" t="s">
        <v>151</v>
      </c>
      <c r="Q36" s="236">
        <v>0.3420817287043611</v>
      </c>
      <c r="R36" s="236">
        <v>0.4043055615520918</v>
      </c>
      <c r="S36" s="236">
        <v>0.222221474109048</v>
      </c>
      <c r="T36" s="236">
        <v>1.429698855360295</v>
      </c>
      <c r="U36" s="236">
        <v>0.11568770096766305</v>
      </c>
      <c r="V36" s="236">
        <v>0.46237815286624057</v>
      </c>
      <c r="W36" s="236">
        <v>0.26226043634289353</v>
      </c>
      <c r="X36" s="236">
        <v>37.878703973815725</v>
      </c>
      <c r="Y36" s="236">
        <v>6.630038778331168</v>
      </c>
      <c r="Z36" s="236">
        <v>17.32312920328057</v>
      </c>
      <c r="AA36" s="236">
        <v>0.07561875716729663</v>
      </c>
      <c r="AB36" s="236">
        <v>6.114212707584391</v>
      </c>
      <c r="AC36" s="229">
        <v>26</v>
      </c>
      <c r="AD36" s="245" t="s">
        <v>151</v>
      </c>
      <c r="AE36" s="236">
        <v>13.926083455210719</v>
      </c>
      <c r="AF36" s="236">
        <v>91.76748359828967</v>
      </c>
      <c r="AG36" s="236">
        <v>0.9254743572600205</v>
      </c>
      <c r="AH36" s="236">
        <v>54.03247122931728</v>
      </c>
      <c r="AI36" s="236">
        <v>49.28027723325602</v>
      </c>
      <c r="AJ36" s="236">
        <v>2.0887633594226234</v>
      </c>
      <c r="AK36" s="236">
        <v>2.8296933305333267</v>
      </c>
      <c r="AL36" s="236">
        <v>12.97062468548951</v>
      </c>
      <c r="AM36" s="236">
        <v>7.861784479990006</v>
      </c>
      <c r="AN36" s="236">
        <v>5.832545788320215</v>
      </c>
      <c r="AO36" s="176" t="e">
        <f>#REF!</f>
        <v>#REF!</v>
      </c>
      <c r="AP36" s="229">
        <v>26</v>
      </c>
      <c r="AQ36" s="245" t="s">
        <v>151</v>
      </c>
      <c r="AR36" s="236">
        <v>401.52105790270866</v>
      </c>
      <c r="AS36" s="236">
        <v>1049.1677739902395</v>
      </c>
      <c r="AT36" s="236">
        <v>0.27204004362395673</v>
      </c>
      <c r="AU36" s="236" t="s">
        <v>230</v>
      </c>
      <c r="AV36" s="236">
        <v>3.162030605702525</v>
      </c>
      <c r="AW36" s="236">
        <v>625.802172696219</v>
      </c>
      <c r="AX36" s="236">
        <v>-44.12606874980224</v>
      </c>
      <c r="AY36" s="236" t="s">
        <v>230</v>
      </c>
      <c r="AZ36" s="236">
        <v>148.7009935113083</v>
      </c>
      <c r="BA36" s="236">
        <v>2184.5</v>
      </c>
    </row>
    <row r="37" spans="1:53" ht="12.75">
      <c r="A37" s="229">
        <v>27</v>
      </c>
      <c r="B37" s="245" t="s">
        <v>152</v>
      </c>
      <c r="C37" s="236">
        <v>0.28320485662082695</v>
      </c>
      <c r="D37" s="236">
        <v>0.046309379308727076</v>
      </c>
      <c r="E37" s="236">
        <v>0.05159381280089217</v>
      </c>
      <c r="F37" s="236">
        <v>0.15965882019383643</v>
      </c>
      <c r="G37" s="236">
        <v>0.06691670498062725</v>
      </c>
      <c r="H37" s="236">
        <v>10.033462521767696</v>
      </c>
      <c r="I37" s="236">
        <v>0.28312699074123543</v>
      </c>
      <c r="J37" s="236">
        <v>0.07719439719544686</v>
      </c>
      <c r="K37" s="236">
        <v>0.442864623267439</v>
      </c>
      <c r="L37" s="236">
        <v>0.28805359237983347</v>
      </c>
      <c r="M37" s="236">
        <v>1.0596157649273816</v>
      </c>
      <c r="N37" s="236">
        <v>0.06669748131659804</v>
      </c>
      <c r="O37" s="229">
        <v>27</v>
      </c>
      <c r="P37" s="245" t="s">
        <v>152</v>
      </c>
      <c r="Q37" s="236">
        <v>0.15942185855929142</v>
      </c>
      <c r="R37" s="236">
        <v>0.2725782592593423</v>
      </c>
      <c r="S37" s="236">
        <v>0.2520920331113611</v>
      </c>
      <c r="T37" s="236">
        <v>2.5133014273730367</v>
      </c>
      <c r="U37" s="236">
        <v>0.3862977040554228</v>
      </c>
      <c r="V37" s="236">
        <v>0.10292976543089308</v>
      </c>
      <c r="W37" s="236">
        <v>0.3910581857159014</v>
      </c>
      <c r="X37" s="236">
        <v>0.06684812362130431</v>
      </c>
      <c r="Y37" s="236">
        <v>4.184812378791913</v>
      </c>
      <c r="Z37" s="236">
        <v>4.033179893422501</v>
      </c>
      <c r="AA37" s="236">
        <v>0.42222261114967313</v>
      </c>
      <c r="AB37" s="236">
        <v>16.234785507915593</v>
      </c>
      <c r="AC37" s="229">
        <v>27</v>
      </c>
      <c r="AD37" s="245" t="s">
        <v>152</v>
      </c>
      <c r="AE37" s="236">
        <v>17.355687708733697</v>
      </c>
      <c r="AF37" s="236">
        <v>5.06407592568265</v>
      </c>
      <c r="AG37" s="236">
        <v>816.0221461889051</v>
      </c>
      <c r="AH37" s="236">
        <v>11.541869571649157</v>
      </c>
      <c r="AI37" s="236">
        <v>3.6560923003903665</v>
      </c>
      <c r="AJ37" s="236">
        <v>2.561932873586081</v>
      </c>
      <c r="AK37" s="236" t="s">
        <v>230</v>
      </c>
      <c r="AL37" s="236">
        <v>2.6011220633574874</v>
      </c>
      <c r="AM37" s="236">
        <v>4.949427798446142</v>
      </c>
      <c r="AN37" s="236">
        <v>0.8902611998361591</v>
      </c>
      <c r="AO37" s="176" t="e">
        <f>#REF!</f>
        <v>#REF!</v>
      </c>
      <c r="AP37" s="229">
        <v>27</v>
      </c>
      <c r="AQ37" s="245" t="s">
        <v>152</v>
      </c>
      <c r="AR37" s="236">
        <v>906.520848010364</v>
      </c>
      <c r="AS37" s="236">
        <v>78.47400417592065</v>
      </c>
      <c r="AT37" s="236" t="s">
        <v>230</v>
      </c>
      <c r="AU37" s="236" t="s">
        <v>230</v>
      </c>
      <c r="AV37" s="236" t="s">
        <v>230</v>
      </c>
      <c r="AW37" s="236" t="s">
        <v>230</v>
      </c>
      <c r="AX37" s="236" t="s">
        <v>230</v>
      </c>
      <c r="AY37" s="236" t="s">
        <v>230</v>
      </c>
      <c r="AZ37" s="236">
        <v>38.80514781371529</v>
      </c>
      <c r="BA37" s="236">
        <v>1023.8</v>
      </c>
    </row>
    <row r="38" spans="1:53" ht="63" customHeight="1">
      <c r="A38" s="229">
        <v>28</v>
      </c>
      <c r="B38" s="245" t="s">
        <v>231</v>
      </c>
      <c r="C38" s="236">
        <v>0.7134927199245596</v>
      </c>
      <c r="D38" s="236">
        <v>17.258894718690836</v>
      </c>
      <c r="E38" s="236">
        <v>20.941990395082836</v>
      </c>
      <c r="F38" s="236">
        <v>0</v>
      </c>
      <c r="G38" s="236">
        <v>0.7037415462426055</v>
      </c>
      <c r="H38" s="236">
        <v>24.098192022503554</v>
      </c>
      <c r="I38" s="236">
        <v>14.365792484083393</v>
      </c>
      <c r="J38" s="236">
        <v>0.40408592803900395</v>
      </c>
      <c r="K38" s="236">
        <v>7.806231010550466</v>
      </c>
      <c r="L38" s="236">
        <v>4.447555716820605</v>
      </c>
      <c r="M38" s="236">
        <v>31.73605309852727</v>
      </c>
      <c r="N38" s="236">
        <v>4.88161569218421</v>
      </c>
      <c r="O38" s="229">
        <v>28</v>
      </c>
      <c r="P38" s="245" t="s">
        <v>231</v>
      </c>
      <c r="Q38" s="236">
        <v>1.0736306298934908</v>
      </c>
      <c r="R38" s="236">
        <v>1.1687206863720254</v>
      </c>
      <c r="S38" s="236">
        <v>0.5465390040846584</v>
      </c>
      <c r="T38" s="236" t="s">
        <v>230</v>
      </c>
      <c r="U38" s="236">
        <v>0.5376499217637303</v>
      </c>
      <c r="V38" s="236">
        <v>0</v>
      </c>
      <c r="W38" s="236">
        <v>2.3480915065233026</v>
      </c>
      <c r="X38" s="236">
        <v>7.319961346692068</v>
      </c>
      <c r="Y38" s="236">
        <v>18.658413981200113</v>
      </c>
      <c r="Z38" s="236">
        <v>26.056138650909535</v>
      </c>
      <c r="AA38" s="236">
        <v>0.3139292990198932</v>
      </c>
      <c r="AB38" s="236">
        <v>19.64266188392967</v>
      </c>
      <c r="AC38" s="229">
        <v>28</v>
      </c>
      <c r="AD38" s="245" t="s">
        <v>231</v>
      </c>
      <c r="AE38" s="236">
        <v>64.33932941228117</v>
      </c>
      <c r="AF38" s="236">
        <v>0.37081730445131095</v>
      </c>
      <c r="AG38" s="236" t="s">
        <v>230</v>
      </c>
      <c r="AH38" s="236">
        <v>63.66269763866135</v>
      </c>
      <c r="AI38" s="236">
        <v>0.5850920456137653</v>
      </c>
      <c r="AJ38" s="236">
        <v>14.874522093822254</v>
      </c>
      <c r="AK38" s="236">
        <v>21.280824717529377</v>
      </c>
      <c r="AL38" s="236">
        <v>1.2799173160404405</v>
      </c>
      <c r="AM38" s="236">
        <v>17.208396107872286</v>
      </c>
      <c r="AN38" s="236">
        <v>0.29472929974903866</v>
      </c>
      <c r="AO38" s="176" t="e">
        <f>#REF!</f>
        <v>#REF!</v>
      </c>
      <c r="AP38" s="229">
        <v>28</v>
      </c>
      <c r="AQ38" s="245" t="s">
        <v>231</v>
      </c>
      <c r="AR38" s="236">
        <v>388.919713166492</v>
      </c>
      <c r="AS38" s="236">
        <v>1650.3131076786522</v>
      </c>
      <c r="AT38" s="236">
        <v>0.08331962375062746</v>
      </c>
      <c r="AU38" s="236" t="s">
        <v>230</v>
      </c>
      <c r="AV38" s="236">
        <v>22.065870144062917</v>
      </c>
      <c r="AW38" s="236">
        <v>1.411429948086009</v>
      </c>
      <c r="AX38" s="236">
        <v>-0.06289366248680894</v>
      </c>
      <c r="AY38" s="236" t="s">
        <v>230</v>
      </c>
      <c r="AZ38" s="236">
        <v>324.66945310144314</v>
      </c>
      <c r="BA38" s="236">
        <v>2387.4</v>
      </c>
    </row>
    <row r="39" spans="1:53" ht="24.75" customHeight="1">
      <c r="A39" s="229">
        <v>29</v>
      </c>
      <c r="B39" s="245" t="s">
        <v>153</v>
      </c>
      <c r="C39" s="236" t="s">
        <v>230</v>
      </c>
      <c r="D39" s="236" t="s">
        <v>230</v>
      </c>
      <c r="E39" s="236" t="s">
        <v>230</v>
      </c>
      <c r="F39" s="236" t="s">
        <v>230</v>
      </c>
      <c r="G39" s="236" t="s">
        <v>230</v>
      </c>
      <c r="H39" s="236" t="s">
        <v>230</v>
      </c>
      <c r="I39" s="236" t="s">
        <v>230</v>
      </c>
      <c r="J39" s="236" t="s">
        <v>230</v>
      </c>
      <c r="K39" s="236" t="s">
        <v>230</v>
      </c>
      <c r="L39" s="236" t="s">
        <v>230</v>
      </c>
      <c r="M39" s="236">
        <v>-0.03900485929670065</v>
      </c>
      <c r="N39" s="236" t="s">
        <v>230</v>
      </c>
      <c r="O39" s="229">
        <v>29</v>
      </c>
      <c r="P39" s="245" t="s">
        <v>153</v>
      </c>
      <c r="Q39" s="236" t="s">
        <v>230</v>
      </c>
      <c r="R39" s="236" t="s">
        <v>230</v>
      </c>
      <c r="S39" s="236" t="s">
        <v>230</v>
      </c>
      <c r="T39" s="236" t="s">
        <v>230</v>
      </c>
      <c r="U39" s="236" t="s">
        <v>230</v>
      </c>
      <c r="V39" s="236" t="s">
        <v>230</v>
      </c>
      <c r="W39" s="236" t="s">
        <v>230</v>
      </c>
      <c r="X39" s="236" t="s">
        <v>230</v>
      </c>
      <c r="Y39" s="236" t="s">
        <v>230</v>
      </c>
      <c r="Z39" s="236" t="s">
        <v>230</v>
      </c>
      <c r="AA39" s="236" t="s">
        <v>230</v>
      </c>
      <c r="AB39" s="236">
        <v>-0.0010996791897481</v>
      </c>
      <c r="AC39" s="229">
        <v>29</v>
      </c>
      <c r="AD39" s="245" t="s">
        <v>153</v>
      </c>
      <c r="AE39" s="236" t="s">
        <v>230</v>
      </c>
      <c r="AF39" s="236">
        <v>-0.00036218074359323384</v>
      </c>
      <c r="AG39" s="236" t="s">
        <v>230</v>
      </c>
      <c r="AH39" s="236">
        <v>-0.01396795601844245</v>
      </c>
      <c r="AI39" s="236">
        <v>-0.0087880150398754</v>
      </c>
      <c r="AJ39" s="236" t="s">
        <v>230</v>
      </c>
      <c r="AK39" s="236" t="s">
        <v>230</v>
      </c>
      <c r="AL39" s="236" t="s">
        <v>230</v>
      </c>
      <c r="AM39" s="236" t="s">
        <v>230</v>
      </c>
      <c r="AN39" s="236">
        <v>-0.0009053814612533471</v>
      </c>
      <c r="AO39" s="176" t="e">
        <f>#REF!</f>
        <v>#REF!</v>
      </c>
      <c r="AP39" s="229">
        <v>29</v>
      </c>
      <c r="AQ39" s="245" t="s">
        <v>153</v>
      </c>
      <c r="AR39" s="236">
        <v>-0.06416690243339454</v>
      </c>
      <c r="AS39" s="236" t="s">
        <v>230</v>
      </c>
      <c r="AT39" s="236" t="s">
        <v>230</v>
      </c>
      <c r="AU39" s="236" t="s">
        <v>230</v>
      </c>
      <c r="AV39" s="236">
        <v>86.04452706158557</v>
      </c>
      <c r="AW39" s="236" t="s">
        <v>230</v>
      </c>
      <c r="AX39" s="236" t="s">
        <v>230</v>
      </c>
      <c r="AY39" s="236" t="s">
        <v>230</v>
      </c>
      <c r="AZ39" s="236">
        <v>0.0196398408478331</v>
      </c>
      <c r="BA39" s="236">
        <v>86</v>
      </c>
    </row>
    <row r="40" spans="1:53" s="20" customFormat="1" ht="12.75">
      <c r="A40" s="229">
        <v>30</v>
      </c>
      <c r="B40" s="245" t="s">
        <v>154</v>
      </c>
      <c r="C40" s="236" t="s">
        <v>230</v>
      </c>
      <c r="D40" s="236" t="s">
        <v>230</v>
      </c>
      <c r="E40" s="236" t="s">
        <v>230</v>
      </c>
      <c r="F40" s="236" t="s">
        <v>230</v>
      </c>
      <c r="G40" s="236" t="s">
        <v>230</v>
      </c>
      <c r="H40" s="236">
        <v>0.16595657988452753</v>
      </c>
      <c r="I40" s="236" t="s">
        <v>230</v>
      </c>
      <c r="J40" s="236" t="s">
        <v>230</v>
      </c>
      <c r="K40" s="236" t="s">
        <v>230</v>
      </c>
      <c r="L40" s="236">
        <v>0.1388622192589638</v>
      </c>
      <c r="M40" s="236">
        <v>0</v>
      </c>
      <c r="N40" s="236" t="s">
        <v>230</v>
      </c>
      <c r="O40" s="229">
        <v>30</v>
      </c>
      <c r="P40" s="245" t="s">
        <v>154</v>
      </c>
      <c r="Q40" s="236" t="s">
        <v>230</v>
      </c>
      <c r="R40" s="236">
        <v>0.055119945691043185</v>
      </c>
      <c r="S40" s="236">
        <v>0.0015605290840442862</v>
      </c>
      <c r="T40" s="236">
        <v>0.13095552656037485</v>
      </c>
      <c r="U40" s="236" t="s">
        <v>230</v>
      </c>
      <c r="V40" s="236" t="s">
        <v>230</v>
      </c>
      <c r="W40" s="236" t="s">
        <v>230</v>
      </c>
      <c r="X40" s="236">
        <v>0.02703564806354913</v>
      </c>
      <c r="Y40" s="236">
        <v>0.014572398835479096</v>
      </c>
      <c r="Z40" s="236">
        <v>0.10142703119849816</v>
      </c>
      <c r="AA40" s="236">
        <v>0</v>
      </c>
      <c r="AB40" s="236">
        <v>0.029665200873871922</v>
      </c>
      <c r="AC40" s="229">
        <v>30</v>
      </c>
      <c r="AD40" s="245" t="s">
        <v>154</v>
      </c>
      <c r="AE40" s="236">
        <v>0.04475486834600458</v>
      </c>
      <c r="AF40" s="236">
        <v>0.09938619154694826</v>
      </c>
      <c r="AG40" s="236">
        <v>0.016143486744657317</v>
      </c>
      <c r="AH40" s="236">
        <v>0.23776649753966647</v>
      </c>
      <c r="AI40" s="236">
        <v>0.347273950944304</v>
      </c>
      <c r="AJ40" s="236">
        <v>1.892294251230343</v>
      </c>
      <c r="AK40" s="236">
        <v>0.011456172094068457</v>
      </c>
      <c r="AL40" s="236">
        <v>0.012498795664918365</v>
      </c>
      <c r="AM40" s="236">
        <v>0.02395394283733273</v>
      </c>
      <c r="AN40" s="236">
        <v>0.019251325563824702</v>
      </c>
      <c r="AO40" s="176" t="e">
        <f>#REF!</f>
        <v>#REF!</v>
      </c>
      <c r="AP40" s="229">
        <v>30</v>
      </c>
      <c r="AQ40" s="245" t="s">
        <v>154</v>
      </c>
      <c r="AR40" s="236">
        <v>3.3699350858471155</v>
      </c>
      <c r="AS40" s="236">
        <v>22.881516513298845</v>
      </c>
      <c r="AT40" s="236">
        <v>8.812841240054588</v>
      </c>
      <c r="AU40" s="236" t="s">
        <v>230</v>
      </c>
      <c r="AV40" s="236" t="s">
        <v>230</v>
      </c>
      <c r="AW40" s="236">
        <v>150.133106099489</v>
      </c>
      <c r="AX40" s="236">
        <v>0.0026010613104552912</v>
      </c>
      <c r="AY40" s="236" t="s">
        <v>230</v>
      </c>
      <c r="AZ40" s="236" t="s">
        <v>230</v>
      </c>
      <c r="BA40" s="236">
        <v>185.20000000000002</v>
      </c>
    </row>
    <row r="41" spans="1:53" ht="24" customHeight="1">
      <c r="A41" s="229">
        <v>31</v>
      </c>
      <c r="B41" s="245" t="s">
        <v>186</v>
      </c>
      <c r="C41" s="236">
        <v>0.004162654650822767</v>
      </c>
      <c r="D41" s="236">
        <v>0.033277355951515916</v>
      </c>
      <c r="E41" s="236">
        <v>0.03753811906656264</v>
      </c>
      <c r="F41" s="236" t="s">
        <v>230</v>
      </c>
      <c r="G41" s="236" t="s">
        <v>230</v>
      </c>
      <c r="H41" s="236">
        <v>0.2287764335601672</v>
      </c>
      <c r="I41" s="236">
        <v>0.12484530443915233</v>
      </c>
      <c r="J41" s="236" t="s">
        <v>230</v>
      </c>
      <c r="K41" s="236">
        <v>0.02497791383854555</v>
      </c>
      <c r="L41" s="236">
        <v>0.11643288928239966</v>
      </c>
      <c r="M41" s="236">
        <v>0.15385630182560842</v>
      </c>
      <c r="N41" s="236" t="s">
        <v>230</v>
      </c>
      <c r="O41" s="229">
        <v>31</v>
      </c>
      <c r="P41" s="245" t="s">
        <v>186</v>
      </c>
      <c r="Q41" s="236" t="s">
        <v>230</v>
      </c>
      <c r="R41" s="236">
        <v>0.03741883207249099</v>
      </c>
      <c r="S41" s="236" t="s">
        <v>230</v>
      </c>
      <c r="T41" s="236">
        <v>0.18697373647098392</v>
      </c>
      <c r="U41" s="236" t="s">
        <v>230</v>
      </c>
      <c r="V41" s="236" t="s">
        <v>230</v>
      </c>
      <c r="W41" s="236">
        <v>0.02495809386184449</v>
      </c>
      <c r="X41" s="236">
        <v>0.4738960567246915</v>
      </c>
      <c r="Y41" s="236">
        <v>0.12067458625720606</v>
      </c>
      <c r="Z41" s="236">
        <v>0.062381406763113934</v>
      </c>
      <c r="AA41" s="236">
        <v>0.024975331405297067</v>
      </c>
      <c r="AB41" s="236">
        <v>0.09154611560661395</v>
      </c>
      <c r="AC41" s="229">
        <v>31</v>
      </c>
      <c r="AD41" s="245" t="s">
        <v>186</v>
      </c>
      <c r="AE41" s="236">
        <v>0.18307932900124393</v>
      </c>
      <c r="AF41" s="236" t="s">
        <v>230</v>
      </c>
      <c r="AG41" s="236">
        <v>0.004163709779055452</v>
      </c>
      <c r="AH41" s="236">
        <v>0.18303407116153864</v>
      </c>
      <c r="AI41" s="236">
        <v>1.436184621676326</v>
      </c>
      <c r="AJ41" s="236">
        <v>0.07485887277895384</v>
      </c>
      <c r="AK41" s="236">
        <v>2.2108341894142525</v>
      </c>
      <c r="AL41" s="236">
        <v>0.1623926378135442</v>
      </c>
      <c r="AM41" s="236">
        <v>0.30810283874821515</v>
      </c>
      <c r="AN41" s="236">
        <v>0.5491331330767057</v>
      </c>
      <c r="AO41" s="176" t="e">
        <f>#REF!</f>
        <v>#REF!</v>
      </c>
      <c r="AP41" s="229">
        <v>31</v>
      </c>
      <c r="AQ41" s="245" t="s">
        <v>186</v>
      </c>
      <c r="AR41" s="236">
        <v>6.858478879578281</v>
      </c>
      <c r="AS41" s="236">
        <v>116.14735778228834</v>
      </c>
      <c r="AT41" s="236">
        <v>2.0766115884137535</v>
      </c>
      <c r="AU41" s="236" t="s">
        <v>230</v>
      </c>
      <c r="AV41" s="236">
        <v>11.210950263076946</v>
      </c>
      <c r="AW41" s="236">
        <v>10.157248546196312</v>
      </c>
      <c r="AX41" s="236">
        <v>0.1493529404463428</v>
      </c>
      <c r="AY41" s="236" t="s">
        <v>230</v>
      </c>
      <c r="AZ41" s="236" t="s">
        <v>230</v>
      </c>
      <c r="BA41" s="236">
        <v>146.59999999999997</v>
      </c>
    </row>
    <row r="42" spans="1:53" ht="12.75">
      <c r="A42" s="229">
        <v>32</v>
      </c>
      <c r="B42" s="245" t="s">
        <v>155</v>
      </c>
      <c r="C42" s="236">
        <v>0.001986835650358293</v>
      </c>
      <c r="D42" s="236">
        <v>0.005956232503674143</v>
      </c>
      <c r="E42" s="236">
        <v>0.007963088671376099</v>
      </c>
      <c r="F42" s="236" t="s">
        <v>230</v>
      </c>
      <c r="G42" s="236" t="s">
        <v>230</v>
      </c>
      <c r="H42" s="236">
        <v>0.470531284883227</v>
      </c>
      <c r="I42" s="236">
        <v>0.04965723447466225</v>
      </c>
      <c r="J42" s="236">
        <v>0.09531465831734239</v>
      </c>
      <c r="K42" s="236">
        <v>0.019869936314234695</v>
      </c>
      <c r="L42" s="236">
        <v>0.00992382757713936</v>
      </c>
      <c r="M42" s="236">
        <v>0.02381696254146453</v>
      </c>
      <c r="N42" s="236" t="s">
        <v>230</v>
      </c>
      <c r="O42" s="229">
        <v>32</v>
      </c>
      <c r="P42" s="245" t="s">
        <v>155</v>
      </c>
      <c r="Q42" s="236">
        <v>0.013890188865900606</v>
      </c>
      <c r="R42" s="236">
        <v>0.021828905769668065</v>
      </c>
      <c r="S42" s="236">
        <v>0.017866088753427465</v>
      </c>
      <c r="T42" s="236">
        <v>0.23996341059568843</v>
      </c>
      <c r="U42" s="236" t="s">
        <v>230</v>
      </c>
      <c r="V42" s="236">
        <v>0.01985797338271074</v>
      </c>
      <c r="W42" s="236">
        <v>0.1032416814942354</v>
      </c>
      <c r="X42" s="236">
        <v>0.6210322356917151</v>
      </c>
      <c r="Y42" s="236" t="s">
        <v>230</v>
      </c>
      <c r="Z42" s="236" t="s">
        <v>230</v>
      </c>
      <c r="AA42" s="236">
        <v>0.21457312547018056</v>
      </c>
      <c r="AB42" s="236">
        <v>0.3455875204970481</v>
      </c>
      <c r="AC42" s="229">
        <v>32</v>
      </c>
      <c r="AD42" s="245" t="s">
        <v>155</v>
      </c>
      <c r="AE42" s="236">
        <v>0.5203307464747033</v>
      </c>
      <c r="AF42" s="236">
        <v>0.5242434025749333</v>
      </c>
      <c r="AG42" s="236">
        <v>0.015898714105696696</v>
      </c>
      <c r="AH42" s="236">
        <v>1.955721706645021</v>
      </c>
      <c r="AI42" s="236">
        <v>0.5444190359758544</v>
      </c>
      <c r="AJ42" s="236">
        <v>0.8992087877613097</v>
      </c>
      <c r="AK42" s="236">
        <v>0.8068248147856576</v>
      </c>
      <c r="AL42" s="236">
        <v>0.32792704522182775</v>
      </c>
      <c r="AM42" s="236">
        <v>0.6259881271054192</v>
      </c>
      <c r="AN42" s="236">
        <v>0.7307067149275418</v>
      </c>
      <c r="AO42" s="176" t="e">
        <f>#REF!</f>
        <v>#REF!</v>
      </c>
      <c r="AP42" s="229">
        <v>32</v>
      </c>
      <c r="AQ42" s="245" t="s">
        <v>155</v>
      </c>
      <c r="AR42" s="236">
        <v>9.234132315709877</v>
      </c>
      <c r="AS42" s="236">
        <v>35.06586768429012</v>
      </c>
      <c r="AT42" s="236" t="s">
        <v>230</v>
      </c>
      <c r="AU42" s="236" t="s">
        <v>230</v>
      </c>
      <c r="AV42" s="236" t="s">
        <v>230</v>
      </c>
      <c r="AW42" s="236" t="s">
        <v>230</v>
      </c>
      <c r="AX42" s="236" t="s">
        <v>230</v>
      </c>
      <c r="AY42" s="236" t="s">
        <v>230</v>
      </c>
      <c r="AZ42" s="236" t="s">
        <v>230</v>
      </c>
      <c r="BA42" s="236">
        <v>44.3</v>
      </c>
    </row>
    <row r="43" spans="1:53" ht="24.75" customHeight="1">
      <c r="A43" s="229">
        <v>33</v>
      </c>
      <c r="B43" s="245" t="s">
        <v>156</v>
      </c>
      <c r="C43" s="236" t="s">
        <v>230</v>
      </c>
      <c r="D43" s="236" t="s">
        <v>230</v>
      </c>
      <c r="E43" s="236" t="s">
        <v>230</v>
      </c>
      <c r="F43" s="236" t="s">
        <v>230</v>
      </c>
      <c r="G43" s="236" t="s">
        <v>230</v>
      </c>
      <c r="H43" s="236" t="s">
        <v>230</v>
      </c>
      <c r="I43" s="236" t="s">
        <v>230</v>
      </c>
      <c r="J43" s="236" t="s">
        <v>230</v>
      </c>
      <c r="K43" s="236" t="s">
        <v>230</v>
      </c>
      <c r="L43" s="236" t="s">
        <v>230</v>
      </c>
      <c r="M43" s="236" t="s">
        <v>230</v>
      </c>
      <c r="N43" s="236" t="s">
        <v>230</v>
      </c>
      <c r="O43" s="229">
        <v>33</v>
      </c>
      <c r="P43" s="245" t="s">
        <v>156</v>
      </c>
      <c r="Q43" s="236" t="s">
        <v>230</v>
      </c>
      <c r="R43" s="236" t="s">
        <v>230</v>
      </c>
      <c r="S43" s="236" t="s">
        <v>230</v>
      </c>
      <c r="T43" s="236" t="s">
        <v>230</v>
      </c>
      <c r="U43" s="236" t="s">
        <v>230</v>
      </c>
      <c r="V43" s="236" t="s">
        <v>230</v>
      </c>
      <c r="W43" s="236" t="s">
        <v>230</v>
      </c>
      <c r="X43" s="236" t="s">
        <v>230</v>
      </c>
      <c r="Y43" s="236" t="s">
        <v>230</v>
      </c>
      <c r="Z43" s="236" t="s">
        <v>230</v>
      </c>
      <c r="AA43" s="236" t="s">
        <v>230</v>
      </c>
      <c r="AB43" s="236" t="s">
        <v>230</v>
      </c>
      <c r="AC43" s="229">
        <v>33</v>
      </c>
      <c r="AD43" s="245" t="s">
        <v>156</v>
      </c>
      <c r="AE43" s="236" t="s">
        <v>230</v>
      </c>
      <c r="AF43" s="236" t="s">
        <v>230</v>
      </c>
      <c r="AG43" s="236" t="s">
        <v>230</v>
      </c>
      <c r="AH43" s="236" t="s">
        <v>230</v>
      </c>
      <c r="AI43" s="236" t="s">
        <v>230</v>
      </c>
      <c r="AJ43" s="236" t="s">
        <v>230</v>
      </c>
      <c r="AK43" s="236" t="s">
        <v>230</v>
      </c>
      <c r="AL43" s="236" t="s">
        <v>230</v>
      </c>
      <c r="AM43" s="236" t="s">
        <v>230</v>
      </c>
      <c r="AN43" s="236" t="s">
        <v>230</v>
      </c>
      <c r="AO43" s="176" t="e">
        <f>#REF!</f>
        <v>#REF!</v>
      </c>
      <c r="AP43" s="229">
        <v>33</v>
      </c>
      <c r="AQ43" s="245" t="s">
        <v>156</v>
      </c>
      <c r="AR43" s="236" t="s">
        <v>230</v>
      </c>
      <c r="AS43" s="236" t="s">
        <v>230</v>
      </c>
      <c r="AT43" s="236" t="s">
        <v>230</v>
      </c>
      <c r="AU43" s="236" t="s">
        <v>230</v>
      </c>
      <c r="AV43" s="236" t="s">
        <v>230</v>
      </c>
      <c r="AW43" s="236" t="s">
        <v>230</v>
      </c>
      <c r="AX43" s="236" t="s">
        <v>230</v>
      </c>
      <c r="AY43" s="236" t="s">
        <v>230</v>
      </c>
      <c r="AZ43" s="236" t="s">
        <v>230</v>
      </c>
      <c r="BA43" s="236" t="s">
        <v>230</v>
      </c>
    </row>
    <row r="44" spans="1:53" ht="12.75">
      <c r="A44" s="229">
        <v>34</v>
      </c>
      <c r="B44" s="245" t="s">
        <v>157</v>
      </c>
      <c r="C44" s="236" t="s">
        <v>230</v>
      </c>
      <c r="D44" s="236">
        <v>0.00962672593188817</v>
      </c>
      <c r="E44" s="236">
        <v>0.010795807055477861</v>
      </c>
      <c r="F44" s="236">
        <v>0</v>
      </c>
      <c r="G44" s="236">
        <v>0</v>
      </c>
      <c r="H44" s="236">
        <v>0.008359854558918162</v>
      </c>
      <c r="I44" s="236">
        <v>0.0017741289555616997</v>
      </c>
      <c r="J44" s="236" t="s">
        <v>230</v>
      </c>
      <c r="K44" s="236" t="s">
        <v>230</v>
      </c>
      <c r="L44" s="236">
        <v>0.03203644774838276</v>
      </c>
      <c r="M44" s="236">
        <v>0.02722439363255212</v>
      </c>
      <c r="N44" s="236" t="s">
        <v>230</v>
      </c>
      <c r="O44" s="229">
        <v>34</v>
      </c>
      <c r="P44" s="245" t="s">
        <v>157</v>
      </c>
      <c r="Q44" s="236" t="s">
        <v>230</v>
      </c>
      <c r="R44" s="236">
        <v>0.005064235581964414</v>
      </c>
      <c r="S44" s="236" t="s">
        <v>230</v>
      </c>
      <c r="T44" s="236" t="s">
        <v>230</v>
      </c>
      <c r="U44" s="236" t="s">
        <v>230</v>
      </c>
      <c r="V44" s="236" t="s">
        <v>230</v>
      </c>
      <c r="W44" s="236" t="s">
        <v>230</v>
      </c>
      <c r="X44" s="236">
        <v>0.25266493297651155</v>
      </c>
      <c r="Y44" s="236">
        <v>0.09414837418136734</v>
      </c>
      <c r="Z44" s="236">
        <v>0.1000454142762544</v>
      </c>
      <c r="AA44" s="236" t="s">
        <v>230</v>
      </c>
      <c r="AB44" s="236">
        <v>0.18145395935264733</v>
      </c>
      <c r="AC44" s="229">
        <v>34</v>
      </c>
      <c r="AD44" s="245" t="s">
        <v>157</v>
      </c>
      <c r="AE44" s="236">
        <v>0.06360577418902395</v>
      </c>
      <c r="AF44" s="236">
        <v>0.11617508811603071</v>
      </c>
      <c r="AG44" s="236">
        <v>0.00431087626921138</v>
      </c>
      <c r="AH44" s="236">
        <v>0.5452023463765621</v>
      </c>
      <c r="AI44" s="236">
        <v>0.00012676441816563357</v>
      </c>
      <c r="AJ44" s="236">
        <v>0.05762200491734388</v>
      </c>
      <c r="AK44" s="236">
        <v>0.06263178515826949</v>
      </c>
      <c r="AL44" s="236">
        <v>0.020033877164176664</v>
      </c>
      <c r="AM44" s="236">
        <v>0.03803570103534585</v>
      </c>
      <c r="AN44" s="236">
        <v>0.46669111125134316</v>
      </c>
      <c r="AO44" s="176" t="e">
        <f>#REF!</f>
        <v>#REF!</v>
      </c>
      <c r="AP44" s="229">
        <v>34</v>
      </c>
      <c r="AQ44" s="245" t="s">
        <v>157</v>
      </c>
      <c r="AR44" s="236">
        <v>2.0976297299029136</v>
      </c>
      <c r="AS44" s="236">
        <v>137.93299318271892</v>
      </c>
      <c r="AT44" s="236" t="s">
        <v>230</v>
      </c>
      <c r="AU44" s="236" t="s">
        <v>230</v>
      </c>
      <c r="AV44" s="236" t="s">
        <v>230</v>
      </c>
      <c r="AW44" s="236">
        <v>0.4043505546168098</v>
      </c>
      <c r="AX44" s="236">
        <v>0.06502653276138227</v>
      </c>
      <c r="AY44" s="236" t="s">
        <v>230</v>
      </c>
      <c r="AZ44" s="236" t="s">
        <v>230</v>
      </c>
      <c r="BA44" s="236">
        <v>140.5</v>
      </c>
    </row>
    <row r="45" spans="2:53" ht="12">
      <c r="B45" s="9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P45" s="190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D45" s="190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176"/>
      <c r="AQ45" s="190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</row>
    <row r="46" spans="1:53" s="91" customFormat="1" ht="24">
      <c r="A46" s="22"/>
      <c r="B46" s="174" t="s">
        <v>102</v>
      </c>
      <c r="C46" s="239">
        <v>335.81456587071875</v>
      </c>
      <c r="D46" s="239">
        <v>60.80798062762751</v>
      </c>
      <c r="E46" s="239">
        <v>59.8597007571409</v>
      </c>
      <c r="F46" s="239">
        <v>45.011675269867126</v>
      </c>
      <c r="G46" s="239">
        <v>24.234456764319514</v>
      </c>
      <c r="H46" s="239">
        <v>733.7825062055513</v>
      </c>
      <c r="I46" s="239">
        <v>135.98986191923035</v>
      </c>
      <c r="J46" s="239">
        <v>41.31461008968371</v>
      </c>
      <c r="K46" s="239">
        <v>30.83302766487734</v>
      </c>
      <c r="L46" s="239">
        <v>160.28700435509523</v>
      </c>
      <c r="M46" s="239">
        <v>499.4522141942201</v>
      </c>
      <c r="N46" s="239">
        <v>123.7629474172385</v>
      </c>
      <c r="O46" s="191"/>
      <c r="P46" s="208" t="s">
        <v>102</v>
      </c>
      <c r="Q46" s="239">
        <v>56.83225687591007</v>
      </c>
      <c r="R46" s="239">
        <v>74.94951829499202</v>
      </c>
      <c r="S46" s="239">
        <v>32.76576321620441</v>
      </c>
      <c r="T46" s="239">
        <v>399.77743834424956</v>
      </c>
      <c r="U46" s="239">
        <v>46.05165942201904</v>
      </c>
      <c r="V46" s="239">
        <v>131.64219352604073</v>
      </c>
      <c r="W46" s="239">
        <v>33.61574953262316</v>
      </c>
      <c r="X46" s="239">
        <v>2525.4029585247176</v>
      </c>
      <c r="Y46" s="239">
        <v>365.2667271121963</v>
      </c>
      <c r="Z46" s="239">
        <v>1541.7707585963967</v>
      </c>
      <c r="AA46" s="239">
        <v>20.27376227298621</v>
      </c>
      <c r="AB46" s="239">
        <v>383.3624780800449</v>
      </c>
      <c r="AC46" s="191"/>
      <c r="AD46" s="208" t="s">
        <v>102</v>
      </c>
      <c r="AE46" s="239">
        <v>1485.418669688831</v>
      </c>
      <c r="AF46" s="239">
        <v>649.3359521760547</v>
      </c>
      <c r="AG46" s="239">
        <v>827.5478237878457</v>
      </c>
      <c r="AH46" s="239">
        <v>457.0272132026214</v>
      </c>
      <c r="AI46" s="239">
        <v>498.2588169112337</v>
      </c>
      <c r="AJ46" s="239">
        <v>262.91288327929885</v>
      </c>
      <c r="AK46" s="239">
        <v>202.89386456349683</v>
      </c>
      <c r="AL46" s="239">
        <v>48.8907622158978</v>
      </c>
      <c r="AM46" s="239">
        <v>93.62367894452233</v>
      </c>
      <c r="AN46" s="239">
        <v>75.67758969313684</v>
      </c>
      <c r="AO46" s="178" t="e">
        <f>#REF!</f>
        <v>#REF!</v>
      </c>
      <c r="AP46" s="191"/>
      <c r="AQ46" s="208" t="s">
        <v>102</v>
      </c>
      <c r="AR46" s="239">
        <v>12464.449208290838</v>
      </c>
      <c r="AS46" s="239">
        <v>19937.42079640767</v>
      </c>
      <c r="AT46" s="239">
        <v>139.09951936922036</v>
      </c>
      <c r="AU46" s="239">
        <v>0</v>
      </c>
      <c r="AV46" s="239">
        <v>122.60488185275835</v>
      </c>
      <c r="AW46" s="239">
        <v>5081.360385700026</v>
      </c>
      <c r="AX46" s="239">
        <v>21.571047877256902</v>
      </c>
      <c r="AY46" s="239">
        <v>0</v>
      </c>
      <c r="AZ46" s="239">
        <v>3163.0941354644</v>
      </c>
      <c r="BA46" s="239">
        <v>40929.59997496218</v>
      </c>
    </row>
    <row r="47" spans="1:53" ht="12.75" thickBot="1">
      <c r="A47" s="67"/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198"/>
      <c r="P47" s="198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198"/>
      <c r="AD47" s="198"/>
      <c r="AE47" s="67"/>
      <c r="AF47" s="67"/>
      <c r="AG47" s="67"/>
      <c r="AH47" s="67"/>
      <c r="AI47" s="68"/>
      <c r="AJ47" s="68"/>
      <c r="AK47" s="67"/>
      <c r="AL47" s="67"/>
      <c r="AM47" s="67"/>
      <c r="AN47" s="67"/>
      <c r="AO47" s="67"/>
      <c r="AP47" s="198"/>
      <c r="AQ47" s="198"/>
      <c r="AR47" s="67"/>
      <c r="AS47" s="67"/>
      <c r="AT47" s="67"/>
      <c r="AU47" s="67"/>
      <c r="AV47" s="67"/>
      <c r="AW47" s="67"/>
      <c r="AX47" s="67"/>
      <c r="AY47" s="67"/>
      <c r="AZ47" s="67"/>
      <c r="BA47" s="67"/>
    </row>
  </sheetData>
  <sheetProtection/>
  <printOptions/>
  <pageMargins left="0.7480314960629921" right="0.7480314960629921" top="0.984251968503937" bottom="0.984251968503937" header="0.5118110236220472" footer="0.5118110236220472"/>
  <pageSetup firstPageNumber="206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4" max="52" man="1"/>
  </rowBreaks>
  <colBreaks count="6" manualBreakCount="6">
    <brk id="7" max="46" man="1"/>
    <brk id="14" max="46" man="1"/>
    <brk id="20" max="46" man="1"/>
    <brk id="28" max="65535" man="1"/>
    <brk id="41" max="46" man="1"/>
    <brk id="47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C47"/>
  <sheetViews>
    <sheetView view="pageBreakPreview" zoomScaleSheetLayoutView="100" zoomScalePageLayoutView="0" workbookViewId="0" topLeftCell="A1">
      <pane xSplit="2" ySplit="4" topLeftCell="AE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3" sqref="AE3:AN4"/>
    </sheetView>
  </sheetViews>
  <sheetFormatPr defaultColWidth="9.00390625" defaultRowHeight="12.75"/>
  <cols>
    <col min="1" max="1" width="2.625" style="5" customWidth="1"/>
    <col min="2" max="2" width="39.875" style="5" customWidth="1"/>
    <col min="3" max="3" width="9.00390625" style="5" customWidth="1"/>
    <col min="4" max="4" width="10.00390625" style="5" customWidth="1"/>
    <col min="5" max="5" width="9.125" style="5" customWidth="1"/>
    <col min="6" max="6" width="8.875" style="5" customWidth="1"/>
    <col min="7" max="8" width="11.125" style="5" customWidth="1"/>
    <col min="9" max="9" width="11.625" style="5" customWidth="1"/>
    <col min="10" max="10" width="11.375" style="5" customWidth="1"/>
    <col min="11" max="11" width="15.25390625" style="5" customWidth="1"/>
    <col min="12" max="12" width="17.00390625" style="5" customWidth="1"/>
    <col min="13" max="13" width="12.375" style="5" customWidth="1"/>
    <col min="14" max="14" width="12.00390625" style="5" customWidth="1"/>
    <col min="15" max="15" width="2.625" style="189" customWidth="1"/>
    <col min="16" max="16" width="39.875" style="189" customWidth="1"/>
    <col min="17" max="17" width="11.00390625" style="5" customWidth="1"/>
    <col min="18" max="18" width="20.75390625" style="5" customWidth="1"/>
    <col min="19" max="19" width="8.00390625" style="5" customWidth="1"/>
    <col min="20" max="20" width="9.00390625" style="5" customWidth="1"/>
    <col min="21" max="21" width="11.875" style="5" customWidth="1"/>
    <col min="22" max="22" width="12.00390625" style="5" customWidth="1"/>
    <col min="23" max="23" width="11.75390625" style="5" customWidth="1"/>
    <col min="24" max="24" width="12.75390625" style="5" bestFit="1" customWidth="1"/>
    <col min="25" max="25" width="9.375" style="5" customWidth="1"/>
    <col min="26" max="26" width="8.25390625" style="5" customWidth="1"/>
    <col min="27" max="27" width="13.625" style="5" customWidth="1"/>
    <col min="28" max="28" width="9.125" style="5" customWidth="1"/>
    <col min="29" max="29" width="2.625" style="189" customWidth="1"/>
    <col min="30" max="30" width="39.875" style="189" customWidth="1"/>
    <col min="31" max="31" width="10.75390625" style="5" customWidth="1"/>
    <col min="32" max="32" width="10.25390625" style="5" customWidth="1"/>
    <col min="33" max="33" width="10.75390625" style="5" customWidth="1"/>
    <col min="34" max="34" width="16.25390625" style="5" customWidth="1"/>
    <col min="35" max="35" width="16.25390625" style="6" customWidth="1"/>
    <col min="36" max="36" width="12.625" style="6" customWidth="1"/>
    <col min="37" max="37" width="11.25390625" style="5" customWidth="1"/>
    <col min="38" max="38" width="12.875" style="5" customWidth="1"/>
    <col min="39" max="39" width="18.125" style="5" customWidth="1"/>
    <col min="40" max="40" width="14.875" style="5" customWidth="1"/>
    <col min="41" max="41" width="0.12890625" style="5" hidden="1" customWidth="1"/>
    <col min="42" max="42" width="2.625" style="189" customWidth="1"/>
    <col min="43" max="43" width="39.875" style="189" customWidth="1"/>
    <col min="44" max="44" width="11.125" style="5" bestFit="1" customWidth="1"/>
    <col min="45" max="46" width="9.125" style="7" customWidth="1"/>
    <col min="47" max="47" width="14.625" style="7" bestFit="1" customWidth="1"/>
    <col min="48" max="48" width="15.375" style="7" customWidth="1"/>
    <col min="49" max="49" width="12.875" style="7" customWidth="1"/>
    <col min="50" max="50" width="13.00390625" style="7" customWidth="1"/>
    <col min="51" max="51" width="13.75390625" style="7" customWidth="1"/>
    <col min="52" max="52" width="11.25390625" style="7" customWidth="1"/>
    <col min="53" max="53" width="24.00390625" style="20" customWidth="1"/>
    <col min="54" max="16384" width="9.125" style="7" customWidth="1"/>
  </cols>
  <sheetData>
    <row r="1" spans="1:53" s="38" customFormat="1" ht="18" customHeight="1">
      <c r="A1" s="47" t="s">
        <v>197</v>
      </c>
      <c r="O1" s="182" t="s">
        <v>94</v>
      </c>
      <c r="P1" s="183"/>
      <c r="Q1" s="47"/>
      <c r="AC1" s="182" t="s">
        <v>94</v>
      </c>
      <c r="AD1" s="183"/>
      <c r="AG1" s="47"/>
      <c r="AO1" s="48"/>
      <c r="AP1" s="182" t="s">
        <v>94</v>
      </c>
      <c r="AQ1" s="183"/>
      <c r="AR1" s="48"/>
      <c r="BA1" s="142"/>
    </row>
    <row r="2" spans="2:53" s="38" customFormat="1" ht="12.75" thickBot="1">
      <c r="B2" s="51" t="s">
        <v>117</v>
      </c>
      <c r="C2" s="242"/>
      <c r="D2" s="242"/>
      <c r="E2" s="242"/>
      <c r="F2" s="242"/>
      <c r="G2" s="242"/>
      <c r="O2" s="183"/>
      <c r="P2" s="199" t="s">
        <v>118</v>
      </c>
      <c r="AC2" s="183"/>
      <c r="AD2" s="199" t="s">
        <v>118</v>
      </c>
      <c r="AH2" s="70"/>
      <c r="AO2" s="48"/>
      <c r="AP2" s="183"/>
      <c r="AQ2" s="199" t="s">
        <v>118</v>
      </c>
      <c r="AR2" s="48"/>
      <c r="BA2" s="142"/>
    </row>
    <row r="3" spans="1:53" s="53" customFormat="1" ht="12.75" customHeight="1">
      <c r="A3" s="79"/>
      <c r="B3" s="80"/>
      <c r="C3" s="80" t="s">
        <v>159</v>
      </c>
      <c r="D3" s="80" t="s">
        <v>47</v>
      </c>
      <c r="E3" s="80" t="s">
        <v>46</v>
      </c>
      <c r="F3" s="80" t="s">
        <v>47</v>
      </c>
      <c r="G3" s="80" t="s">
        <v>47</v>
      </c>
      <c r="H3" s="80" t="s">
        <v>50</v>
      </c>
      <c r="I3" s="80" t="s">
        <v>121</v>
      </c>
      <c r="J3" s="80" t="s">
        <v>122</v>
      </c>
      <c r="K3" s="80" t="s">
        <v>165</v>
      </c>
      <c r="L3" s="81" t="s">
        <v>52</v>
      </c>
      <c r="M3" s="80" t="s">
        <v>51</v>
      </c>
      <c r="N3" s="80" t="s">
        <v>51</v>
      </c>
      <c r="O3" s="185"/>
      <c r="P3" s="186"/>
      <c r="Q3" s="80" t="s">
        <v>51</v>
      </c>
      <c r="R3" s="80" t="s">
        <v>51</v>
      </c>
      <c r="S3" s="80" t="s">
        <v>49</v>
      </c>
      <c r="T3" s="80" t="s">
        <v>257</v>
      </c>
      <c r="U3" s="80" t="s">
        <v>51</v>
      </c>
      <c r="V3" s="80" t="s">
        <v>172</v>
      </c>
      <c r="W3" s="81" t="s">
        <v>173</v>
      </c>
      <c r="X3" s="80" t="s">
        <v>6</v>
      </c>
      <c r="Y3" s="80" t="s">
        <v>53</v>
      </c>
      <c r="Z3" s="80" t="s">
        <v>54</v>
      </c>
      <c r="AA3" s="80" t="s">
        <v>123</v>
      </c>
      <c r="AB3" s="80" t="s">
        <v>56</v>
      </c>
      <c r="AC3" s="185"/>
      <c r="AD3" s="186"/>
      <c r="AE3" s="80" t="s">
        <v>57</v>
      </c>
      <c r="AF3" s="80" t="s">
        <v>178</v>
      </c>
      <c r="AG3" s="81" t="s">
        <v>180</v>
      </c>
      <c r="AH3" s="80" t="s">
        <v>58</v>
      </c>
      <c r="AI3" s="80" t="s">
        <v>183</v>
      </c>
      <c r="AJ3" s="79" t="s">
        <v>32</v>
      </c>
      <c r="AK3" s="80" t="s">
        <v>59</v>
      </c>
      <c r="AL3" s="80" t="s">
        <v>188</v>
      </c>
      <c r="AM3" s="80" t="s">
        <v>60</v>
      </c>
      <c r="AN3" s="80" t="s">
        <v>191</v>
      </c>
      <c r="AO3" s="80"/>
      <c r="AP3" s="185"/>
      <c r="AQ3" s="186"/>
      <c r="AR3" s="82" t="s">
        <v>61</v>
      </c>
      <c r="AS3" s="82" t="s">
        <v>63</v>
      </c>
      <c r="AT3" s="82" t="s">
        <v>63</v>
      </c>
      <c r="AU3" s="98" t="s">
        <v>78</v>
      </c>
      <c r="AV3" s="99" t="s">
        <v>76</v>
      </c>
      <c r="AW3" s="82" t="s">
        <v>68</v>
      </c>
      <c r="AX3" s="82" t="s">
        <v>69</v>
      </c>
      <c r="AY3" s="82" t="s">
        <v>80</v>
      </c>
      <c r="AZ3" s="82" t="s">
        <v>71</v>
      </c>
      <c r="BA3" s="82" t="s">
        <v>9</v>
      </c>
    </row>
    <row r="4" spans="1:53" s="54" customFormat="1" ht="129.75" customHeight="1" thickBot="1">
      <c r="A4" s="85"/>
      <c r="B4" s="94" t="s">
        <v>17</v>
      </c>
      <c r="C4" s="86" t="s">
        <v>196</v>
      </c>
      <c r="D4" s="86" t="s">
        <v>161</v>
      </c>
      <c r="E4" s="86" t="s">
        <v>162</v>
      </c>
      <c r="F4" s="86" t="s">
        <v>48</v>
      </c>
      <c r="G4" s="86" t="s">
        <v>220</v>
      </c>
      <c r="H4" s="86" t="s">
        <v>233</v>
      </c>
      <c r="I4" s="86" t="s">
        <v>163</v>
      </c>
      <c r="J4" s="86" t="s">
        <v>164</v>
      </c>
      <c r="K4" s="86" t="s">
        <v>166</v>
      </c>
      <c r="L4" s="86" t="s">
        <v>167</v>
      </c>
      <c r="M4" s="86" t="s">
        <v>218</v>
      </c>
      <c r="N4" s="86" t="s">
        <v>168</v>
      </c>
      <c r="O4" s="187"/>
      <c r="P4" s="94" t="s">
        <v>17</v>
      </c>
      <c r="Q4" s="86" t="s">
        <v>169</v>
      </c>
      <c r="R4" s="86" t="s">
        <v>195</v>
      </c>
      <c r="S4" s="86" t="s">
        <v>251</v>
      </c>
      <c r="T4" s="86" t="s">
        <v>258</v>
      </c>
      <c r="U4" s="86" t="s">
        <v>171</v>
      </c>
      <c r="V4" s="86" t="s">
        <v>229</v>
      </c>
      <c r="W4" s="86" t="s">
        <v>174</v>
      </c>
      <c r="X4" s="87"/>
      <c r="Y4" s="86" t="s">
        <v>259</v>
      </c>
      <c r="Z4" s="86" t="s">
        <v>176</v>
      </c>
      <c r="AA4" s="86" t="s">
        <v>175</v>
      </c>
      <c r="AB4" s="86" t="s">
        <v>55</v>
      </c>
      <c r="AC4" s="187"/>
      <c r="AD4" s="94" t="s">
        <v>17</v>
      </c>
      <c r="AE4" s="86" t="s">
        <v>177</v>
      </c>
      <c r="AF4" s="86" t="s">
        <v>179</v>
      </c>
      <c r="AG4" s="86" t="s">
        <v>234</v>
      </c>
      <c r="AH4" s="86" t="s">
        <v>232</v>
      </c>
      <c r="AI4" s="86" t="s">
        <v>182</v>
      </c>
      <c r="AJ4" s="87"/>
      <c r="AK4" s="86" t="s">
        <v>187</v>
      </c>
      <c r="AL4" s="86" t="s">
        <v>189</v>
      </c>
      <c r="AM4" s="86" t="s">
        <v>190</v>
      </c>
      <c r="AN4" s="86" t="s">
        <v>210</v>
      </c>
      <c r="AO4" s="85" t="s">
        <v>0</v>
      </c>
      <c r="AP4" s="187"/>
      <c r="AQ4" s="94" t="s">
        <v>17</v>
      </c>
      <c r="AR4" s="88" t="s">
        <v>105</v>
      </c>
      <c r="AS4" s="88" t="s">
        <v>62</v>
      </c>
      <c r="AT4" s="88" t="s">
        <v>64</v>
      </c>
      <c r="AU4" s="88" t="s">
        <v>98</v>
      </c>
      <c r="AV4" s="88" t="s">
        <v>224</v>
      </c>
      <c r="AW4" s="88" t="s">
        <v>67</v>
      </c>
      <c r="AX4" s="88" t="s">
        <v>81</v>
      </c>
      <c r="AY4" s="88" t="s">
        <v>79</v>
      </c>
      <c r="AZ4" s="88" t="s">
        <v>70</v>
      </c>
      <c r="BA4" s="88" t="s">
        <v>225</v>
      </c>
    </row>
    <row r="5" spans="2:53" s="12" customFormat="1" ht="11.25" customHeight="1">
      <c r="B5" s="73"/>
      <c r="C5" s="75" t="s">
        <v>93</v>
      </c>
      <c r="D5" s="74"/>
      <c r="E5" s="74"/>
      <c r="F5" s="74"/>
      <c r="G5" s="74"/>
      <c r="H5" s="74"/>
      <c r="I5" s="74"/>
      <c r="J5" s="74"/>
      <c r="K5" s="74"/>
      <c r="L5" s="75"/>
      <c r="M5" s="75"/>
      <c r="N5" s="75"/>
      <c r="O5" s="188"/>
      <c r="P5" s="8"/>
      <c r="Q5" s="75"/>
      <c r="R5" s="75"/>
      <c r="S5" s="75"/>
      <c r="T5" s="75"/>
      <c r="U5" s="75"/>
      <c r="V5" s="75"/>
      <c r="W5" s="76"/>
      <c r="X5" s="76"/>
      <c r="Y5" s="76"/>
      <c r="Z5" s="76"/>
      <c r="AA5" s="76"/>
      <c r="AB5" s="76"/>
      <c r="AC5" s="188"/>
      <c r="AD5" s="8"/>
      <c r="AE5" s="76"/>
      <c r="AF5" s="76"/>
      <c r="AG5" s="74"/>
      <c r="AH5" s="74"/>
      <c r="AI5" s="74"/>
      <c r="AJ5" s="74"/>
      <c r="AK5" s="74"/>
      <c r="AL5" s="74"/>
      <c r="AM5" s="74"/>
      <c r="AN5" s="74"/>
      <c r="AP5" s="188"/>
      <c r="AQ5" s="8"/>
      <c r="AR5" s="23"/>
      <c r="BA5" s="100"/>
    </row>
    <row r="6" spans="1:53" ht="24.75" customHeight="1">
      <c r="A6" s="238">
        <v>1</v>
      </c>
      <c r="B6" s="244" t="s">
        <v>130</v>
      </c>
      <c r="C6" s="236">
        <v>14165.83213144635</v>
      </c>
      <c r="D6" s="236">
        <v>0.9695709291954363</v>
      </c>
      <c r="E6" s="236">
        <v>1.0843647924706636</v>
      </c>
      <c r="F6" s="236">
        <v>0.13686186039115433</v>
      </c>
      <c r="G6" s="236">
        <v>0.21139691689882562</v>
      </c>
      <c r="H6" s="236">
        <v>1272.556731525322</v>
      </c>
      <c r="I6" s="236">
        <v>418.80370257697484</v>
      </c>
      <c r="J6" s="236">
        <v>0.6713466298046341</v>
      </c>
      <c r="K6" s="236">
        <v>0.03732091863444678</v>
      </c>
      <c r="L6" s="236">
        <v>2.2491704848357577</v>
      </c>
      <c r="M6" s="236">
        <v>14.165913128237719</v>
      </c>
      <c r="N6" s="236">
        <v>0.14873249383160606</v>
      </c>
      <c r="O6" s="238">
        <v>1</v>
      </c>
      <c r="P6" s="244" t="s">
        <v>130</v>
      </c>
      <c r="Q6" s="236" t="s">
        <v>230</v>
      </c>
      <c r="R6" s="236" t="s">
        <v>230</v>
      </c>
      <c r="S6" s="236" t="s">
        <v>230</v>
      </c>
      <c r="T6" s="236" t="s">
        <v>230</v>
      </c>
      <c r="U6" s="236" t="s">
        <v>230</v>
      </c>
      <c r="V6" s="236" t="s">
        <v>230</v>
      </c>
      <c r="W6" s="236" t="s">
        <v>230</v>
      </c>
      <c r="X6" s="236">
        <v>56.22363894273063</v>
      </c>
      <c r="Y6" s="236">
        <v>77.83034037626786</v>
      </c>
      <c r="Z6" s="236">
        <v>179.0207307237969</v>
      </c>
      <c r="AA6" s="236" t="s">
        <v>230</v>
      </c>
      <c r="AB6" s="236">
        <v>297.07051425727843</v>
      </c>
      <c r="AC6" s="238">
        <v>1</v>
      </c>
      <c r="AD6" s="244" t="s">
        <v>130</v>
      </c>
      <c r="AE6" s="236" t="s">
        <v>230</v>
      </c>
      <c r="AF6" s="236" t="s">
        <v>230</v>
      </c>
      <c r="AG6" s="236" t="s">
        <v>230</v>
      </c>
      <c r="AH6" s="236">
        <v>37.342668484872156</v>
      </c>
      <c r="AI6" s="236">
        <v>251.47283641345294</v>
      </c>
      <c r="AJ6" s="236">
        <v>84.32314339053633</v>
      </c>
      <c r="AK6" s="236">
        <v>101.2151133756413</v>
      </c>
      <c r="AL6" s="236" t="s">
        <v>230</v>
      </c>
      <c r="AM6" s="236">
        <v>0.7714038945896144</v>
      </c>
      <c r="AN6" s="236" t="s">
        <v>230</v>
      </c>
      <c r="AO6" s="176" t="e">
        <f>'T8-Ж'!#REF!+'T10-З'!#REF!+#REF!</f>
        <v>#REF!</v>
      </c>
      <c r="AP6" s="238">
        <v>1</v>
      </c>
      <c r="AQ6" s="244" t="s">
        <v>130</v>
      </c>
      <c r="AR6" s="236">
        <v>16962.137652593356</v>
      </c>
      <c r="AS6" s="236">
        <v>15564.075664718073</v>
      </c>
      <c r="AT6" s="236">
        <v>5.630883123622208</v>
      </c>
      <c r="AU6" s="236" t="s">
        <v>230</v>
      </c>
      <c r="AV6" s="236">
        <v>22.901735489010306</v>
      </c>
      <c r="AW6" s="236">
        <v>97.53242565839045</v>
      </c>
      <c r="AX6" s="236">
        <v>109.30982828141282</v>
      </c>
      <c r="AY6" s="236" t="s">
        <v>230</v>
      </c>
      <c r="AZ6" s="236">
        <v>1379.8118101361329</v>
      </c>
      <c r="BA6" s="239">
        <v>34141.4</v>
      </c>
    </row>
    <row r="7" spans="1:53" ht="12" customHeight="1">
      <c r="A7" s="238">
        <v>2</v>
      </c>
      <c r="B7" s="244" t="s">
        <v>131</v>
      </c>
      <c r="C7" s="236">
        <v>0.0007088877554812157</v>
      </c>
      <c r="D7" s="236">
        <v>0.10661109851215192</v>
      </c>
      <c r="E7" s="236">
        <v>0.11932910216561629</v>
      </c>
      <c r="F7" s="236" t="s">
        <v>230</v>
      </c>
      <c r="G7" s="236" t="s">
        <v>230</v>
      </c>
      <c r="H7" s="236">
        <v>0.17886158359636312</v>
      </c>
      <c r="I7" s="236">
        <v>0.1226038630562626</v>
      </c>
      <c r="J7" s="236" t="s">
        <v>230</v>
      </c>
      <c r="K7" s="236" t="s">
        <v>230</v>
      </c>
      <c r="L7" s="236" t="s">
        <v>230</v>
      </c>
      <c r="M7" s="236">
        <v>0.5679302831160294</v>
      </c>
      <c r="N7" s="236" t="s">
        <v>230</v>
      </c>
      <c r="O7" s="238">
        <v>2</v>
      </c>
      <c r="P7" s="244" t="s">
        <v>131</v>
      </c>
      <c r="Q7" s="236" t="s">
        <v>230</v>
      </c>
      <c r="R7" s="236" t="s">
        <v>230</v>
      </c>
      <c r="S7" s="236" t="s">
        <v>230</v>
      </c>
      <c r="T7" s="236">
        <v>3.880719271130423</v>
      </c>
      <c r="U7" s="236">
        <v>0.10884505698171096</v>
      </c>
      <c r="V7" s="236">
        <v>2.006875234332578</v>
      </c>
      <c r="W7" s="236" t="s">
        <v>230</v>
      </c>
      <c r="X7" s="236">
        <v>0.1706091736264625</v>
      </c>
      <c r="Y7" s="236">
        <v>0.026573954159665302</v>
      </c>
      <c r="Z7" s="236">
        <v>0.0028328983390651656</v>
      </c>
      <c r="AA7" s="236" t="s">
        <v>230</v>
      </c>
      <c r="AB7" s="236">
        <v>0.04570714012080883</v>
      </c>
      <c r="AC7" s="238">
        <v>2</v>
      </c>
      <c r="AD7" s="244" t="s">
        <v>131</v>
      </c>
      <c r="AE7" s="236">
        <v>0.2880409792256319</v>
      </c>
      <c r="AF7" s="236">
        <v>0.1275313869444215</v>
      </c>
      <c r="AG7" s="236" t="s">
        <v>230</v>
      </c>
      <c r="AH7" s="236" t="s">
        <v>230</v>
      </c>
      <c r="AI7" s="236">
        <v>0.3771463443717333</v>
      </c>
      <c r="AJ7" s="236">
        <v>1.3413985915662607</v>
      </c>
      <c r="AK7" s="236">
        <v>0.006381330729252293</v>
      </c>
      <c r="AL7" s="236">
        <v>0.010636532747527024</v>
      </c>
      <c r="AM7" s="236">
        <v>0.002127121650289583</v>
      </c>
      <c r="AN7" s="236">
        <v>0.022670483829580576</v>
      </c>
      <c r="AO7" s="176" t="e">
        <f>'T8-Ж'!#REF!+'T10-З'!#REF!+#REF!</f>
        <v>#REF!</v>
      </c>
      <c r="AP7" s="238">
        <v>2</v>
      </c>
      <c r="AQ7" s="244" t="s">
        <v>131</v>
      </c>
      <c r="AR7" s="236">
        <v>9.514140752738115</v>
      </c>
      <c r="AS7" s="236">
        <v>11.872283906566594</v>
      </c>
      <c r="AT7" s="236" t="s">
        <v>230</v>
      </c>
      <c r="AU7" s="236" t="s">
        <v>230</v>
      </c>
      <c r="AV7" s="236" t="s">
        <v>230</v>
      </c>
      <c r="AW7" s="236">
        <v>1.5738850244631575</v>
      </c>
      <c r="AX7" s="236">
        <v>0.07397926312790437</v>
      </c>
      <c r="AY7" s="236" t="s">
        <v>230</v>
      </c>
      <c r="AZ7" s="236">
        <v>0.8657110531042314</v>
      </c>
      <c r="BA7" s="239">
        <v>23.900000000000034</v>
      </c>
    </row>
    <row r="8" spans="1:53" ht="12.75">
      <c r="A8" s="238">
        <v>3</v>
      </c>
      <c r="B8" s="244" t="s">
        <v>132</v>
      </c>
      <c r="C8" s="236" t="s">
        <v>230</v>
      </c>
      <c r="D8" s="236" t="s">
        <v>230</v>
      </c>
      <c r="E8" s="236">
        <v>0.12053280835600289</v>
      </c>
      <c r="F8" s="236">
        <v>0.19451780388198472</v>
      </c>
      <c r="G8" s="236" t="s">
        <v>230</v>
      </c>
      <c r="H8" s="236">
        <v>0.5970200095573878</v>
      </c>
      <c r="I8" s="236" t="s">
        <v>230</v>
      </c>
      <c r="J8" s="236">
        <v>0.008015136336188246</v>
      </c>
      <c r="K8" s="236" t="s">
        <v>230</v>
      </c>
      <c r="L8" s="236">
        <v>4.399391887268464</v>
      </c>
      <c r="M8" s="236">
        <v>1.3619040300049317</v>
      </c>
      <c r="N8" s="236">
        <v>0.007191591063644187</v>
      </c>
      <c r="O8" s="238">
        <v>3</v>
      </c>
      <c r="P8" s="244" t="s">
        <v>132</v>
      </c>
      <c r="Q8" s="236">
        <v>0.0016018895291892786</v>
      </c>
      <c r="R8" s="236">
        <v>0.4249297377273818</v>
      </c>
      <c r="S8" s="236">
        <v>0.1101747647558599</v>
      </c>
      <c r="T8" s="236" t="s">
        <v>230</v>
      </c>
      <c r="U8" s="236" t="s">
        <v>230</v>
      </c>
      <c r="V8" s="236" t="s">
        <v>230</v>
      </c>
      <c r="W8" s="236" t="s">
        <v>230</v>
      </c>
      <c r="X8" s="236">
        <v>0.7207833923658197</v>
      </c>
      <c r="Y8" s="236" t="s">
        <v>230</v>
      </c>
      <c r="Z8" s="236" t="s">
        <v>230</v>
      </c>
      <c r="AA8" s="236">
        <v>0.08099634126180015</v>
      </c>
      <c r="AB8" s="236" t="s">
        <v>230</v>
      </c>
      <c r="AC8" s="238">
        <v>3</v>
      </c>
      <c r="AD8" s="244" t="s">
        <v>132</v>
      </c>
      <c r="AE8" s="236" t="s">
        <v>230</v>
      </c>
      <c r="AF8" s="236" t="s">
        <v>230</v>
      </c>
      <c r="AG8" s="236" t="s">
        <v>230</v>
      </c>
      <c r="AH8" s="236" t="s">
        <v>230</v>
      </c>
      <c r="AI8" s="236">
        <v>0.06536312448781792</v>
      </c>
      <c r="AJ8" s="236">
        <v>0.018828800712745286</v>
      </c>
      <c r="AK8" s="236" t="s">
        <v>230</v>
      </c>
      <c r="AL8" s="236" t="s">
        <v>230</v>
      </c>
      <c r="AM8" s="236" t="s">
        <v>230</v>
      </c>
      <c r="AN8" s="236" t="s">
        <v>230</v>
      </c>
      <c r="AO8" s="176" t="e">
        <f>'T8-Ж'!#REF!+'T10-З'!#REF!+#REF!</f>
        <v>#REF!</v>
      </c>
      <c r="AP8" s="238">
        <v>3</v>
      </c>
      <c r="AQ8" s="244" t="s">
        <v>132</v>
      </c>
      <c r="AR8" s="236">
        <v>8.111251763263013</v>
      </c>
      <c r="AS8" s="236">
        <v>0.1819860538111634</v>
      </c>
      <c r="AT8" s="236" t="s">
        <v>230</v>
      </c>
      <c r="AU8" s="236" t="s">
        <v>230</v>
      </c>
      <c r="AV8" s="236" t="s">
        <v>230</v>
      </c>
      <c r="AW8" s="236">
        <v>27.243127536349853</v>
      </c>
      <c r="AX8" s="236">
        <v>-4.738809932816981</v>
      </c>
      <c r="AY8" s="236" t="s">
        <v>230</v>
      </c>
      <c r="AZ8" s="236">
        <v>0.202444579392963</v>
      </c>
      <c r="BA8" s="239">
        <v>31</v>
      </c>
    </row>
    <row r="9" spans="1:53" ht="12.75">
      <c r="A9" s="238">
        <v>4</v>
      </c>
      <c r="B9" s="244" t="s">
        <v>106</v>
      </c>
      <c r="C9" s="236" t="s">
        <v>230</v>
      </c>
      <c r="D9" s="236" t="s">
        <v>230</v>
      </c>
      <c r="E9" s="236" t="s">
        <v>230</v>
      </c>
      <c r="F9" s="236">
        <v>10.279803619667579</v>
      </c>
      <c r="G9" s="236" t="s">
        <v>230</v>
      </c>
      <c r="H9" s="236" t="s">
        <v>230</v>
      </c>
      <c r="I9" s="236" t="s">
        <v>230</v>
      </c>
      <c r="J9" s="236" t="s">
        <v>230</v>
      </c>
      <c r="K9" s="236" t="s">
        <v>230</v>
      </c>
      <c r="L9" s="236" t="s">
        <v>230</v>
      </c>
      <c r="M9" s="236">
        <v>10.489983698376232</v>
      </c>
      <c r="N9" s="236">
        <v>21.44561150964444</v>
      </c>
      <c r="O9" s="238">
        <v>4</v>
      </c>
      <c r="P9" s="244" t="s">
        <v>106</v>
      </c>
      <c r="Q9" s="236">
        <v>0.27892789651638583</v>
      </c>
      <c r="R9" s="236">
        <v>0.1301750948272324</v>
      </c>
      <c r="S9" s="236" t="s">
        <v>230</v>
      </c>
      <c r="T9" s="236" t="s">
        <v>230</v>
      </c>
      <c r="U9" s="236" t="s">
        <v>230</v>
      </c>
      <c r="V9" s="236" t="s">
        <v>230</v>
      </c>
      <c r="W9" s="236" t="s">
        <v>230</v>
      </c>
      <c r="X9" s="236">
        <v>0.26030854422888017</v>
      </c>
      <c r="Y9" s="236" t="s">
        <v>230</v>
      </c>
      <c r="Z9" s="236" t="s">
        <v>230</v>
      </c>
      <c r="AA9" s="236" t="s">
        <v>230</v>
      </c>
      <c r="AB9" s="236" t="s">
        <v>230</v>
      </c>
      <c r="AC9" s="238">
        <v>4</v>
      </c>
      <c r="AD9" s="244" t="s">
        <v>106</v>
      </c>
      <c r="AE9" s="236" t="s">
        <v>230</v>
      </c>
      <c r="AF9" s="236" t="s">
        <v>230</v>
      </c>
      <c r="AG9" s="236" t="s">
        <v>230</v>
      </c>
      <c r="AH9" s="236" t="s">
        <v>230</v>
      </c>
      <c r="AI9" s="236" t="s">
        <v>230</v>
      </c>
      <c r="AJ9" s="236" t="s">
        <v>230</v>
      </c>
      <c r="AK9" s="236" t="s">
        <v>230</v>
      </c>
      <c r="AL9" s="236" t="s">
        <v>230</v>
      </c>
      <c r="AM9" s="236" t="s">
        <v>230</v>
      </c>
      <c r="AN9" s="236" t="s">
        <v>230</v>
      </c>
      <c r="AO9" s="176" t="e">
        <f>'T8-Ж'!#REF!+'T10-З'!#REF!+#REF!</f>
        <v>#REF!</v>
      </c>
      <c r="AP9" s="238">
        <v>4</v>
      </c>
      <c r="AQ9" s="244" t="s">
        <v>106</v>
      </c>
      <c r="AR9" s="236">
        <v>42.88483428289777</v>
      </c>
      <c r="AS9" s="236">
        <v>0.04228455614860538</v>
      </c>
      <c r="AT9" s="236" t="s">
        <v>230</v>
      </c>
      <c r="AU9" s="236" t="s">
        <v>230</v>
      </c>
      <c r="AV9" s="236" t="s">
        <v>230</v>
      </c>
      <c r="AW9" s="236">
        <v>0.10772579827430562</v>
      </c>
      <c r="AX9" s="236">
        <v>1.4995565452636637</v>
      </c>
      <c r="AY9" s="236" t="s">
        <v>230</v>
      </c>
      <c r="AZ9" s="236">
        <v>2.3655988174156555</v>
      </c>
      <c r="BA9" s="239">
        <v>46.90000000000001</v>
      </c>
    </row>
    <row r="10" spans="1:53" ht="37.5" customHeight="1">
      <c r="A10" s="238">
        <v>5</v>
      </c>
      <c r="B10" s="244" t="s">
        <v>219</v>
      </c>
      <c r="C10" s="236" t="s">
        <v>230</v>
      </c>
      <c r="D10" s="236">
        <v>0.0009832794850163547</v>
      </c>
      <c r="E10" s="236">
        <v>0.0009859346982048045</v>
      </c>
      <c r="F10" s="236">
        <v>0.11022999102896548</v>
      </c>
      <c r="G10" s="236">
        <v>0.030493229117647815</v>
      </c>
      <c r="H10" s="236">
        <v>0.013765588555171465</v>
      </c>
      <c r="I10" s="236" t="s">
        <v>230</v>
      </c>
      <c r="J10" s="236" t="s">
        <v>230</v>
      </c>
      <c r="K10" s="236" t="s">
        <v>230</v>
      </c>
      <c r="L10" s="236">
        <v>0.0009829598891670005</v>
      </c>
      <c r="M10" s="236">
        <v>1.7152489002369786</v>
      </c>
      <c r="N10" s="236">
        <v>0.001960860079413568</v>
      </c>
      <c r="O10" s="238">
        <v>5</v>
      </c>
      <c r="P10" s="244" t="s">
        <v>219</v>
      </c>
      <c r="Q10" s="236" t="s">
        <v>230</v>
      </c>
      <c r="R10" s="236">
        <v>0.00393120655205447</v>
      </c>
      <c r="S10" s="236">
        <v>0.4532256638161521</v>
      </c>
      <c r="T10" s="236">
        <v>1.050920887649134</v>
      </c>
      <c r="U10" s="236" t="s">
        <v>230</v>
      </c>
      <c r="V10" s="236">
        <v>0.0009834709019086601</v>
      </c>
      <c r="W10" s="236" t="s">
        <v>230</v>
      </c>
      <c r="X10" s="236">
        <v>7.235210936496792</v>
      </c>
      <c r="Y10" s="236">
        <v>0.002950918589907875</v>
      </c>
      <c r="Z10" s="236">
        <v>0.2634613132671173</v>
      </c>
      <c r="AA10" s="236" t="s">
        <v>230</v>
      </c>
      <c r="AB10" s="236" t="s">
        <v>230</v>
      </c>
      <c r="AC10" s="238">
        <v>5</v>
      </c>
      <c r="AD10" s="244" t="s">
        <v>219</v>
      </c>
      <c r="AE10" s="236" t="s">
        <v>230</v>
      </c>
      <c r="AF10" s="236" t="s">
        <v>230</v>
      </c>
      <c r="AG10" s="236" t="s">
        <v>230</v>
      </c>
      <c r="AH10" s="236">
        <v>0.01474988639239343</v>
      </c>
      <c r="AI10" s="236">
        <v>0.0019680644914499973</v>
      </c>
      <c r="AJ10" s="236">
        <v>0.0009830801592695326</v>
      </c>
      <c r="AK10" s="236">
        <v>0.01377868715914583</v>
      </c>
      <c r="AL10" s="236">
        <v>0.0029528483066781526</v>
      </c>
      <c r="AM10" s="236">
        <v>0.00590518330761103</v>
      </c>
      <c r="AN10" s="236">
        <v>0</v>
      </c>
      <c r="AO10" s="176" t="e">
        <f>'T8-Ж'!#REF!+'T10-З'!#REF!+#REF!</f>
        <v>#REF!</v>
      </c>
      <c r="AP10" s="238">
        <v>5</v>
      </c>
      <c r="AQ10" s="244" t="s">
        <v>219</v>
      </c>
      <c r="AR10" s="236">
        <v>10.925674022010242</v>
      </c>
      <c r="AS10" s="236">
        <v>1.309635288421731</v>
      </c>
      <c r="AT10" s="236">
        <v>0.00015409111842369302</v>
      </c>
      <c r="AU10" s="236" t="s">
        <v>230</v>
      </c>
      <c r="AV10" s="236" t="s">
        <v>230</v>
      </c>
      <c r="AW10" s="236">
        <v>0.0009218463278841335</v>
      </c>
      <c r="AX10" s="236">
        <v>-0.014283548948428093</v>
      </c>
      <c r="AY10" s="236" t="s">
        <v>230</v>
      </c>
      <c r="AZ10" s="236">
        <v>0.2778983010701488</v>
      </c>
      <c r="BA10" s="239">
        <v>12.5</v>
      </c>
    </row>
    <row r="11" spans="1:53" ht="24.75" customHeight="1">
      <c r="A11" s="238">
        <v>6</v>
      </c>
      <c r="B11" s="244" t="s">
        <v>133</v>
      </c>
      <c r="C11" s="236">
        <v>418.7226196097804</v>
      </c>
      <c r="D11" s="236">
        <v>4.3872470579852925</v>
      </c>
      <c r="E11" s="236">
        <v>4.914850099619146</v>
      </c>
      <c r="F11" s="236">
        <v>0</v>
      </c>
      <c r="G11" s="236">
        <v>0.12107342422850714</v>
      </c>
      <c r="H11" s="236">
        <v>2448.631320750459</v>
      </c>
      <c r="I11" s="236">
        <v>86.81511982428036</v>
      </c>
      <c r="J11" s="236">
        <v>0.24209295228826505</v>
      </c>
      <c r="K11" s="236">
        <v>1.302082890801443</v>
      </c>
      <c r="L11" s="236">
        <v>31.63840577878807</v>
      </c>
      <c r="M11" s="236">
        <v>82.48290861177152</v>
      </c>
      <c r="N11" s="236">
        <v>31.919008172235024</v>
      </c>
      <c r="O11" s="238">
        <v>6</v>
      </c>
      <c r="P11" s="244" t="s">
        <v>133</v>
      </c>
      <c r="Q11" s="236" t="s">
        <v>230</v>
      </c>
      <c r="R11" s="236">
        <v>0.3024217224560783</v>
      </c>
      <c r="S11" s="236">
        <v>0.3025245888035903</v>
      </c>
      <c r="T11" s="236">
        <v>58.02759696501371</v>
      </c>
      <c r="U11" s="236" t="s">
        <v>230</v>
      </c>
      <c r="V11" s="236">
        <v>24.301001439888577</v>
      </c>
      <c r="W11" s="236">
        <v>0.09077090845950846</v>
      </c>
      <c r="X11" s="236">
        <v>1281.4582458528205</v>
      </c>
      <c r="Y11" s="236">
        <v>291.1474624687242</v>
      </c>
      <c r="Z11" s="236">
        <v>2908.4721332899085</v>
      </c>
      <c r="AA11" s="236">
        <v>0.30277866748495436</v>
      </c>
      <c r="AB11" s="236">
        <v>1144.429863430847</v>
      </c>
      <c r="AC11" s="238">
        <v>6</v>
      </c>
      <c r="AD11" s="244" t="s">
        <v>133</v>
      </c>
      <c r="AE11" s="236">
        <v>288.7052944723073</v>
      </c>
      <c r="AF11" s="236">
        <v>277.99001027261755</v>
      </c>
      <c r="AG11" s="236">
        <v>11.115059164102878</v>
      </c>
      <c r="AH11" s="236">
        <v>535.6324299973581</v>
      </c>
      <c r="AI11" s="236">
        <v>1241.2393896417689</v>
      </c>
      <c r="AJ11" s="236">
        <v>554.4356127870703</v>
      </c>
      <c r="AK11" s="236">
        <v>333.55848080093307</v>
      </c>
      <c r="AL11" s="236">
        <v>22.65523602845949</v>
      </c>
      <c r="AM11" s="236">
        <v>9.660952061194713</v>
      </c>
      <c r="AN11" s="236">
        <v>104.39701385975617</v>
      </c>
      <c r="AO11" s="176" t="e">
        <f>'T8-Ж'!#REF!+'T10-З'!#REF!+#REF!</f>
        <v>#REF!</v>
      </c>
      <c r="AP11" s="238">
        <v>6</v>
      </c>
      <c r="AQ11" s="244" t="s">
        <v>133</v>
      </c>
      <c r="AR11" s="236">
        <v>12199.401059636955</v>
      </c>
      <c r="AS11" s="236">
        <v>26322.294990398736</v>
      </c>
      <c r="AT11" s="236">
        <v>41.43688127851191</v>
      </c>
      <c r="AU11" s="236" t="s">
        <v>230</v>
      </c>
      <c r="AV11" s="236" t="s">
        <v>230</v>
      </c>
      <c r="AW11" s="236">
        <v>2376.2656810331073</v>
      </c>
      <c r="AX11" s="236">
        <v>18.511135238561273</v>
      </c>
      <c r="AY11" s="236" t="s">
        <v>230</v>
      </c>
      <c r="AZ11" s="236">
        <v>2397.690252414128</v>
      </c>
      <c r="BA11" s="239">
        <v>43355.59999999999</v>
      </c>
    </row>
    <row r="12" spans="1:53" ht="25.5" customHeight="1">
      <c r="A12" s="229">
        <v>7</v>
      </c>
      <c r="B12" s="244" t="s">
        <v>134</v>
      </c>
      <c r="C12" s="236">
        <v>0.09201139723483516</v>
      </c>
      <c r="D12" s="236">
        <v>0.15324235545092377</v>
      </c>
      <c r="E12" s="236">
        <v>0.16902178226398415</v>
      </c>
      <c r="F12" s="236">
        <v>0.6748950867414915</v>
      </c>
      <c r="G12" s="236">
        <v>0.33726109406852456</v>
      </c>
      <c r="H12" s="236">
        <v>14.006021389995679</v>
      </c>
      <c r="I12" s="236">
        <v>188.38753100214961</v>
      </c>
      <c r="J12" s="236">
        <v>5.946735397889509</v>
      </c>
      <c r="K12" s="236">
        <v>1.5029723192018587</v>
      </c>
      <c r="L12" s="236">
        <v>28.5857292715723</v>
      </c>
      <c r="M12" s="236">
        <v>15.870598843444695</v>
      </c>
      <c r="N12" s="236">
        <v>2.337813599503936</v>
      </c>
      <c r="O12" s="229">
        <v>7</v>
      </c>
      <c r="P12" s="244" t="s">
        <v>134</v>
      </c>
      <c r="Q12" s="236">
        <v>1.1486819732465117</v>
      </c>
      <c r="R12" s="236">
        <v>6.004181046806989</v>
      </c>
      <c r="S12" s="236">
        <v>10.434280820956046</v>
      </c>
      <c r="T12" s="236">
        <v>6.796276775115773</v>
      </c>
      <c r="U12" s="236">
        <v>0.10737700138728917</v>
      </c>
      <c r="V12" s="236">
        <v>0.5977615309866368</v>
      </c>
      <c r="W12" s="236">
        <v>1.5630768415845233</v>
      </c>
      <c r="X12" s="236">
        <v>26.58569132779644</v>
      </c>
      <c r="Y12" s="236">
        <v>1.2263877425216594</v>
      </c>
      <c r="Z12" s="236">
        <v>28.297677601125244</v>
      </c>
      <c r="AA12" s="236">
        <v>0.16868353283518395</v>
      </c>
      <c r="AB12" s="236">
        <v>63.37350197068683</v>
      </c>
      <c r="AC12" s="229">
        <v>7</v>
      </c>
      <c r="AD12" s="244" t="s">
        <v>134</v>
      </c>
      <c r="AE12" s="236">
        <v>4.951184971984984</v>
      </c>
      <c r="AF12" s="236">
        <v>3.6325016825158203</v>
      </c>
      <c r="AG12" s="236">
        <v>0.03067823993642518</v>
      </c>
      <c r="AH12" s="236">
        <v>30.941087626891694</v>
      </c>
      <c r="AI12" s="236">
        <v>32.92632154960598</v>
      </c>
      <c r="AJ12" s="236">
        <v>17.09838006315677</v>
      </c>
      <c r="AK12" s="236">
        <v>40.86164676389932</v>
      </c>
      <c r="AL12" s="236">
        <v>2.2549611171901662</v>
      </c>
      <c r="AM12" s="236">
        <v>2.009348510630156</v>
      </c>
      <c r="AN12" s="236">
        <v>12.72043032029716</v>
      </c>
      <c r="AO12" s="176" t="e">
        <f>'T8-Ж'!#REF!+'T10-З'!#REF!+#REF!</f>
        <v>#REF!</v>
      </c>
      <c r="AP12" s="229">
        <v>7</v>
      </c>
      <c r="AQ12" s="244" t="s">
        <v>134</v>
      </c>
      <c r="AR12" s="236">
        <v>551.793971412093</v>
      </c>
      <c r="AS12" s="236">
        <v>4518.797368317685</v>
      </c>
      <c r="AT12" s="236">
        <v>5.000927019876296</v>
      </c>
      <c r="AU12" s="236" t="s">
        <v>230</v>
      </c>
      <c r="AV12" s="236" t="s">
        <v>230</v>
      </c>
      <c r="AW12" s="236">
        <v>66.031164924171</v>
      </c>
      <c r="AX12" s="236">
        <v>72.63913763793111</v>
      </c>
      <c r="AY12" s="236" t="s">
        <v>230</v>
      </c>
      <c r="AZ12" s="236">
        <v>2167.337430688244</v>
      </c>
      <c r="BA12" s="239">
        <v>7381.6</v>
      </c>
    </row>
    <row r="13" spans="1:53" ht="37.5" customHeight="1">
      <c r="A13" s="229">
        <v>8</v>
      </c>
      <c r="B13" s="244" t="s">
        <v>135</v>
      </c>
      <c r="C13" s="236">
        <v>0.004877086890992495</v>
      </c>
      <c r="D13" s="236">
        <v>0.0052797218441816415</v>
      </c>
      <c r="E13" s="236">
        <v>0.006108437329097741</v>
      </c>
      <c r="F13" s="236">
        <v>0.008943245291507987</v>
      </c>
      <c r="G13" s="236">
        <v>0.009344590436514403</v>
      </c>
      <c r="H13" s="236">
        <v>0.0223367586047474</v>
      </c>
      <c r="I13" s="236">
        <v>0.005282058121454464</v>
      </c>
      <c r="J13" s="236">
        <v>1.0483921623124974</v>
      </c>
      <c r="K13" s="236">
        <v>0.21542179868581174</v>
      </c>
      <c r="L13" s="236">
        <v>0.09094409948025003</v>
      </c>
      <c r="M13" s="236">
        <v>0.4989698604319545</v>
      </c>
      <c r="N13" s="236">
        <v>0.07613163746952546</v>
      </c>
      <c r="O13" s="229">
        <v>8</v>
      </c>
      <c r="P13" s="244" t="s">
        <v>135</v>
      </c>
      <c r="Q13" s="236">
        <v>0.17372854521186487</v>
      </c>
      <c r="R13" s="236">
        <v>0.10188970514589579</v>
      </c>
      <c r="S13" s="236">
        <v>1.0127464507067576</v>
      </c>
      <c r="T13" s="236">
        <v>0.09573901645853548</v>
      </c>
      <c r="U13" s="236">
        <v>0</v>
      </c>
      <c r="V13" s="236">
        <v>0.004874538145569767</v>
      </c>
      <c r="W13" s="236">
        <v>0.01624534803552463</v>
      </c>
      <c r="X13" s="236">
        <v>2.525729925929075</v>
      </c>
      <c r="Y13" s="236">
        <v>0.38474826045234417</v>
      </c>
      <c r="Z13" s="236">
        <v>0.1709443953639727</v>
      </c>
      <c r="AA13" s="236">
        <v>0.013411668631936859</v>
      </c>
      <c r="AB13" s="236">
        <v>0.3250244956195762</v>
      </c>
      <c r="AC13" s="229">
        <v>8</v>
      </c>
      <c r="AD13" s="244" t="s">
        <v>135</v>
      </c>
      <c r="AE13" s="236">
        <v>0.48100235567391325</v>
      </c>
      <c r="AF13" s="236">
        <v>0.04793230975044539</v>
      </c>
      <c r="AG13" s="236">
        <v>0.0004065269258187231</v>
      </c>
      <c r="AH13" s="236">
        <v>0.421179170520531</v>
      </c>
      <c r="AI13" s="236">
        <v>0.25971731268457976</v>
      </c>
      <c r="AJ13" s="236">
        <v>0.19977665919316326</v>
      </c>
      <c r="AK13" s="236">
        <v>0.030081690325207102</v>
      </c>
      <c r="AL13" s="236">
        <v>0.08822066527584013</v>
      </c>
      <c r="AM13" s="236">
        <v>0.1674827415990411</v>
      </c>
      <c r="AN13" s="236">
        <v>0.10723005026806941</v>
      </c>
      <c r="AO13" s="176" t="e">
        <f>'T8-Ж'!#REF!+'T10-З'!#REF!+#REF!</f>
        <v>#REF!</v>
      </c>
      <c r="AP13" s="229">
        <v>8</v>
      </c>
      <c r="AQ13" s="244" t="s">
        <v>135</v>
      </c>
      <c r="AR13" s="236">
        <v>8.620143717896205</v>
      </c>
      <c r="AS13" s="236">
        <v>5.667043366514193</v>
      </c>
      <c r="AT13" s="236">
        <v>0.7449093636167186</v>
      </c>
      <c r="AU13" s="236" t="s">
        <v>230</v>
      </c>
      <c r="AV13" s="236" t="s">
        <v>230</v>
      </c>
      <c r="AW13" s="236">
        <v>0.8028457869236771</v>
      </c>
      <c r="AX13" s="236">
        <v>1.6667221711599982</v>
      </c>
      <c r="AY13" s="236" t="s">
        <v>230</v>
      </c>
      <c r="AZ13" s="236">
        <v>30.898335593889207</v>
      </c>
      <c r="BA13" s="239">
        <v>48.4</v>
      </c>
    </row>
    <row r="14" spans="1:53" ht="26.25" customHeight="1">
      <c r="A14" s="229">
        <v>9</v>
      </c>
      <c r="B14" s="244" t="s">
        <v>136</v>
      </c>
      <c r="C14" s="236">
        <v>0.30101224432673374</v>
      </c>
      <c r="D14" s="236">
        <v>0.7562880410646664</v>
      </c>
      <c r="E14" s="236">
        <v>0.3877825369991018</v>
      </c>
      <c r="F14" s="236">
        <v>0.17204391938870406</v>
      </c>
      <c r="G14" s="236">
        <v>0.3524951635374891</v>
      </c>
      <c r="H14" s="236">
        <v>4.296989930991997</v>
      </c>
      <c r="I14" s="236">
        <v>1.0575521809612964</v>
      </c>
      <c r="J14" s="236">
        <v>8.483787542843809</v>
      </c>
      <c r="K14" s="236">
        <v>3.319999002535055</v>
      </c>
      <c r="L14" s="236">
        <v>2.568825285054907</v>
      </c>
      <c r="M14" s="236">
        <v>5.369567649987578</v>
      </c>
      <c r="N14" s="236">
        <v>2.467951835527436</v>
      </c>
      <c r="O14" s="229">
        <v>9</v>
      </c>
      <c r="P14" s="244" t="s">
        <v>136</v>
      </c>
      <c r="Q14" s="236">
        <v>1.3914874664032486</v>
      </c>
      <c r="R14" s="236">
        <v>2.061601379210744</v>
      </c>
      <c r="S14" s="236">
        <v>5.868969529598229</v>
      </c>
      <c r="T14" s="236">
        <v>1.1589043620276955</v>
      </c>
      <c r="U14" s="236">
        <v>2.038859597232301</v>
      </c>
      <c r="V14" s="236">
        <v>0.988523363028075</v>
      </c>
      <c r="W14" s="236">
        <v>1.495392325002436</v>
      </c>
      <c r="X14" s="236">
        <v>3.2980345711434316</v>
      </c>
      <c r="Y14" s="236">
        <v>8.004113480299274</v>
      </c>
      <c r="Z14" s="236">
        <v>18.430492369950393</v>
      </c>
      <c r="AA14" s="236">
        <v>0.24940418864125344</v>
      </c>
      <c r="AB14" s="236">
        <v>9.027183600262987</v>
      </c>
      <c r="AC14" s="229">
        <v>9</v>
      </c>
      <c r="AD14" s="244" t="s">
        <v>136</v>
      </c>
      <c r="AE14" s="236">
        <v>0.6877369500422992</v>
      </c>
      <c r="AF14" s="236">
        <v>3.9798271580202877</v>
      </c>
      <c r="AG14" s="236">
        <v>1.6344806639436134</v>
      </c>
      <c r="AH14" s="236">
        <v>0.65318859214809</v>
      </c>
      <c r="AI14" s="236">
        <v>7.7234839689573045</v>
      </c>
      <c r="AJ14" s="236">
        <v>18.65418748535282</v>
      </c>
      <c r="AK14" s="236">
        <v>3.458067289841165</v>
      </c>
      <c r="AL14" s="236">
        <v>4.869270442587599</v>
      </c>
      <c r="AM14" s="236">
        <v>4.9720736627769195</v>
      </c>
      <c r="AN14" s="236">
        <v>0.7993415745825482</v>
      </c>
      <c r="AO14" s="176" t="e">
        <f>'T8-Ж'!#REF!+'T10-З'!#REF!+#REF!</f>
        <v>#REF!</v>
      </c>
      <c r="AP14" s="229">
        <v>9</v>
      </c>
      <c r="AQ14" s="244" t="s">
        <v>136</v>
      </c>
      <c r="AR14" s="236">
        <v>130.9789294902617</v>
      </c>
      <c r="AS14" s="236">
        <v>72.2180092073679</v>
      </c>
      <c r="AT14" s="236">
        <v>0.13297679806553736</v>
      </c>
      <c r="AU14" s="236" t="s">
        <v>230</v>
      </c>
      <c r="AV14" s="236">
        <v>4.362808719063056</v>
      </c>
      <c r="AW14" s="236">
        <v>1.3217146988273707</v>
      </c>
      <c r="AX14" s="236">
        <v>0.3322450561884217</v>
      </c>
      <c r="AY14" s="236" t="s">
        <v>230</v>
      </c>
      <c r="AZ14" s="236">
        <v>0.8533160302259939</v>
      </c>
      <c r="BA14" s="239">
        <v>210.2</v>
      </c>
    </row>
    <row r="15" spans="1:53" ht="51.75" customHeight="1">
      <c r="A15" s="229">
        <v>10</v>
      </c>
      <c r="B15" s="245" t="s">
        <v>137</v>
      </c>
      <c r="C15" s="236">
        <v>85.06452882724706</v>
      </c>
      <c r="D15" s="236">
        <v>35.06851502143824</v>
      </c>
      <c r="E15" s="236">
        <v>15.363900521484235</v>
      </c>
      <c r="F15" s="236">
        <v>35.39334456500483</v>
      </c>
      <c r="G15" s="236">
        <v>18.549113364122224</v>
      </c>
      <c r="H15" s="236">
        <v>18.851732961675147</v>
      </c>
      <c r="I15" s="236">
        <v>23.64180210477434</v>
      </c>
      <c r="J15" s="236">
        <v>20.259916956886883</v>
      </c>
      <c r="K15" s="236">
        <v>9.885430249938258</v>
      </c>
      <c r="L15" s="236">
        <v>54.28610474217031</v>
      </c>
      <c r="M15" s="236">
        <v>21.034072498055846</v>
      </c>
      <c r="N15" s="236">
        <v>24.56321712446853</v>
      </c>
      <c r="O15" s="229">
        <v>10</v>
      </c>
      <c r="P15" s="245" t="s">
        <v>137</v>
      </c>
      <c r="Q15" s="236">
        <v>30.500481250421508</v>
      </c>
      <c r="R15" s="236">
        <v>18.560415702552497</v>
      </c>
      <c r="S15" s="236">
        <v>2.1065394751535957</v>
      </c>
      <c r="T15" s="236">
        <v>132.09862655296138</v>
      </c>
      <c r="U15" s="236">
        <v>1.6433419808050491</v>
      </c>
      <c r="V15" s="236">
        <v>51.99725583717209</v>
      </c>
      <c r="W15" s="236">
        <v>18.241156343888377</v>
      </c>
      <c r="X15" s="236">
        <v>909.4516127035245</v>
      </c>
      <c r="Y15" s="236">
        <v>192.00313525213855</v>
      </c>
      <c r="Z15" s="236">
        <v>645.5755906935274</v>
      </c>
      <c r="AA15" s="236">
        <v>16.373618029541714</v>
      </c>
      <c r="AB15" s="236">
        <v>1.7609083644352748</v>
      </c>
      <c r="AC15" s="229">
        <v>10</v>
      </c>
      <c r="AD15" s="245" t="s">
        <v>137</v>
      </c>
      <c r="AE15" s="236">
        <v>1237.630634926384</v>
      </c>
      <c r="AF15" s="236">
        <v>150.41599095825802</v>
      </c>
      <c r="AG15" s="236">
        <v>3.1496460555932675</v>
      </c>
      <c r="AH15" s="236">
        <v>95.00412034867185</v>
      </c>
      <c r="AI15" s="236">
        <v>93.73063032497357</v>
      </c>
      <c r="AJ15" s="236">
        <v>4.91497994464705</v>
      </c>
      <c r="AK15" s="236">
        <v>45.12471460672693</v>
      </c>
      <c r="AL15" s="236">
        <v>0.6025705075018072</v>
      </c>
      <c r="AM15" s="236">
        <v>13.310173320486852</v>
      </c>
      <c r="AN15" s="236">
        <v>10.535324290974783</v>
      </c>
      <c r="AO15" s="176" t="e">
        <f>'T8-Ж'!#REF!+'T10-З'!#REF!+#REF!</f>
        <v>#REF!</v>
      </c>
      <c r="AP15" s="229">
        <v>10</v>
      </c>
      <c r="AQ15" s="245" t="s">
        <v>137</v>
      </c>
      <c r="AR15" s="236">
        <v>4036.6931587133763</v>
      </c>
      <c r="AS15" s="236">
        <v>5036.819210004073</v>
      </c>
      <c r="AT15" s="236">
        <v>6.173342572532283</v>
      </c>
      <c r="AU15" s="236" t="s">
        <v>230</v>
      </c>
      <c r="AV15" s="236" t="s">
        <v>230</v>
      </c>
      <c r="AW15" s="236">
        <v>145.4375844648289</v>
      </c>
      <c r="AX15" s="236">
        <v>-0.2679011711207277</v>
      </c>
      <c r="AY15" s="236" t="s">
        <v>230</v>
      </c>
      <c r="AZ15" s="236">
        <v>502.7446054163092</v>
      </c>
      <c r="BA15" s="239">
        <v>9727.6</v>
      </c>
    </row>
    <row r="16" spans="1:53" ht="36.75" customHeight="1">
      <c r="A16" s="229">
        <v>11</v>
      </c>
      <c r="B16" s="245" t="s">
        <v>226</v>
      </c>
      <c r="C16" s="236">
        <v>0.03231937951971085</v>
      </c>
      <c r="D16" s="236">
        <v>0.14210329048275627</v>
      </c>
      <c r="E16" s="236">
        <v>0.16191706953271334</v>
      </c>
      <c r="F16" s="236">
        <v>0.05818737082353214</v>
      </c>
      <c r="G16" s="236">
        <v>0.03230845592060555</v>
      </c>
      <c r="H16" s="236">
        <v>23.80819961733916</v>
      </c>
      <c r="I16" s="236">
        <v>1.8481602255791576</v>
      </c>
      <c r="J16" s="236">
        <v>0.045221770750054346</v>
      </c>
      <c r="K16" s="236">
        <v>0.08403706833560662</v>
      </c>
      <c r="L16" s="236">
        <v>0.5940569744059663</v>
      </c>
      <c r="M16" s="236">
        <v>258.2444732583761</v>
      </c>
      <c r="N16" s="236">
        <v>0.5796470020993804</v>
      </c>
      <c r="O16" s="229">
        <v>11</v>
      </c>
      <c r="P16" s="245" t="s">
        <v>226</v>
      </c>
      <c r="Q16" s="236">
        <v>0.3808844026949627</v>
      </c>
      <c r="R16" s="236">
        <v>3.1182970060715802</v>
      </c>
      <c r="S16" s="236">
        <v>0.3422897650351553</v>
      </c>
      <c r="T16" s="236">
        <v>26.820739383874933</v>
      </c>
      <c r="U16" s="236" t="s">
        <v>230</v>
      </c>
      <c r="V16" s="236">
        <v>0.08398647281893891</v>
      </c>
      <c r="W16" s="236">
        <v>0.03229630189035229</v>
      </c>
      <c r="X16" s="236">
        <v>676.8591437704733</v>
      </c>
      <c r="Y16" s="236">
        <v>29.0449173525954</v>
      </c>
      <c r="Z16" s="236">
        <v>99.35369749296923</v>
      </c>
      <c r="AA16" s="236">
        <v>0.0064637215273094</v>
      </c>
      <c r="AB16" s="236">
        <v>8.839464712217998</v>
      </c>
      <c r="AC16" s="229">
        <v>11</v>
      </c>
      <c r="AD16" s="245" t="s">
        <v>226</v>
      </c>
      <c r="AE16" s="236">
        <v>61.54883558285136</v>
      </c>
      <c r="AF16" s="236">
        <v>19.555662518892568</v>
      </c>
      <c r="AG16" s="236">
        <v>0.02586205733547776</v>
      </c>
      <c r="AH16" s="236">
        <v>41.95474124934729</v>
      </c>
      <c r="AI16" s="236">
        <v>1.3445505675566007</v>
      </c>
      <c r="AJ16" s="236">
        <v>1.6596882901145003</v>
      </c>
      <c r="AK16" s="236">
        <v>0.2521441441283674</v>
      </c>
      <c r="AL16" s="236">
        <v>0.665980606121062</v>
      </c>
      <c r="AM16" s="236">
        <v>1.2607274815986018</v>
      </c>
      <c r="AN16" s="236">
        <v>1.6085171393009114</v>
      </c>
      <c r="AO16" s="176" t="e">
        <f>'T8-Ж'!#REF!+'T10-З'!#REF!+#REF!</f>
        <v>#REF!</v>
      </c>
      <c r="AP16" s="229">
        <v>11</v>
      </c>
      <c r="AQ16" s="245" t="s">
        <v>226</v>
      </c>
      <c r="AR16" s="236">
        <v>1260.3895294868976</v>
      </c>
      <c r="AS16" s="236">
        <v>567.6648656151435</v>
      </c>
      <c r="AT16" s="236">
        <v>1.3208320110276905</v>
      </c>
      <c r="AU16" s="236" t="s">
        <v>230</v>
      </c>
      <c r="AV16" s="236" t="s">
        <v>230</v>
      </c>
      <c r="AW16" s="236">
        <v>36.20066212353373</v>
      </c>
      <c r="AX16" s="236">
        <v>2.616563301040305</v>
      </c>
      <c r="AY16" s="236" t="s">
        <v>230</v>
      </c>
      <c r="AZ16" s="236">
        <v>474.107547462357</v>
      </c>
      <c r="BA16" s="239">
        <v>2342.2999999999997</v>
      </c>
    </row>
    <row r="17" spans="1:53" ht="12.75">
      <c r="A17" s="229">
        <v>12</v>
      </c>
      <c r="B17" s="245" t="s">
        <v>138</v>
      </c>
      <c r="C17" s="236">
        <v>0.008597279795511937</v>
      </c>
      <c r="D17" s="236">
        <v>0.004581927703490845</v>
      </c>
      <c r="E17" s="236">
        <v>0.005168588151613063</v>
      </c>
      <c r="F17" s="236">
        <v>0.010318950321638895</v>
      </c>
      <c r="G17" s="236">
        <v>0.012032123611697252</v>
      </c>
      <c r="H17" s="236">
        <v>0.16952733197764708</v>
      </c>
      <c r="I17" s="236">
        <v>0.021200792831492253</v>
      </c>
      <c r="J17" s="236">
        <v>0.01088378406469638</v>
      </c>
      <c r="K17" s="236">
        <v>0.013183543878188247</v>
      </c>
      <c r="L17" s="236">
        <v>0.03149051425515699</v>
      </c>
      <c r="M17" s="236">
        <v>1.378126474020665</v>
      </c>
      <c r="N17" s="236">
        <v>300.10032416968215</v>
      </c>
      <c r="O17" s="229">
        <v>12</v>
      </c>
      <c r="P17" s="245" t="s">
        <v>138</v>
      </c>
      <c r="Q17" s="236">
        <v>1.306844397006277</v>
      </c>
      <c r="R17" s="236">
        <v>0.3881296607361947</v>
      </c>
      <c r="S17" s="236">
        <v>0.4254844073879974</v>
      </c>
      <c r="T17" s="236">
        <v>0.18936316650838922</v>
      </c>
      <c r="U17" s="236" t="s">
        <v>230</v>
      </c>
      <c r="V17" s="236">
        <v>0.011457049190233978</v>
      </c>
      <c r="W17" s="236">
        <v>0.09163883641758547</v>
      </c>
      <c r="X17" s="236">
        <v>23.85699797480874</v>
      </c>
      <c r="Y17" s="236">
        <v>0.23605568100081276</v>
      </c>
      <c r="Z17" s="236">
        <v>0.04809972700306024</v>
      </c>
      <c r="AA17" s="236">
        <v>0.042985372334162865</v>
      </c>
      <c r="AB17" s="236">
        <v>0.027501596014433215</v>
      </c>
      <c r="AC17" s="229">
        <v>12</v>
      </c>
      <c r="AD17" s="245" t="s">
        <v>138</v>
      </c>
      <c r="AE17" s="236">
        <v>0.044114034743071275</v>
      </c>
      <c r="AF17" s="236">
        <v>0.24689606873785724</v>
      </c>
      <c r="AG17" s="236" t="s">
        <v>230</v>
      </c>
      <c r="AH17" s="236">
        <v>0.04811250502034525</v>
      </c>
      <c r="AI17" s="236">
        <v>0.018914921231098454</v>
      </c>
      <c r="AJ17" s="236">
        <v>0.017751370647871197</v>
      </c>
      <c r="AK17" s="236">
        <v>0.009172359199752293</v>
      </c>
      <c r="AL17" s="236">
        <v>0.01490645925765893</v>
      </c>
      <c r="AM17" s="236">
        <v>0.028090500691361597</v>
      </c>
      <c r="AN17" s="236" t="s">
        <v>230</v>
      </c>
      <c r="AO17" s="176" t="e">
        <f>'T8-Ж'!#REF!+'T10-З'!#REF!+#REF!</f>
        <v>#REF!</v>
      </c>
      <c r="AP17" s="229">
        <v>12</v>
      </c>
      <c r="AQ17" s="245" t="s">
        <v>138</v>
      </c>
      <c r="AR17" s="236">
        <v>328.8179522400283</v>
      </c>
      <c r="AS17" s="236">
        <v>0.04034019477098742</v>
      </c>
      <c r="AT17" s="236">
        <v>0.03276392227319731</v>
      </c>
      <c r="AU17" s="236" t="s">
        <v>230</v>
      </c>
      <c r="AV17" s="236" t="s">
        <v>230</v>
      </c>
      <c r="AW17" s="236">
        <v>98.90467073554082</v>
      </c>
      <c r="AX17" s="236">
        <v>20.900100418405742</v>
      </c>
      <c r="AY17" s="236" t="s">
        <v>230</v>
      </c>
      <c r="AZ17" s="236">
        <v>131.30417248898095</v>
      </c>
      <c r="BA17" s="239">
        <v>580.0000000000001</v>
      </c>
    </row>
    <row r="18" spans="1:53" ht="25.5">
      <c r="A18" s="229">
        <v>13</v>
      </c>
      <c r="B18" s="245" t="s">
        <v>139</v>
      </c>
      <c r="C18" s="236">
        <v>10.760120325716748</v>
      </c>
      <c r="D18" s="236">
        <v>2.0246606295528315</v>
      </c>
      <c r="E18" s="236">
        <v>1.3442366897967277</v>
      </c>
      <c r="F18" s="236">
        <v>0.6241879472628356</v>
      </c>
      <c r="G18" s="236">
        <v>0.09893546417747755</v>
      </c>
      <c r="H18" s="236">
        <v>4.56293364486892</v>
      </c>
      <c r="I18" s="236">
        <v>6.609855472936012</v>
      </c>
      <c r="J18" s="236">
        <v>0.47808164348707116</v>
      </c>
      <c r="K18" s="236">
        <v>0.8220571782248854</v>
      </c>
      <c r="L18" s="236">
        <v>1.8647187700337748</v>
      </c>
      <c r="M18" s="236">
        <v>21.849135827629766</v>
      </c>
      <c r="N18" s="236">
        <v>3.4157874187143302</v>
      </c>
      <c r="O18" s="229">
        <v>13</v>
      </c>
      <c r="P18" s="245" t="s">
        <v>139</v>
      </c>
      <c r="Q18" s="236">
        <v>13.654095391268935</v>
      </c>
      <c r="R18" s="236">
        <v>10.184283418296083</v>
      </c>
      <c r="S18" s="236">
        <v>0.793814783956288</v>
      </c>
      <c r="T18" s="236">
        <v>16.37107760165968</v>
      </c>
      <c r="U18" s="236">
        <v>0.2832411751652858</v>
      </c>
      <c r="V18" s="236">
        <v>1.2089879248347974</v>
      </c>
      <c r="W18" s="236">
        <v>2.1537840221273665</v>
      </c>
      <c r="X18" s="236">
        <v>128.9262957201829</v>
      </c>
      <c r="Y18" s="236">
        <v>1.679132453969936</v>
      </c>
      <c r="Z18" s="236">
        <v>9.81896871385037</v>
      </c>
      <c r="AA18" s="236">
        <v>0.04123606288434576</v>
      </c>
      <c r="AB18" s="236">
        <v>0.8354428549649053</v>
      </c>
      <c r="AC18" s="229">
        <v>13</v>
      </c>
      <c r="AD18" s="245" t="s">
        <v>139</v>
      </c>
      <c r="AE18" s="236">
        <v>24.237127391782266</v>
      </c>
      <c r="AF18" s="236">
        <v>11.81494937050591</v>
      </c>
      <c r="AG18" s="236">
        <v>0.035747833595247816</v>
      </c>
      <c r="AH18" s="236">
        <v>10.700711371164449</v>
      </c>
      <c r="AI18" s="236">
        <v>0.019244877095604192</v>
      </c>
      <c r="AJ18" s="236">
        <v>0.6619325619972458</v>
      </c>
      <c r="AK18" s="236">
        <v>0.2419748604248006</v>
      </c>
      <c r="AL18" s="236">
        <v>0.5499936176438871</v>
      </c>
      <c r="AM18" s="236">
        <v>2.612242615642915</v>
      </c>
      <c r="AN18" s="236">
        <v>0.6511454170361075</v>
      </c>
      <c r="AO18" s="176" t="e">
        <f>'T8-Ж'!#REF!+'T10-З'!#REF!+#REF!</f>
        <v>#REF!</v>
      </c>
      <c r="AP18" s="229">
        <v>13</v>
      </c>
      <c r="AQ18" s="245" t="s">
        <v>139</v>
      </c>
      <c r="AR18" s="236">
        <v>291.9301439872945</v>
      </c>
      <c r="AS18" s="236">
        <v>466.3860530218775</v>
      </c>
      <c r="AT18" s="236">
        <v>1.2666354227103527</v>
      </c>
      <c r="AU18" s="236" t="s">
        <v>230</v>
      </c>
      <c r="AV18" s="236" t="s">
        <v>230</v>
      </c>
      <c r="AW18" s="236">
        <v>1.7698452989449058</v>
      </c>
      <c r="AX18" s="236">
        <v>1.0909562794952794</v>
      </c>
      <c r="AY18" s="236" t="s">
        <v>230</v>
      </c>
      <c r="AZ18" s="236">
        <v>29.056365989677413</v>
      </c>
      <c r="BA18" s="239">
        <v>791.4999999999999</v>
      </c>
    </row>
    <row r="19" spans="1:53" ht="63" customHeight="1">
      <c r="A19" s="229">
        <v>14</v>
      </c>
      <c r="B19" s="245" t="s">
        <v>140</v>
      </c>
      <c r="C19" s="236">
        <v>6.447391429650717</v>
      </c>
      <c r="D19" s="236">
        <v>2.293346236154192</v>
      </c>
      <c r="E19" s="236">
        <v>3.087819247558987</v>
      </c>
      <c r="F19" s="236">
        <v>1.038322683669115</v>
      </c>
      <c r="G19" s="236">
        <v>3.7135591339786407</v>
      </c>
      <c r="H19" s="236">
        <v>12.164217352940458</v>
      </c>
      <c r="I19" s="236">
        <v>2.675978902962953</v>
      </c>
      <c r="J19" s="236">
        <v>1.0002976258619147</v>
      </c>
      <c r="K19" s="236">
        <v>1.9506655685378638</v>
      </c>
      <c r="L19" s="236">
        <v>3.510980985003843</v>
      </c>
      <c r="M19" s="236">
        <v>29.715175930679194</v>
      </c>
      <c r="N19" s="236">
        <v>13.279560037870375</v>
      </c>
      <c r="O19" s="229">
        <v>14</v>
      </c>
      <c r="P19" s="245" t="s">
        <v>140</v>
      </c>
      <c r="Q19" s="236">
        <v>5.197855890283078</v>
      </c>
      <c r="R19" s="236">
        <v>22.485258941466732</v>
      </c>
      <c r="S19" s="236">
        <v>1.8604555106491478</v>
      </c>
      <c r="T19" s="236">
        <v>107.33099479075264</v>
      </c>
      <c r="U19" s="236">
        <v>6.03478944495817</v>
      </c>
      <c r="V19" s="236">
        <v>3.0242702759744473</v>
      </c>
      <c r="W19" s="236">
        <v>0.4837905546200013</v>
      </c>
      <c r="X19" s="236">
        <v>180.31353026651217</v>
      </c>
      <c r="Y19" s="236">
        <v>11.49419753095694</v>
      </c>
      <c r="Z19" s="236">
        <v>38.634206626418774</v>
      </c>
      <c r="AA19" s="236">
        <v>0.8611833412581846</v>
      </c>
      <c r="AB19" s="236">
        <v>5.802933271896235</v>
      </c>
      <c r="AC19" s="229">
        <v>14</v>
      </c>
      <c r="AD19" s="245" t="s">
        <v>140</v>
      </c>
      <c r="AE19" s="236">
        <v>42.80932157762095</v>
      </c>
      <c r="AF19" s="236">
        <v>260.54899000355977</v>
      </c>
      <c r="AG19" s="236">
        <v>1.6204050087006787</v>
      </c>
      <c r="AH19" s="236">
        <v>14.044499232468642</v>
      </c>
      <c r="AI19" s="236">
        <v>4.715899104227102</v>
      </c>
      <c r="AJ19" s="236">
        <v>8.976188612583112</v>
      </c>
      <c r="AK19" s="236">
        <v>9.936191397989486</v>
      </c>
      <c r="AL19" s="236">
        <v>10.752007154247966</v>
      </c>
      <c r="AM19" s="236">
        <v>18.172991096410126</v>
      </c>
      <c r="AN19" s="236">
        <v>9.909396438340522</v>
      </c>
      <c r="AO19" s="176" t="e">
        <f>'T8-Ж'!#REF!+'T10-З'!#REF!+#REF!</f>
        <v>#REF!</v>
      </c>
      <c r="AP19" s="229">
        <v>14</v>
      </c>
      <c r="AQ19" s="245" t="s">
        <v>140</v>
      </c>
      <c r="AR19" s="236">
        <v>845.88667660604</v>
      </c>
      <c r="AS19" s="236">
        <v>299.78301440215506</v>
      </c>
      <c r="AT19" s="236">
        <v>11.719294430322574</v>
      </c>
      <c r="AU19" s="236" t="s">
        <v>230</v>
      </c>
      <c r="AV19" s="236" t="s">
        <v>230</v>
      </c>
      <c r="AW19" s="236">
        <v>13.051849377085961</v>
      </c>
      <c r="AX19" s="236">
        <v>1.7450900633681505</v>
      </c>
      <c r="AY19" s="236" t="s">
        <v>230</v>
      </c>
      <c r="AZ19" s="236">
        <v>1132.514075121028</v>
      </c>
      <c r="BA19" s="239">
        <v>2304.7</v>
      </c>
    </row>
    <row r="20" spans="1:53" ht="24.75" customHeight="1">
      <c r="A20" s="229">
        <v>15</v>
      </c>
      <c r="B20" s="245" t="s">
        <v>141</v>
      </c>
      <c r="C20" s="236">
        <v>0.005513601190357984</v>
      </c>
      <c r="D20" s="236">
        <v>0.005509647231664468</v>
      </c>
      <c r="E20" s="236">
        <v>0.0036830168589525873</v>
      </c>
      <c r="F20" s="236">
        <v>0</v>
      </c>
      <c r="G20" s="236">
        <v>0.012860721190483431</v>
      </c>
      <c r="H20" s="236">
        <v>0.9182529100560521</v>
      </c>
      <c r="I20" s="236">
        <v>9.13719998430294</v>
      </c>
      <c r="J20" s="236" t="s">
        <v>230</v>
      </c>
      <c r="K20" s="236">
        <v>0.15255509555380975</v>
      </c>
      <c r="L20" s="236" t="s">
        <v>230</v>
      </c>
      <c r="M20" s="236">
        <v>0.8261707063921696</v>
      </c>
      <c r="N20" s="236">
        <v>0</v>
      </c>
      <c r="O20" s="229">
        <v>15</v>
      </c>
      <c r="P20" s="245" t="s">
        <v>141</v>
      </c>
      <c r="Q20" s="236">
        <v>0.09544773024186451</v>
      </c>
      <c r="R20" s="236">
        <v>0.09728979791727208</v>
      </c>
      <c r="S20" s="236">
        <v>2.2861697808591748</v>
      </c>
      <c r="T20" s="236">
        <v>0.06053767621823665</v>
      </c>
      <c r="U20" s="236">
        <v>0.025737418644128384</v>
      </c>
      <c r="V20" s="236">
        <v>0.031227412229450097</v>
      </c>
      <c r="W20" s="236">
        <v>0.014692437886538992</v>
      </c>
      <c r="X20" s="236">
        <v>7.06064120785857</v>
      </c>
      <c r="Y20" s="236">
        <v>0.9241224455526457</v>
      </c>
      <c r="Z20" s="236">
        <v>1.1016886336137643</v>
      </c>
      <c r="AA20" s="236">
        <v>0.03308081705471641</v>
      </c>
      <c r="AB20" s="236">
        <v>1.403635398858225</v>
      </c>
      <c r="AC20" s="229">
        <v>15</v>
      </c>
      <c r="AD20" s="245" t="s">
        <v>141</v>
      </c>
      <c r="AE20" s="236">
        <v>1.7011450090552913</v>
      </c>
      <c r="AF20" s="236">
        <v>1.0690651742583321</v>
      </c>
      <c r="AG20" s="236">
        <v>0.02757499374775995</v>
      </c>
      <c r="AH20" s="236">
        <v>0.615272895089982</v>
      </c>
      <c r="AI20" s="236">
        <v>0.17276777640120455</v>
      </c>
      <c r="AJ20" s="236">
        <v>0.7216174748213211</v>
      </c>
      <c r="AK20" s="236">
        <v>0.07353013366586028</v>
      </c>
      <c r="AL20" s="236">
        <v>0.8107445386282761</v>
      </c>
      <c r="AM20" s="236">
        <v>1.3952417686319372</v>
      </c>
      <c r="AN20" s="236">
        <v>2.9351088061355646</v>
      </c>
      <c r="AO20" s="176" t="e">
        <f>'T8-Ж'!#REF!+'T10-З'!#REF!+#REF!</f>
        <v>#REF!</v>
      </c>
      <c r="AP20" s="229">
        <v>15</v>
      </c>
      <c r="AQ20" s="245" t="s">
        <v>141</v>
      </c>
      <c r="AR20" s="236">
        <v>33.718086992026706</v>
      </c>
      <c r="AS20" s="236">
        <v>55.65459246087617</v>
      </c>
      <c r="AT20" s="236">
        <v>0.47430279248484986</v>
      </c>
      <c r="AU20" s="236" t="s">
        <v>230</v>
      </c>
      <c r="AV20" s="236" t="s">
        <v>230</v>
      </c>
      <c r="AW20" s="236">
        <v>0.18875861874167058</v>
      </c>
      <c r="AX20" s="236">
        <v>2.5336286119135876</v>
      </c>
      <c r="AY20" s="236">
        <v>24.326693114634725</v>
      </c>
      <c r="AZ20" s="236">
        <v>126.0039374093223</v>
      </c>
      <c r="BA20" s="239">
        <v>242.90000000000003</v>
      </c>
    </row>
    <row r="21" spans="1:53" ht="25.5">
      <c r="A21" s="229">
        <v>16</v>
      </c>
      <c r="B21" s="245" t="s">
        <v>142</v>
      </c>
      <c r="C21" s="236">
        <v>0.20660059126073335</v>
      </c>
      <c r="D21" s="236">
        <v>0.16416699424630743</v>
      </c>
      <c r="E21" s="236">
        <v>0.18331602147573128</v>
      </c>
      <c r="F21" s="236">
        <v>0.03921274457661523</v>
      </c>
      <c r="G21" s="236">
        <v>0.03421443354763822</v>
      </c>
      <c r="H21" s="236">
        <v>1.2921627993758138</v>
      </c>
      <c r="I21" s="236">
        <v>0.49582951366449807</v>
      </c>
      <c r="J21" s="236">
        <v>0.07214528934284539</v>
      </c>
      <c r="K21" s="236">
        <v>0.06845744601476854</v>
      </c>
      <c r="L21" s="236">
        <v>0.2996317123163025</v>
      </c>
      <c r="M21" s="236">
        <v>2.7227688311542972</v>
      </c>
      <c r="N21" s="236">
        <v>0.5784997753642365</v>
      </c>
      <c r="O21" s="229">
        <v>16</v>
      </c>
      <c r="P21" s="245" t="s">
        <v>142</v>
      </c>
      <c r="Q21" s="236">
        <v>0.28153983076322836</v>
      </c>
      <c r="R21" s="236">
        <v>0.35800846596240055</v>
      </c>
      <c r="S21" s="236">
        <v>0.07896274382259778</v>
      </c>
      <c r="T21" s="236">
        <v>1.6460274060372606</v>
      </c>
      <c r="U21" s="236">
        <v>0.029255949026140246</v>
      </c>
      <c r="V21" s="236">
        <v>0.3831308902122727</v>
      </c>
      <c r="W21" s="236">
        <v>1.2492898016054006</v>
      </c>
      <c r="X21" s="236">
        <v>4.81494078355519</v>
      </c>
      <c r="Y21" s="236">
        <v>0.7527075730984222</v>
      </c>
      <c r="Z21" s="236">
        <v>1.873208550826796</v>
      </c>
      <c r="AA21" s="236">
        <v>0.028002423391604737</v>
      </c>
      <c r="AB21" s="236">
        <v>1.7411782510817246</v>
      </c>
      <c r="AC21" s="229">
        <v>16</v>
      </c>
      <c r="AD21" s="245" t="s">
        <v>142</v>
      </c>
      <c r="AE21" s="236">
        <v>0.2967072164412764</v>
      </c>
      <c r="AF21" s="236">
        <v>0.9652777509345856</v>
      </c>
      <c r="AG21" s="236">
        <v>0.03796936903041758</v>
      </c>
      <c r="AH21" s="236">
        <v>1.7791813424423002</v>
      </c>
      <c r="AI21" s="236">
        <v>1.856382753655316</v>
      </c>
      <c r="AJ21" s="236">
        <v>1.7520030648941645</v>
      </c>
      <c r="AK21" s="236">
        <v>1.7284651415671497</v>
      </c>
      <c r="AL21" s="236">
        <v>0.20666308477486875</v>
      </c>
      <c r="AM21" s="236">
        <v>0.39337264231469865</v>
      </c>
      <c r="AN21" s="236">
        <v>0.18470696033500306</v>
      </c>
      <c r="AO21" s="176" t="e">
        <f>'T8-Ж'!#REF!+'T10-З'!#REF!+#REF!</f>
        <v>#REF!</v>
      </c>
      <c r="AP21" s="229">
        <v>16</v>
      </c>
      <c r="AQ21" s="245" t="s">
        <v>142</v>
      </c>
      <c r="AR21" s="236">
        <v>28.593988810053524</v>
      </c>
      <c r="AS21" s="236">
        <v>18.45469924897639</v>
      </c>
      <c r="AT21" s="236" t="s">
        <v>230</v>
      </c>
      <c r="AU21" s="236" t="s">
        <v>230</v>
      </c>
      <c r="AV21" s="236">
        <v>0.011043442946777553</v>
      </c>
      <c r="AW21" s="236">
        <v>30.032899709070506</v>
      </c>
      <c r="AX21" s="236">
        <v>-3.1175432537725722</v>
      </c>
      <c r="AY21" s="236" t="s">
        <v>230</v>
      </c>
      <c r="AZ21" s="236">
        <v>6.024912042725345</v>
      </c>
      <c r="BA21" s="239">
        <v>79.99999999999999</v>
      </c>
    </row>
    <row r="22" spans="1:53" ht="25.5" customHeight="1">
      <c r="A22" s="229">
        <v>17</v>
      </c>
      <c r="B22" s="245" t="s">
        <v>143</v>
      </c>
      <c r="C22" s="236">
        <v>0.03775837755627507</v>
      </c>
      <c r="D22" s="236">
        <v>0.3597050596218813</v>
      </c>
      <c r="E22" s="236">
        <v>0.403554007786123</v>
      </c>
      <c r="F22" s="236">
        <v>0</v>
      </c>
      <c r="G22" s="236">
        <v>0.0075491231269856586</v>
      </c>
      <c r="H22" s="236">
        <v>6.446869603476207</v>
      </c>
      <c r="I22" s="236">
        <v>1.8244864763841264</v>
      </c>
      <c r="J22" s="236">
        <v>0.9233038444904443</v>
      </c>
      <c r="K22" s="236">
        <v>0.6822222630279611</v>
      </c>
      <c r="L22" s="236">
        <v>3.1985742643345847</v>
      </c>
      <c r="M22" s="236" t="s">
        <v>230</v>
      </c>
      <c r="N22" s="236">
        <v>0.7123090797609555</v>
      </c>
      <c r="O22" s="229">
        <v>17</v>
      </c>
      <c r="P22" s="245" t="s">
        <v>143</v>
      </c>
      <c r="Q22" s="236">
        <v>3.3034337217033545</v>
      </c>
      <c r="R22" s="236">
        <v>4.130826610575432</v>
      </c>
      <c r="S22" s="236">
        <v>0.2414450645957667</v>
      </c>
      <c r="T22" s="236">
        <v>1.9773999080925087</v>
      </c>
      <c r="U22" s="236">
        <v>9.228240431188802</v>
      </c>
      <c r="V22" s="236">
        <v>1.7007549429791242</v>
      </c>
      <c r="W22" s="236" t="s">
        <v>230</v>
      </c>
      <c r="X22" s="236">
        <v>3.2503374556447113</v>
      </c>
      <c r="Y22" s="236">
        <v>1.283333941778449</v>
      </c>
      <c r="Z22" s="236">
        <v>0.6085986087728977</v>
      </c>
      <c r="AA22" s="236">
        <v>0.10572093216613153</v>
      </c>
      <c r="AB22" s="236">
        <v>2.7830694986177438</v>
      </c>
      <c r="AC22" s="229">
        <v>17</v>
      </c>
      <c r="AD22" s="245" t="s">
        <v>143</v>
      </c>
      <c r="AE22" s="236">
        <v>1.9449919737071022</v>
      </c>
      <c r="AF22" s="236">
        <v>0.06289689077334211</v>
      </c>
      <c r="AG22" s="236">
        <v>0.00755358967101653</v>
      </c>
      <c r="AH22" s="236">
        <v>2.5759112974939913</v>
      </c>
      <c r="AI22" s="236">
        <v>0.5940935865045914</v>
      </c>
      <c r="AJ22" s="236">
        <v>1.360566355098684</v>
      </c>
      <c r="AK22" s="236">
        <v>1.9437062689256603</v>
      </c>
      <c r="AL22" s="236">
        <v>0.002517986592473389</v>
      </c>
      <c r="AM22" s="236">
        <v>0.007553303209498652</v>
      </c>
      <c r="AN22" s="236">
        <v>0.19370736191000437</v>
      </c>
      <c r="AO22" s="176" t="e">
        <f>'T8-Ж'!#REF!+'T10-З'!#REF!+#REF!</f>
        <v>#REF!</v>
      </c>
      <c r="AP22" s="229">
        <v>17</v>
      </c>
      <c r="AQ22" s="245" t="s">
        <v>143</v>
      </c>
      <c r="AR22" s="236">
        <v>51.902994642262044</v>
      </c>
      <c r="AS22" s="236">
        <v>66.32692143617992</v>
      </c>
      <c r="AT22" s="236" t="s">
        <v>230</v>
      </c>
      <c r="AU22" s="236" t="s">
        <v>230</v>
      </c>
      <c r="AV22" s="236" t="s">
        <v>230</v>
      </c>
      <c r="AW22" s="284" t="s">
        <v>230</v>
      </c>
      <c r="AX22" s="236">
        <v>-0.02991607844196204</v>
      </c>
      <c r="AY22" s="236" t="s">
        <v>230</v>
      </c>
      <c r="AZ22" s="236" t="s">
        <v>230</v>
      </c>
      <c r="BA22" s="239">
        <v>118.2</v>
      </c>
    </row>
    <row r="23" spans="1:53" s="20" customFormat="1" ht="25.5" customHeight="1">
      <c r="A23" s="229">
        <v>18</v>
      </c>
      <c r="B23" s="245" t="s">
        <v>144</v>
      </c>
      <c r="C23" s="236" t="s">
        <v>230</v>
      </c>
      <c r="D23" s="236" t="s">
        <v>230</v>
      </c>
      <c r="E23" s="236" t="s">
        <v>230</v>
      </c>
      <c r="F23" s="236">
        <v>0.14779532390486907</v>
      </c>
      <c r="G23" s="236">
        <v>0</v>
      </c>
      <c r="H23" s="236">
        <v>1.1976393141009627</v>
      </c>
      <c r="I23" s="236">
        <v>0.7139943954952245</v>
      </c>
      <c r="J23" s="236">
        <v>0.3938154273073835</v>
      </c>
      <c r="K23" s="236">
        <v>1.4859632875915756</v>
      </c>
      <c r="L23" s="236">
        <v>0.5248342991010845</v>
      </c>
      <c r="M23" s="236">
        <v>1.353075721853116</v>
      </c>
      <c r="N23" s="236">
        <v>1.93034551716612</v>
      </c>
      <c r="O23" s="229">
        <v>18</v>
      </c>
      <c r="P23" s="245" t="s">
        <v>144</v>
      </c>
      <c r="Q23" s="236">
        <v>0.06558931990013143</v>
      </c>
      <c r="R23" s="236">
        <v>0.5985427447953099</v>
      </c>
      <c r="S23" s="236" t="s">
        <v>230</v>
      </c>
      <c r="T23" s="236">
        <v>0.5899635521810924</v>
      </c>
      <c r="U23" s="236" t="s">
        <v>230</v>
      </c>
      <c r="V23" s="236">
        <v>0.6071551369232981</v>
      </c>
      <c r="W23" s="236">
        <v>0.96798084376113</v>
      </c>
      <c r="X23" s="236">
        <v>0.549259577486848</v>
      </c>
      <c r="Y23" s="236">
        <v>0.5498157993418136</v>
      </c>
      <c r="Z23" s="236">
        <v>1.845317139453983</v>
      </c>
      <c r="AA23" s="236" t="s">
        <v>230</v>
      </c>
      <c r="AB23" s="236">
        <v>2.3962089407010154</v>
      </c>
      <c r="AC23" s="229">
        <v>18</v>
      </c>
      <c r="AD23" s="245" t="s">
        <v>144</v>
      </c>
      <c r="AE23" s="236">
        <v>0.7056830383650462</v>
      </c>
      <c r="AF23" s="236">
        <v>1.0255860139169006</v>
      </c>
      <c r="AG23" s="236">
        <v>0.6733159384608984</v>
      </c>
      <c r="AH23" s="236">
        <v>0.3117363542031194</v>
      </c>
      <c r="AI23" s="236">
        <v>7.922150389241942</v>
      </c>
      <c r="AJ23" s="236">
        <v>8.890468601639455</v>
      </c>
      <c r="AK23" s="236">
        <v>3.9247693544162474</v>
      </c>
      <c r="AL23" s="236">
        <v>0.7554646522782312</v>
      </c>
      <c r="AM23" s="236">
        <v>2.1019797969171714</v>
      </c>
      <c r="AN23" s="236">
        <v>0.3281620082910528</v>
      </c>
      <c r="AO23" s="176" t="e">
        <f>'T8-Ж'!#REF!+'T10-З'!#REF!+#REF!</f>
        <v>#REF!</v>
      </c>
      <c r="AP23" s="229">
        <v>18</v>
      </c>
      <c r="AQ23" s="245" t="s">
        <v>144</v>
      </c>
      <c r="AR23" s="236">
        <v>42.55661568112377</v>
      </c>
      <c r="AS23" s="236">
        <v>26.40325438039298</v>
      </c>
      <c r="AT23" s="236" t="s">
        <v>230</v>
      </c>
      <c r="AU23" s="236" t="s">
        <v>230</v>
      </c>
      <c r="AV23" s="236" t="s">
        <v>230</v>
      </c>
      <c r="AW23" s="236">
        <v>0.9564954829114869</v>
      </c>
      <c r="AX23" s="236">
        <v>2.68363445557174</v>
      </c>
      <c r="AY23" s="236" t="s">
        <v>230</v>
      </c>
      <c r="AZ23" s="236" t="s">
        <v>230</v>
      </c>
      <c r="BA23" s="239">
        <v>72.59999999999998</v>
      </c>
    </row>
    <row r="24" spans="1:53" ht="27" customHeight="1" thickBot="1">
      <c r="A24" s="246">
        <v>19</v>
      </c>
      <c r="B24" s="247" t="s">
        <v>145</v>
      </c>
      <c r="C24" s="248">
        <v>0.09405912253394166</v>
      </c>
      <c r="D24" s="248">
        <v>0.02563409184222928</v>
      </c>
      <c r="E24" s="248">
        <v>0.007139809232877354</v>
      </c>
      <c r="F24" s="248">
        <v>0.018530773782807382</v>
      </c>
      <c r="G24" s="248">
        <v>0.17380809775528142</v>
      </c>
      <c r="H24" s="248">
        <v>0.011392661364593406</v>
      </c>
      <c r="I24" s="248">
        <v>0.12965192103298676</v>
      </c>
      <c r="J24" s="248">
        <v>0.03703282554617628</v>
      </c>
      <c r="K24" s="248">
        <v>0.029930282308901237</v>
      </c>
      <c r="L24" s="248">
        <v>0.03416767997312601</v>
      </c>
      <c r="M24" s="248">
        <v>0.16941315572687288</v>
      </c>
      <c r="N24" s="248">
        <v>0.8718734102641758</v>
      </c>
      <c r="O24" s="246">
        <v>19</v>
      </c>
      <c r="P24" s="247" t="s">
        <v>145</v>
      </c>
      <c r="Q24" s="248">
        <v>0.10817296816914182</v>
      </c>
      <c r="R24" s="248">
        <v>0.12241447533754296</v>
      </c>
      <c r="S24" s="248">
        <v>0.05410851533340917</v>
      </c>
      <c r="T24" s="248">
        <v>0.1066880954472268</v>
      </c>
      <c r="U24" s="248">
        <v>0.01140433144446015</v>
      </c>
      <c r="V24" s="248">
        <v>0.32903488669036085</v>
      </c>
      <c r="W24" s="248">
        <v>0.09684020088875116</v>
      </c>
      <c r="X24" s="248">
        <v>0.6233600415743483</v>
      </c>
      <c r="Y24" s="248">
        <v>0.4373637672920994</v>
      </c>
      <c r="Z24" s="248">
        <v>0.07973307949052041</v>
      </c>
      <c r="AA24" s="248">
        <v>0.008550625101963139</v>
      </c>
      <c r="AB24" s="248">
        <v>1.0000943148407062</v>
      </c>
      <c r="AC24" s="246">
        <v>19</v>
      </c>
      <c r="AD24" s="247" t="s">
        <v>145</v>
      </c>
      <c r="AE24" s="248">
        <v>0.36753012916445765</v>
      </c>
      <c r="AF24" s="248">
        <v>0.017092490069192723</v>
      </c>
      <c r="AG24" s="248">
        <v>0.017105993482767288</v>
      </c>
      <c r="AH24" s="248">
        <v>0.18799218692927563</v>
      </c>
      <c r="AI24" s="248">
        <v>0.09121321354875703</v>
      </c>
      <c r="AJ24" s="248">
        <v>0.13526361472135415</v>
      </c>
      <c r="AK24" s="248">
        <v>0.13114027319443775</v>
      </c>
      <c r="AL24" s="248">
        <v>0.07555517304269727</v>
      </c>
      <c r="AM24" s="248">
        <v>0.04133791649588961</v>
      </c>
      <c r="AN24" s="248">
        <v>0.12248665490721097</v>
      </c>
      <c r="AO24" s="251" t="e">
        <f>'T8-Ж'!#REF!+'T10-З'!#REF!+#REF!</f>
        <v>#REF!</v>
      </c>
      <c r="AP24" s="246">
        <v>19</v>
      </c>
      <c r="AQ24" s="247" t="s">
        <v>145</v>
      </c>
      <c r="AR24" s="248">
        <v>5.767118287938782</v>
      </c>
      <c r="AS24" s="248">
        <v>10.537052839372377</v>
      </c>
      <c r="AT24" s="248" t="s">
        <v>230</v>
      </c>
      <c r="AU24" s="248" t="s">
        <v>230</v>
      </c>
      <c r="AV24" s="248">
        <v>0.15307360486126212</v>
      </c>
      <c r="AW24" s="248">
        <v>8.576537456986292</v>
      </c>
      <c r="AX24" s="248">
        <v>0.06621781084128794</v>
      </c>
      <c r="AY24" s="248" t="s">
        <v>230</v>
      </c>
      <c r="AZ24" s="248" t="s">
        <v>230</v>
      </c>
      <c r="BA24" s="254">
        <v>25.1</v>
      </c>
    </row>
    <row r="25" spans="1:53" ht="18" customHeight="1">
      <c r="A25" s="182" t="s">
        <v>94</v>
      </c>
      <c r="B25" s="183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182" t="s">
        <v>94</v>
      </c>
      <c r="P25" s="183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182" t="s">
        <v>94</v>
      </c>
      <c r="AD25" s="183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52"/>
      <c r="AP25" s="182" t="s">
        <v>94</v>
      </c>
      <c r="AQ25" s="183"/>
      <c r="AR25" s="240"/>
      <c r="AS25" s="240"/>
      <c r="AT25" s="240"/>
      <c r="AU25" s="240"/>
      <c r="AV25" s="240"/>
      <c r="AW25" s="240"/>
      <c r="AX25" s="240"/>
      <c r="AY25" s="240"/>
      <c r="AZ25" s="240"/>
      <c r="BA25" s="255"/>
    </row>
    <row r="26" spans="1:53" ht="12" customHeight="1" thickBot="1">
      <c r="A26" s="183"/>
      <c r="B26" s="199" t="s">
        <v>118</v>
      </c>
      <c r="C26" s="248"/>
      <c r="D26" s="248"/>
      <c r="E26" s="248"/>
      <c r="F26" s="248"/>
      <c r="G26" s="248"/>
      <c r="H26" s="240"/>
      <c r="I26" s="240"/>
      <c r="J26" s="240"/>
      <c r="K26" s="240"/>
      <c r="L26" s="240"/>
      <c r="M26" s="240"/>
      <c r="N26" s="240"/>
      <c r="O26" s="183"/>
      <c r="P26" s="199" t="s">
        <v>118</v>
      </c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183"/>
      <c r="AD26" s="199" t="s">
        <v>118</v>
      </c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52"/>
      <c r="AP26" s="183"/>
      <c r="AQ26" s="199" t="s">
        <v>118</v>
      </c>
      <c r="AR26" s="240"/>
      <c r="AS26" s="240"/>
      <c r="AT26" s="240"/>
      <c r="AU26" s="240"/>
      <c r="AV26" s="240"/>
      <c r="AW26" s="240"/>
      <c r="AX26" s="240"/>
      <c r="AY26" s="240"/>
      <c r="AZ26" s="240"/>
      <c r="BA26" s="255"/>
    </row>
    <row r="27" spans="1:53" ht="12.75" customHeight="1">
      <c r="A27" s="79"/>
      <c r="B27" s="80"/>
      <c r="C27" s="80" t="s">
        <v>159</v>
      </c>
      <c r="D27" s="80" t="s">
        <v>47</v>
      </c>
      <c r="E27" s="80" t="s">
        <v>46</v>
      </c>
      <c r="F27" s="80" t="s">
        <v>47</v>
      </c>
      <c r="G27" s="80" t="s">
        <v>47</v>
      </c>
      <c r="H27" s="80" t="s">
        <v>50</v>
      </c>
      <c r="I27" s="80" t="s">
        <v>121</v>
      </c>
      <c r="J27" s="80" t="s">
        <v>122</v>
      </c>
      <c r="K27" s="80" t="s">
        <v>165</v>
      </c>
      <c r="L27" s="81" t="s">
        <v>52</v>
      </c>
      <c r="M27" s="80" t="s">
        <v>51</v>
      </c>
      <c r="N27" s="80" t="s">
        <v>51</v>
      </c>
      <c r="O27" s="185"/>
      <c r="P27" s="186"/>
      <c r="Q27" s="80" t="s">
        <v>51</v>
      </c>
      <c r="R27" s="80" t="s">
        <v>51</v>
      </c>
      <c r="S27" s="80" t="s">
        <v>49</v>
      </c>
      <c r="T27" s="80" t="s">
        <v>257</v>
      </c>
      <c r="U27" s="80" t="s">
        <v>51</v>
      </c>
      <c r="V27" s="80" t="s">
        <v>172</v>
      </c>
      <c r="W27" s="81" t="s">
        <v>173</v>
      </c>
      <c r="X27" s="80" t="s">
        <v>6</v>
      </c>
      <c r="Y27" s="80" t="s">
        <v>53</v>
      </c>
      <c r="Z27" s="80" t="s">
        <v>54</v>
      </c>
      <c r="AA27" s="80" t="s">
        <v>123</v>
      </c>
      <c r="AB27" s="80" t="s">
        <v>56</v>
      </c>
      <c r="AC27" s="185"/>
      <c r="AD27" s="186"/>
      <c r="AE27" s="80" t="s">
        <v>57</v>
      </c>
      <c r="AF27" s="80" t="s">
        <v>178</v>
      </c>
      <c r="AG27" s="81" t="s">
        <v>180</v>
      </c>
      <c r="AH27" s="80" t="s">
        <v>58</v>
      </c>
      <c r="AI27" s="80" t="s">
        <v>183</v>
      </c>
      <c r="AJ27" s="79" t="s">
        <v>32</v>
      </c>
      <c r="AK27" s="80" t="s">
        <v>59</v>
      </c>
      <c r="AL27" s="80" t="s">
        <v>188</v>
      </c>
      <c r="AM27" s="80" t="s">
        <v>60</v>
      </c>
      <c r="AN27" s="80" t="s">
        <v>191</v>
      </c>
      <c r="AO27" s="80"/>
      <c r="AP27" s="185"/>
      <c r="AQ27" s="186"/>
      <c r="AR27" s="82" t="s">
        <v>61</v>
      </c>
      <c r="AS27" s="82" t="s">
        <v>63</v>
      </c>
      <c r="AT27" s="82" t="s">
        <v>63</v>
      </c>
      <c r="AU27" s="98" t="s">
        <v>78</v>
      </c>
      <c r="AV27" s="99" t="s">
        <v>76</v>
      </c>
      <c r="AW27" s="82" t="s">
        <v>68</v>
      </c>
      <c r="AX27" s="82" t="s">
        <v>69</v>
      </c>
      <c r="AY27" s="82" t="s">
        <v>80</v>
      </c>
      <c r="AZ27" s="82" t="s">
        <v>71</v>
      </c>
      <c r="BA27" s="82" t="s">
        <v>9</v>
      </c>
    </row>
    <row r="28" spans="1:53" ht="129.75" customHeight="1" thickBot="1">
      <c r="A28" s="85"/>
      <c r="B28" s="94" t="s">
        <v>17</v>
      </c>
      <c r="C28" s="86" t="s">
        <v>196</v>
      </c>
      <c r="D28" s="86" t="s">
        <v>161</v>
      </c>
      <c r="E28" s="86" t="s">
        <v>162</v>
      </c>
      <c r="F28" s="86" t="s">
        <v>48</v>
      </c>
      <c r="G28" s="86" t="s">
        <v>220</v>
      </c>
      <c r="H28" s="86" t="s">
        <v>233</v>
      </c>
      <c r="I28" s="86" t="s">
        <v>163</v>
      </c>
      <c r="J28" s="86" t="s">
        <v>164</v>
      </c>
      <c r="K28" s="86" t="s">
        <v>166</v>
      </c>
      <c r="L28" s="86" t="s">
        <v>167</v>
      </c>
      <c r="M28" s="86" t="s">
        <v>218</v>
      </c>
      <c r="N28" s="86" t="s">
        <v>168</v>
      </c>
      <c r="O28" s="187"/>
      <c r="P28" s="94" t="s">
        <v>17</v>
      </c>
      <c r="Q28" s="86" t="s">
        <v>169</v>
      </c>
      <c r="R28" s="86" t="s">
        <v>195</v>
      </c>
      <c r="S28" s="86" t="s">
        <v>251</v>
      </c>
      <c r="T28" s="86" t="s">
        <v>258</v>
      </c>
      <c r="U28" s="86" t="s">
        <v>171</v>
      </c>
      <c r="V28" s="86" t="s">
        <v>229</v>
      </c>
      <c r="W28" s="86" t="s">
        <v>174</v>
      </c>
      <c r="X28" s="87"/>
      <c r="Y28" s="86" t="s">
        <v>259</v>
      </c>
      <c r="Z28" s="86" t="s">
        <v>176</v>
      </c>
      <c r="AA28" s="86" t="s">
        <v>175</v>
      </c>
      <c r="AB28" s="86" t="s">
        <v>55</v>
      </c>
      <c r="AC28" s="187"/>
      <c r="AD28" s="94" t="s">
        <v>17</v>
      </c>
      <c r="AE28" s="86" t="s">
        <v>177</v>
      </c>
      <c r="AF28" s="86" t="s">
        <v>179</v>
      </c>
      <c r="AG28" s="86" t="s">
        <v>234</v>
      </c>
      <c r="AH28" s="86" t="s">
        <v>232</v>
      </c>
      <c r="AI28" s="86" t="s">
        <v>182</v>
      </c>
      <c r="AJ28" s="87"/>
      <c r="AK28" s="86" t="s">
        <v>187</v>
      </c>
      <c r="AL28" s="86" t="s">
        <v>189</v>
      </c>
      <c r="AM28" s="86" t="s">
        <v>190</v>
      </c>
      <c r="AN28" s="86" t="s">
        <v>210</v>
      </c>
      <c r="AO28" s="85" t="s">
        <v>0</v>
      </c>
      <c r="AP28" s="187"/>
      <c r="AQ28" s="94" t="s">
        <v>17</v>
      </c>
      <c r="AR28" s="88" t="s">
        <v>105</v>
      </c>
      <c r="AS28" s="88" t="s">
        <v>62</v>
      </c>
      <c r="AT28" s="88" t="s">
        <v>64</v>
      </c>
      <c r="AU28" s="88" t="s">
        <v>98</v>
      </c>
      <c r="AV28" s="88" t="s">
        <v>224</v>
      </c>
      <c r="AW28" s="88" t="s">
        <v>67</v>
      </c>
      <c r="AX28" s="88" t="s">
        <v>81</v>
      </c>
      <c r="AY28" s="88" t="s">
        <v>79</v>
      </c>
      <c r="AZ28" s="88" t="s">
        <v>70</v>
      </c>
      <c r="BA28" s="88" t="s">
        <v>225</v>
      </c>
    </row>
    <row r="29" spans="1:53" ht="12" customHeight="1">
      <c r="A29" s="229"/>
      <c r="B29" s="245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29"/>
      <c r="P29" s="245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29"/>
      <c r="AD29" s="245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52"/>
      <c r="AP29" s="229"/>
      <c r="AQ29" s="245"/>
      <c r="AR29" s="240"/>
      <c r="AS29" s="240"/>
      <c r="AT29" s="240"/>
      <c r="AU29" s="240"/>
      <c r="AV29" s="240"/>
      <c r="AW29" s="240"/>
      <c r="AX29" s="240"/>
      <c r="AY29" s="240"/>
      <c r="AZ29" s="240"/>
      <c r="BA29" s="255"/>
    </row>
    <row r="30" spans="1:55" ht="12.75">
      <c r="A30" s="229">
        <v>20</v>
      </c>
      <c r="B30" s="245" t="s">
        <v>6</v>
      </c>
      <c r="C30" s="285" t="s">
        <v>230</v>
      </c>
      <c r="D30" s="285" t="s">
        <v>230</v>
      </c>
      <c r="E30" s="285" t="s">
        <v>230</v>
      </c>
      <c r="F30" s="285" t="s">
        <v>230</v>
      </c>
      <c r="G30" s="285" t="s">
        <v>230</v>
      </c>
      <c r="H30" s="285" t="s">
        <v>230</v>
      </c>
      <c r="I30" s="285" t="s">
        <v>230</v>
      </c>
      <c r="J30" s="285" t="s">
        <v>230</v>
      </c>
      <c r="K30" s="285" t="s">
        <v>230</v>
      </c>
      <c r="L30" s="285" t="s">
        <v>230</v>
      </c>
      <c r="M30" s="285" t="s">
        <v>230</v>
      </c>
      <c r="N30" s="285" t="s">
        <v>230</v>
      </c>
      <c r="O30" s="229">
        <v>20</v>
      </c>
      <c r="P30" s="245" t="s">
        <v>6</v>
      </c>
      <c r="Q30" s="285" t="s">
        <v>230</v>
      </c>
      <c r="R30" s="285" t="s">
        <v>230</v>
      </c>
      <c r="S30" s="285" t="s">
        <v>230</v>
      </c>
      <c r="T30" s="285" t="s">
        <v>230</v>
      </c>
      <c r="U30" s="285" t="s">
        <v>230</v>
      </c>
      <c r="V30" s="285" t="s">
        <v>230</v>
      </c>
      <c r="W30" s="285" t="s">
        <v>230</v>
      </c>
      <c r="X30" s="285" t="s">
        <v>230</v>
      </c>
      <c r="Y30" s="285" t="s">
        <v>230</v>
      </c>
      <c r="Z30" s="285" t="s">
        <v>230</v>
      </c>
      <c r="AA30" s="285" t="s">
        <v>230</v>
      </c>
      <c r="AB30" s="285" t="s">
        <v>230</v>
      </c>
      <c r="AC30" s="229">
        <v>20</v>
      </c>
      <c r="AD30" s="245" t="s">
        <v>6</v>
      </c>
      <c r="AE30" s="285" t="s">
        <v>230</v>
      </c>
      <c r="AF30" s="285" t="s">
        <v>230</v>
      </c>
      <c r="AG30" s="285" t="s">
        <v>230</v>
      </c>
      <c r="AH30" s="285" t="s">
        <v>230</v>
      </c>
      <c r="AI30" s="285" t="s">
        <v>230</v>
      </c>
      <c r="AJ30" s="285" t="s">
        <v>230</v>
      </c>
      <c r="AK30" s="285" t="s">
        <v>230</v>
      </c>
      <c r="AL30" s="285" t="s">
        <v>230</v>
      </c>
      <c r="AM30" s="285" t="s">
        <v>230</v>
      </c>
      <c r="AN30" s="285" t="s">
        <v>230</v>
      </c>
      <c r="AO30" s="176" t="e">
        <f>'T8-Ж'!#REF!+'T10-З'!#REF!+#REF!</f>
        <v>#REF!</v>
      </c>
      <c r="AP30" s="229">
        <v>20</v>
      </c>
      <c r="AQ30" s="245" t="s">
        <v>6</v>
      </c>
      <c r="AR30" s="285" t="s">
        <v>230</v>
      </c>
      <c r="AS30" s="285" t="s">
        <v>230</v>
      </c>
      <c r="AT30" s="285" t="s">
        <v>230</v>
      </c>
      <c r="AU30" s="285" t="s">
        <v>230</v>
      </c>
      <c r="AV30" s="285" t="s">
        <v>230</v>
      </c>
      <c r="AW30" s="285" t="s">
        <v>230</v>
      </c>
      <c r="AX30" s="285" t="s">
        <v>230</v>
      </c>
      <c r="AY30" s="285" t="s">
        <v>230</v>
      </c>
      <c r="AZ30" s="285" t="s">
        <v>230</v>
      </c>
      <c r="BA30" s="285" t="s">
        <v>230</v>
      </c>
      <c r="BB30" s="285"/>
      <c r="BC30" s="285"/>
    </row>
    <row r="31" spans="1:55" s="20" customFormat="1" ht="24" customHeight="1">
      <c r="A31" s="229">
        <v>21</v>
      </c>
      <c r="B31" s="245" t="s">
        <v>146</v>
      </c>
      <c r="C31" s="285" t="s">
        <v>230</v>
      </c>
      <c r="D31" s="285" t="s">
        <v>230</v>
      </c>
      <c r="E31" s="285" t="s">
        <v>230</v>
      </c>
      <c r="F31" s="285" t="s">
        <v>230</v>
      </c>
      <c r="G31" s="285" t="s">
        <v>230</v>
      </c>
      <c r="H31" s="285" t="s">
        <v>230</v>
      </c>
      <c r="I31" s="285" t="s">
        <v>230</v>
      </c>
      <c r="J31" s="285" t="s">
        <v>230</v>
      </c>
      <c r="K31" s="285" t="s">
        <v>230</v>
      </c>
      <c r="L31" s="285" t="s">
        <v>230</v>
      </c>
      <c r="M31" s="285" t="s">
        <v>230</v>
      </c>
      <c r="N31" s="285" t="s">
        <v>230</v>
      </c>
      <c r="O31" s="229">
        <v>21</v>
      </c>
      <c r="P31" s="245" t="s">
        <v>146</v>
      </c>
      <c r="Q31" s="285" t="s">
        <v>230</v>
      </c>
      <c r="R31" s="285" t="s">
        <v>230</v>
      </c>
      <c r="S31" s="285" t="s">
        <v>230</v>
      </c>
      <c r="T31" s="285" t="s">
        <v>230</v>
      </c>
      <c r="U31" s="285" t="s">
        <v>230</v>
      </c>
      <c r="V31" s="285" t="s">
        <v>230</v>
      </c>
      <c r="W31" s="285" t="s">
        <v>230</v>
      </c>
      <c r="X31" s="285" t="s">
        <v>230</v>
      </c>
      <c r="Y31" s="285" t="s">
        <v>230</v>
      </c>
      <c r="Z31" s="285" t="s">
        <v>230</v>
      </c>
      <c r="AA31" s="285" t="s">
        <v>230</v>
      </c>
      <c r="AB31" s="285" t="s">
        <v>230</v>
      </c>
      <c r="AC31" s="229">
        <v>21</v>
      </c>
      <c r="AD31" s="245" t="s">
        <v>146</v>
      </c>
      <c r="AE31" s="285" t="s">
        <v>230</v>
      </c>
      <c r="AF31" s="285" t="s">
        <v>230</v>
      </c>
      <c r="AG31" s="285" t="s">
        <v>230</v>
      </c>
      <c r="AH31" s="285" t="s">
        <v>230</v>
      </c>
      <c r="AI31" s="285" t="s">
        <v>230</v>
      </c>
      <c r="AJ31" s="285" t="s">
        <v>230</v>
      </c>
      <c r="AK31" s="285" t="s">
        <v>230</v>
      </c>
      <c r="AL31" s="285" t="s">
        <v>230</v>
      </c>
      <c r="AM31" s="285" t="s">
        <v>230</v>
      </c>
      <c r="AN31" s="285" t="s">
        <v>230</v>
      </c>
      <c r="AO31" s="176" t="e">
        <f>'T8-Ж'!#REF!+'T10-З'!#REF!+#REF!</f>
        <v>#REF!</v>
      </c>
      <c r="AP31" s="229">
        <v>21</v>
      </c>
      <c r="AQ31" s="245" t="s">
        <v>146</v>
      </c>
      <c r="AR31" s="285" t="s">
        <v>230</v>
      </c>
      <c r="AS31" s="285" t="s">
        <v>230</v>
      </c>
      <c r="AT31" s="285" t="s">
        <v>230</v>
      </c>
      <c r="AU31" s="285" t="s">
        <v>230</v>
      </c>
      <c r="AV31" s="285" t="s">
        <v>230</v>
      </c>
      <c r="AW31" s="285" t="s">
        <v>230</v>
      </c>
      <c r="AX31" s="285" t="s">
        <v>230</v>
      </c>
      <c r="AY31" s="285" t="s">
        <v>230</v>
      </c>
      <c r="AZ31" s="285" t="s">
        <v>230</v>
      </c>
      <c r="BA31" s="285" t="s">
        <v>230</v>
      </c>
      <c r="BB31" s="285"/>
      <c r="BC31" s="285"/>
    </row>
    <row r="32" spans="1:55" ht="23.25" customHeight="1">
      <c r="A32" s="229">
        <v>22</v>
      </c>
      <c r="B32" s="245" t="s">
        <v>147</v>
      </c>
      <c r="C32" s="285" t="s">
        <v>230</v>
      </c>
      <c r="D32" s="285" t="s">
        <v>230</v>
      </c>
      <c r="E32" s="285" t="s">
        <v>230</v>
      </c>
      <c r="F32" s="285" t="s">
        <v>230</v>
      </c>
      <c r="G32" s="285" t="s">
        <v>230</v>
      </c>
      <c r="H32" s="285" t="s">
        <v>230</v>
      </c>
      <c r="I32" s="285" t="s">
        <v>230</v>
      </c>
      <c r="J32" s="285" t="s">
        <v>230</v>
      </c>
      <c r="K32" s="285" t="s">
        <v>230</v>
      </c>
      <c r="L32" s="285" t="s">
        <v>230</v>
      </c>
      <c r="M32" s="285" t="s">
        <v>230</v>
      </c>
      <c r="N32" s="285" t="s">
        <v>230</v>
      </c>
      <c r="O32" s="229">
        <v>22</v>
      </c>
      <c r="P32" s="245" t="s">
        <v>147</v>
      </c>
      <c r="Q32" s="285" t="s">
        <v>230</v>
      </c>
      <c r="R32" s="285" t="s">
        <v>230</v>
      </c>
      <c r="S32" s="285" t="s">
        <v>230</v>
      </c>
      <c r="T32" s="285" t="s">
        <v>230</v>
      </c>
      <c r="U32" s="285" t="s">
        <v>230</v>
      </c>
      <c r="V32" s="285" t="s">
        <v>230</v>
      </c>
      <c r="W32" s="285" t="s">
        <v>230</v>
      </c>
      <c r="X32" s="285" t="s">
        <v>230</v>
      </c>
      <c r="Y32" s="285" t="s">
        <v>230</v>
      </c>
      <c r="Z32" s="285" t="s">
        <v>230</v>
      </c>
      <c r="AA32" s="285" t="s">
        <v>230</v>
      </c>
      <c r="AB32" s="285" t="s">
        <v>230</v>
      </c>
      <c r="AC32" s="229">
        <v>22</v>
      </c>
      <c r="AD32" s="245" t="s">
        <v>147</v>
      </c>
      <c r="AE32" s="285" t="s">
        <v>230</v>
      </c>
      <c r="AF32" s="285" t="s">
        <v>230</v>
      </c>
      <c r="AG32" s="285" t="s">
        <v>230</v>
      </c>
      <c r="AH32" s="285" t="s">
        <v>230</v>
      </c>
      <c r="AI32" s="285" t="s">
        <v>230</v>
      </c>
      <c r="AJ32" s="285" t="s">
        <v>230</v>
      </c>
      <c r="AK32" s="285" t="s">
        <v>230</v>
      </c>
      <c r="AL32" s="285" t="s">
        <v>230</v>
      </c>
      <c r="AM32" s="285" t="s">
        <v>230</v>
      </c>
      <c r="AN32" s="285" t="s">
        <v>230</v>
      </c>
      <c r="AO32" s="176" t="e">
        <f>'T8-Ж'!#REF!+'T10-З'!#REF!+#REF!</f>
        <v>#REF!</v>
      </c>
      <c r="AP32" s="229">
        <v>22</v>
      </c>
      <c r="AQ32" s="245" t="s">
        <v>147</v>
      </c>
      <c r="AR32" s="285" t="s">
        <v>230</v>
      </c>
      <c r="AS32" s="285" t="s">
        <v>230</v>
      </c>
      <c r="AT32" s="285" t="s">
        <v>230</v>
      </c>
      <c r="AU32" s="285" t="s">
        <v>230</v>
      </c>
      <c r="AV32" s="285" t="s">
        <v>230</v>
      </c>
      <c r="AW32" s="285" t="s">
        <v>230</v>
      </c>
      <c r="AX32" s="285" t="s">
        <v>230</v>
      </c>
      <c r="AY32" s="285" t="s">
        <v>230</v>
      </c>
      <c r="AZ32" s="285" t="s">
        <v>230</v>
      </c>
      <c r="BA32" s="285" t="s">
        <v>230</v>
      </c>
      <c r="BB32" s="285"/>
      <c r="BC32" s="285"/>
    </row>
    <row r="33" spans="1:55" ht="12.75" customHeight="1">
      <c r="A33" s="229">
        <v>23</v>
      </c>
      <c r="B33" s="245" t="s">
        <v>148</v>
      </c>
      <c r="C33" s="285" t="s">
        <v>230</v>
      </c>
      <c r="D33" s="285" t="s">
        <v>230</v>
      </c>
      <c r="E33" s="285" t="s">
        <v>230</v>
      </c>
      <c r="F33" s="285" t="s">
        <v>230</v>
      </c>
      <c r="G33" s="285" t="s">
        <v>230</v>
      </c>
      <c r="H33" s="285" t="s">
        <v>230</v>
      </c>
      <c r="I33" s="285" t="s">
        <v>230</v>
      </c>
      <c r="J33" s="285" t="s">
        <v>230</v>
      </c>
      <c r="K33" s="285" t="s">
        <v>230</v>
      </c>
      <c r="L33" s="285" t="s">
        <v>230</v>
      </c>
      <c r="M33" s="285" t="s">
        <v>230</v>
      </c>
      <c r="N33" s="285" t="s">
        <v>230</v>
      </c>
      <c r="O33" s="229">
        <v>23</v>
      </c>
      <c r="P33" s="245" t="s">
        <v>148</v>
      </c>
      <c r="Q33" s="285" t="s">
        <v>230</v>
      </c>
      <c r="R33" s="285" t="s">
        <v>230</v>
      </c>
      <c r="S33" s="285" t="s">
        <v>230</v>
      </c>
      <c r="T33" s="285" t="s">
        <v>230</v>
      </c>
      <c r="U33" s="285" t="s">
        <v>230</v>
      </c>
      <c r="V33" s="285" t="s">
        <v>230</v>
      </c>
      <c r="W33" s="285" t="s">
        <v>230</v>
      </c>
      <c r="X33" s="285" t="s">
        <v>230</v>
      </c>
      <c r="Y33" s="285" t="s">
        <v>230</v>
      </c>
      <c r="Z33" s="285" t="s">
        <v>230</v>
      </c>
      <c r="AA33" s="285" t="s">
        <v>230</v>
      </c>
      <c r="AB33" s="285" t="s">
        <v>230</v>
      </c>
      <c r="AC33" s="229">
        <v>23</v>
      </c>
      <c r="AD33" s="245" t="s">
        <v>148</v>
      </c>
      <c r="AE33" s="285" t="s">
        <v>230</v>
      </c>
      <c r="AF33" s="285" t="s">
        <v>230</v>
      </c>
      <c r="AG33" s="285" t="s">
        <v>230</v>
      </c>
      <c r="AH33" s="285" t="s">
        <v>230</v>
      </c>
      <c r="AI33" s="285" t="s">
        <v>230</v>
      </c>
      <c r="AJ33" s="285" t="s">
        <v>230</v>
      </c>
      <c r="AK33" s="285" t="s">
        <v>230</v>
      </c>
      <c r="AL33" s="285" t="s">
        <v>230</v>
      </c>
      <c r="AM33" s="285" t="s">
        <v>230</v>
      </c>
      <c r="AN33" s="285" t="s">
        <v>230</v>
      </c>
      <c r="AO33" s="176" t="e">
        <f>'T8-Ж'!#REF!+'T10-З'!#REF!+#REF!</f>
        <v>#REF!</v>
      </c>
      <c r="AP33" s="229">
        <v>23</v>
      </c>
      <c r="AQ33" s="245" t="s">
        <v>148</v>
      </c>
      <c r="AR33" s="285" t="s">
        <v>230</v>
      </c>
      <c r="AS33" s="285" t="s">
        <v>230</v>
      </c>
      <c r="AT33" s="285" t="s">
        <v>230</v>
      </c>
      <c r="AU33" s="285" t="s">
        <v>230</v>
      </c>
      <c r="AV33" s="285" t="s">
        <v>230</v>
      </c>
      <c r="AW33" s="285" t="s">
        <v>230</v>
      </c>
      <c r="AX33" s="285" t="s">
        <v>230</v>
      </c>
      <c r="AY33" s="285" t="s">
        <v>230</v>
      </c>
      <c r="AZ33" s="285" t="s">
        <v>230</v>
      </c>
      <c r="BA33" s="285" t="s">
        <v>230</v>
      </c>
      <c r="BB33" s="285"/>
      <c r="BC33" s="285"/>
    </row>
    <row r="34" spans="1:55" s="20" customFormat="1" ht="12.75">
      <c r="A34" s="229">
        <v>24</v>
      </c>
      <c r="B34" s="245" t="s">
        <v>149</v>
      </c>
      <c r="C34" s="285" t="s">
        <v>230</v>
      </c>
      <c r="D34" s="285" t="s">
        <v>230</v>
      </c>
      <c r="E34" s="285" t="s">
        <v>230</v>
      </c>
      <c r="F34" s="285" t="s">
        <v>230</v>
      </c>
      <c r="G34" s="285" t="s">
        <v>230</v>
      </c>
      <c r="H34" s="285" t="s">
        <v>230</v>
      </c>
      <c r="I34" s="285" t="s">
        <v>230</v>
      </c>
      <c r="J34" s="285" t="s">
        <v>230</v>
      </c>
      <c r="K34" s="285" t="s">
        <v>230</v>
      </c>
      <c r="L34" s="285" t="s">
        <v>230</v>
      </c>
      <c r="M34" s="285" t="s">
        <v>230</v>
      </c>
      <c r="N34" s="285" t="s">
        <v>230</v>
      </c>
      <c r="O34" s="229">
        <v>24</v>
      </c>
      <c r="P34" s="245" t="s">
        <v>149</v>
      </c>
      <c r="Q34" s="285" t="s">
        <v>230</v>
      </c>
      <c r="R34" s="285" t="s">
        <v>230</v>
      </c>
      <c r="S34" s="285" t="s">
        <v>230</v>
      </c>
      <c r="T34" s="285" t="s">
        <v>230</v>
      </c>
      <c r="U34" s="285" t="s">
        <v>230</v>
      </c>
      <c r="V34" s="285" t="s">
        <v>230</v>
      </c>
      <c r="W34" s="285" t="s">
        <v>230</v>
      </c>
      <c r="X34" s="285" t="s">
        <v>230</v>
      </c>
      <c r="Y34" s="285" t="s">
        <v>230</v>
      </c>
      <c r="Z34" s="285" t="s">
        <v>230</v>
      </c>
      <c r="AA34" s="285" t="s">
        <v>230</v>
      </c>
      <c r="AB34" s="285" t="s">
        <v>230</v>
      </c>
      <c r="AC34" s="229">
        <v>24</v>
      </c>
      <c r="AD34" s="245" t="s">
        <v>149</v>
      </c>
      <c r="AE34" s="285" t="s">
        <v>230</v>
      </c>
      <c r="AF34" s="285" t="s">
        <v>230</v>
      </c>
      <c r="AG34" s="285" t="s">
        <v>230</v>
      </c>
      <c r="AH34" s="285" t="s">
        <v>230</v>
      </c>
      <c r="AI34" s="285" t="s">
        <v>230</v>
      </c>
      <c r="AJ34" s="285" t="s">
        <v>230</v>
      </c>
      <c r="AK34" s="285" t="s">
        <v>230</v>
      </c>
      <c r="AL34" s="285" t="s">
        <v>230</v>
      </c>
      <c r="AM34" s="285" t="s">
        <v>230</v>
      </c>
      <c r="AN34" s="285" t="s">
        <v>230</v>
      </c>
      <c r="AO34" s="176" t="e">
        <f>'T8-Ж'!#REF!+'T10-З'!#REF!+#REF!</f>
        <v>#REF!</v>
      </c>
      <c r="AP34" s="229">
        <v>24</v>
      </c>
      <c r="AQ34" s="245" t="s">
        <v>149</v>
      </c>
      <c r="AR34" s="285" t="s">
        <v>230</v>
      </c>
      <c r="AS34" s="285" t="s">
        <v>230</v>
      </c>
      <c r="AT34" s="285" t="s">
        <v>230</v>
      </c>
      <c r="AU34" s="285" t="s">
        <v>230</v>
      </c>
      <c r="AV34" s="285" t="s">
        <v>230</v>
      </c>
      <c r="AW34" s="285" t="s">
        <v>230</v>
      </c>
      <c r="AX34" s="285" t="s">
        <v>230</v>
      </c>
      <c r="AY34" s="285" t="s">
        <v>230</v>
      </c>
      <c r="AZ34" s="285" t="s">
        <v>230</v>
      </c>
      <c r="BA34" s="239" t="s">
        <v>230</v>
      </c>
      <c r="BB34" s="285"/>
      <c r="BC34" s="285"/>
    </row>
    <row r="35" spans="1:55" ht="24.75" customHeight="1">
      <c r="A35" s="229">
        <v>25</v>
      </c>
      <c r="B35" s="245" t="s">
        <v>150</v>
      </c>
      <c r="C35" s="285" t="s">
        <v>230</v>
      </c>
      <c r="D35" s="285" t="s">
        <v>230</v>
      </c>
      <c r="E35" s="285" t="s">
        <v>230</v>
      </c>
      <c r="F35" s="285" t="s">
        <v>230</v>
      </c>
      <c r="G35" s="285" t="s">
        <v>230</v>
      </c>
      <c r="H35" s="285" t="s">
        <v>230</v>
      </c>
      <c r="I35" s="285" t="s">
        <v>230</v>
      </c>
      <c r="J35" s="285" t="s">
        <v>230</v>
      </c>
      <c r="K35" s="285" t="s">
        <v>230</v>
      </c>
      <c r="L35" s="285" t="s">
        <v>230</v>
      </c>
      <c r="M35" s="285" t="s">
        <v>230</v>
      </c>
      <c r="N35" s="285" t="s">
        <v>230</v>
      </c>
      <c r="O35" s="229">
        <v>25</v>
      </c>
      <c r="P35" s="245" t="s">
        <v>150</v>
      </c>
      <c r="Q35" s="285" t="s">
        <v>230</v>
      </c>
      <c r="R35" s="285" t="s">
        <v>230</v>
      </c>
      <c r="S35" s="285" t="s">
        <v>230</v>
      </c>
      <c r="T35" s="285" t="s">
        <v>230</v>
      </c>
      <c r="U35" s="285" t="s">
        <v>230</v>
      </c>
      <c r="V35" s="285" t="s">
        <v>230</v>
      </c>
      <c r="W35" s="285" t="s">
        <v>230</v>
      </c>
      <c r="X35" s="285" t="s">
        <v>230</v>
      </c>
      <c r="Y35" s="285" t="s">
        <v>230</v>
      </c>
      <c r="Z35" s="285" t="s">
        <v>230</v>
      </c>
      <c r="AA35" s="285" t="s">
        <v>230</v>
      </c>
      <c r="AB35" s="285" t="s">
        <v>230</v>
      </c>
      <c r="AC35" s="229">
        <v>25</v>
      </c>
      <c r="AD35" s="245" t="s">
        <v>150</v>
      </c>
      <c r="AE35" s="285" t="s">
        <v>230</v>
      </c>
      <c r="AF35" s="285" t="s">
        <v>230</v>
      </c>
      <c r="AG35" s="285" t="s">
        <v>230</v>
      </c>
      <c r="AH35" s="285" t="s">
        <v>230</v>
      </c>
      <c r="AI35" s="285" t="s">
        <v>230</v>
      </c>
      <c r="AJ35" s="285" t="s">
        <v>230</v>
      </c>
      <c r="AK35" s="285" t="s">
        <v>230</v>
      </c>
      <c r="AL35" s="285" t="s">
        <v>230</v>
      </c>
      <c r="AM35" s="285" t="s">
        <v>230</v>
      </c>
      <c r="AN35" s="285" t="s">
        <v>230</v>
      </c>
      <c r="AO35" s="176" t="e">
        <f>'T8-Ж'!#REF!+'T10-З'!#REF!+#REF!</f>
        <v>#REF!</v>
      </c>
      <c r="AP35" s="229">
        <v>25</v>
      </c>
      <c r="AQ35" s="245" t="s">
        <v>150</v>
      </c>
      <c r="AR35" s="285" t="s">
        <v>230</v>
      </c>
      <c r="AS35" s="285" t="s">
        <v>230</v>
      </c>
      <c r="AT35" s="285" t="s">
        <v>230</v>
      </c>
      <c r="AU35" s="285" t="s">
        <v>230</v>
      </c>
      <c r="AV35" s="285" t="s">
        <v>230</v>
      </c>
      <c r="AW35" s="285" t="s">
        <v>230</v>
      </c>
      <c r="AX35" s="285" t="s">
        <v>230</v>
      </c>
      <c r="AY35" s="285" t="s">
        <v>230</v>
      </c>
      <c r="AZ35" s="285" t="s">
        <v>230</v>
      </c>
      <c r="BA35" s="285" t="s">
        <v>230</v>
      </c>
      <c r="BB35" s="285"/>
      <c r="BC35" s="285"/>
    </row>
    <row r="36" spans="1:55" s="20" customFormat="1" ht="12.75" customHeight="1">
      <c r="A36" s="229">
        <v>26</v>
      </c>
      <c r="B36" s="245" t="s">
        <v>151</v>
      </c>
      <c r="C36" s="285" t="s">
        <v>230</v>
      </c>
      <c r="D36" s="285" t="s">
        <v>230</v>
      </c>
      <c r="E36" s="285" t="s">
        <v>230</v>
      </c>
      <c r="F36" s="285" t="s">
        <v>230</v>
      </c>
      <c r="G36" s="285" t="s">
        <v>230</v>
      </c>
      <c r="H36" s="285" t="s">
        <v>230</v>
      </c>
      <c r="I36" s="285" t="s">
        <v>230</v>
      </c>
      <c r="J36" s="285" t="s">
        <v>230</v>
      </c>
      <c r="K36" s="285" t="s">
        <v>230</v>
      </c>
      <c r="L36" s="285" t="s">
        <v>230</v>
      </c>
      <c r="M36" s="285" t="s">
        <v>230</v>
      </c>
      <c r="N36" s="285" t="s">
        <v>230</v>
      </c>
      <c r="O36" s="229">
        <v>26</v>
      </c>
      <c r="P36" s="245" t="s">
        <v>151</v>
      </c>
      <c r="Q36" s="285" t="s">
        <v>230</v>
      </c>
      <c r="R36" s="285" t="s">
        <v>230</v>
      </c>
      <c r="S36" s="285" t="s">
        <v>230</v>
      </c>
      <c r="T36" s="285" t="s">
        <v>230</v>
      </c>
      <c r="U36" s="285" t="s">
        <v>230</v>
      </c>
      <c r="V36" s="285" t="s">
        <v>230</v>
      </c>
      <c r="W36" s="285" t="s">
        <v>230</v>
      </c>
      <c r="X36" s="285" t="s">
        <v>230</v>
      </c>
      <c r="Y36" s="285" t="s">
        <v>230</v>
      </c>
      <c r="Z36" s="285" t="s">
        <v>230</v>
      </c>
      <c r="AA36" s="285" t="s">
        <v>230</v>
      </c>
      <c r="AB36" s="285" t="s">
        <v>230</v>
      </c>
      <c r="AC36" s="229">
        <v>26</v>
      </c>
      <c r="AD36" s="245" t="s">
        <v>151</v>
      </c>
      <c r="AE36" s="285" t="s">
        <v>230</v>
      </c>
      <c r="AF36" s="285" t="s">
        <v>230</v>
      </c>
      <c r="AG36" s="285" t="s">
        <v>230</v>
      </c>
      <c r="AH36" s="285" t="s">
        <v>230</v>
      </c>
      <c r="AI36" s="285" t="s">
        <v>230</v>
      </c>
      <c r="AJ36" s="285" t="s">
        <v>230</v>
      </c>
      <c r="AK36" s="285" t="s">
        <v>230</v>
      </c>
      <c r="AL36" s="285" t="s">
        <v>230</v>
      </c>
      <c r="AM36" s="285" t="s">
        <v>230</v>
      </c>
      <c r="AN36" s="285" t="s">
        <v>230</v>
      </c>
      <c r="AO36" s="176" t="e">
        <f>'T8-Ж'!#REF!+'T10-З'!#REF!+#REF!</f>
        <v>#REF!</v>
      </c>
      <c r="AP36" s="229">
        <v>26</v>
      </c>
      <c r="AQ36" s="245" t="s">
        <v>151</v>
      </c>
      <c r="AR36" s="285" t="s">
        <v>230</v>
      </c>
      <c r="AS36" s="285" t="s">
        <v>230</v>
      </c>
      <c r="AT36" s="285" t="s">
        <v>230</v>
      </c>
      <c r="AU36" s="285" t="s">
        <v>230</v>
      </c>
      <c r="AV36" s="285" t="s">
        <v>230</v>
      </c>
      <c r="AW36" s="285" t="s">
        <v>230</v>
      </c>
      <c r="AX36" s="285" t="s">
        <v>230</v>
      </c>
      <c r="AY36" s="285" t="s">
        <v>230</v>
      </c>
      <c r="AZ36" s="285" t="s">
        <v>230</v>
      </c>
      <c r="BA36" s="285" t="s">
        <v>230</v>
      </c>
      <c r="BB36" s="285"/>
      <c r="BC36" s="285"/>
    </row>
    <row r="37" spans="1:55" ht="12.75">
      <c r="A37" s="229">
        <v>27</v>
      </c>
      <c r="B37" s="245" t="s">
        <v>152</v>
      </c>
      <c r="C37" s="285" t="s">
        <v>230</v>
      </c>
      <c r="D37" s="285" t="s">
        <v>230</v>
      </c>
      <c r="E37" s="285" t="s">
        <v>230</v>
      </c>
      <c r="F37" s="285" t="s">
        <v>230</v>
      </c>
      <c r="G37" s="285" t="s">
        <v>230</v>
      </c>
      <c r="H37" s="285" t="s">
        <v>230</v>
      </c>
      <c r="I37" s="285" t="s">
        <v>230</v>
      </c>
      <c r="J37" s="285" t="s">
        <v>230</v>
      </c>
      <c r="K37" s="285" t="s">
        <v>230</v>
      </c>
      <c r="L37" s="285" t="s">
        <v>230</v>
      </c>
      <c r="M37" s="285" t="s">
        <v>230</v>
      </c>
      <c r="N37" s="285" t="s">
        <v>230</v>
      </c>
      <c r="O37" s="229">
        <v>27</v>
      </c>
      <c r="P37" s="245" t="s">
        <v>152</v>
      </c>
      <c r="Q37" s="285" t="s">
        <v>230</v>
      </c>
      <c r="R37" s="285" t="s">
        <v>230</v>
      </c>
      <c r="S37" s="285" t="s">
        <v>230</v>
      </c>
      <c r="T37" s="285" t="s">
        <v>230</v>
      </c>
      <c r="U37" s="285" t="s">
        <v>230</v>
      </c>
      <c r="V37" s="285" t="s">
        <v>230</v>
      </c>
      <c r="W37" s="285" t="s">
        <v>230</v>
      </c>
      <c r="X37" s="285" t="s">
        <v>230</v>
      </c>
      <c r="Y37" s="285" t="s">
        <v>230</v>
      </c>
      <c r="Z37" s="285" t="s">
        <v>230</v>
      </c>
      <c r="AA37" s="285" t="s">
        <v>230</v>
      </c>
      <c r="AB37" s="285" t="s">
        <v>230</v>
      </c>
      <c r="AC37" s="229">
        <v>27</v>
      </c>
      <c r="AD37" s="245" t="s">
        <v>152</v>
      </c>
      <c r="AE37" s="285" t="s">
        <v>230</v>
      </c>
      <c r="AF37" s="285" t="s">
        <v>230</v>
      </c>
      <c r="AG37" s="285" t="s">
        <v>230</v>
      </c>
      <c r="AH37" s="285" t="s">
        <v>230</v>
      </c>
      <c r="AI37" s="285" t="s">
        <v>230</v>
      </c>
      <c r="AJ37" s="285" t="s">
        <v>230</v>
      </c>
      <c r="AK37" s="285" t="s">
        <v>230</v>
      </c>
      <c r="AL37" s="285" t="s">
        <v>230</v>
      </c>
      <c r="AM37" s="285" t="s">
        <v>230</v>
      </c>
      <c r="AN37" s="285" t="s">
        <v>230</v>
      </c>
      <c r="AO37" s="176" t="e">
        <f>'T8-Ж'!#REF!+'T10-З'!#REF!+#REF!</f>
        <v>#REF!</v>
      </c>
      <c r="AP37" s="229">
        <v>27</v>
      </c>
      <c r="AQ37" s="245" t="s">
        <v>152</v>
      </c>
      <c r="AR37" s="285" t="s">
        <v>230</v>
      </c>
      <c r="AS37" s="285" t="s">
        <v>230</v>
      </c>
      <c r="AT37" s="285" t="s">
        <v>230</v>
      </c>
      <c r="AU37" s="285" t="s">
        <v>230</v>
      </c>
      <c r="AV37" s="285" t="s">
        <v>230</v>
      </c>
      <c r="AW37" s="285" t="s">
        <v>230</v>
      </c>
      <c r="AX37" s="285" t="s">
        <v>230</v>
      </c>
      <c r="AY37" s="285" t="s">
        <v>230</v>
      </c>
      <c r="AZ37" s="285" t="s">
        <v>230</v>
      </c>
      <c r="BA37" s="285" t="s">
        <v>230</v>
      </c>
      <c r="BB37" s="285"/>
      <c r="BC37" s="285"/>
    </row>
    <row r="38" spans="1:55" ht="63.75" customHeight="1">
      <c r="A38" s="229">
        <v>28</v>
      </c>
      <c r="B38" s="245" t="s">
        <v>231</v>
      </c>
      <c r="C38" s="285" t="s">
        <v>230</v>
      </c>
      <c r="D38" s="285" t="s">
        <v>230</v>
      </c>
      <c r="E38" s="285" t="s">
        <v>230</v>
      </c>
      <c r="F38" s="285" t="s">
        <v>230</v>
      </c>
      <c r="G38" s="285" t="s">
        <v>230</v>
      </c>
      <c r="H38" s="285" t="s">
        <v>230</v>
      </c>
      <c r="I38" s="285" t="s">
        <v>230</v>
      </c>
      <c r="J38" s="285" t="s">
        <v>230</v>
      </c>
      <c r="K38" s="285" t="s">
        <v>230</v>
      </c>
      <c r="L38" s="285" t="s">
        <v>230</v>
      </c>
      <c r="M38" s="285" t="s">
        <v>230</v>
      </c>
      <c r="N38" s="285" t="s">
        <v>230</v>
      </c>
      <c r="O38" s="229">
        <v>28</v>
      </c>
      <c r="P38" s="245" t="s">
        <v>231</v>
      </c>
      <c r="Q38" s="285" t="s">
        <v>230</v>
      </c>
      <c r="R38" s="285" t="s">
        <v>230</v>
      </c>
      <c r="S38" s="285" t="s">
        <v>230</v>
      </c>
      <c r="T38" s="285" t="s">
        <v>230</v>
      </c>
      <c r="U38" s="285" t="s">
        <v>230</v>
      </c>
      <c r="V38" s="285" t="s">
        <v>230</v>
      </c>
      <c r="W38" s="285" t="s">
        <v>230</v>
      </c>
      <c r="X38" s="285" t="s">
        <v>230</v>
      </c>
      <c r="Y38" s="285" t="s">
        <v>230</v>
      </c>
      <c r="Z38" s="285" t="s">
        <v>230</v>
      </c>
      <c r="AA38" s="285" t="s">
        <v>230</v>
      </c>
      <c r="AB38" s="285" t="s">
        <v>230</v>
      </c>
      <c r="AC38" s="229">
        <v>28</v>
      </c>
      <c r="AD38" s="245" t="s">
        <v>231</v>
      </c>
      <c r="AE38" s="285" t="s">
        <v>230</v>
      </c>
      <c r="AF38" s="285" t="s">
        <v>230</v>
      </c>
      <c r="AG38" s="285" t="s">
        <v>230</v>
      </c>
      <c r="AH38" s="285" t="s">
        <v>230</v>
      </c>
      <c r="AI38" s="285" t="s">
        <v>230</v>
      </c>
      <c r="AJ38" s="285" t="s">
        <v>230</v>
      </c>
      <c r="AK38" s="285" t="s">
        <v>230</v>
      </c>
      <c r="AL38" s="285" t="s">
        <v>230</v>
      </c>
      <c r="AM38" s="285" t="s">
        <v>230</v>
      </c>
      <c r="AN38" s="285" t="s">
        <v>230</v>
      </c>
      <c r="AO38" s="176" t="e">
        <f>'T8-Ж'!#REF!+'T10-З'!#REF!+#REF!</f>
        <v>#REF!</v>
      </c>
      <c r="AP38" s="229">
        <v>28</v>
      </c>
      <c r="AQ38" s="245" t="s">
        <v>231</v>
      </c>
      <c r="AR38" s="285" t="s">
        <v>230</v>
      </c>
      <c r="AS38" s="285" t="s">
        <v>230</v>
      </c>
      <c r="AT38" s="285" t="s">
        <v>230</v>
      </c>
      <c r="AU38" s="285" t="s">
        <v>230</v>
      </c>
      <c r="AV38" s="285" t="s">
        <v>230</v>
      </c>
      <c r="AW38" s="285" t="s">
        <v>230</v>
      </c>
      <c r="AX38" s="285" t="s">
        <v>230</v>
      </c>
      <c r="AY38" s="285" t="s">
        <v>230</v>
      </c>
      <c r="AZ38" s="285" t="s">
        <v>230</v>
      </c>
      <c r="BA38" s="285" t="s">
        <v>230</v>
      </c>
      <c r="BB38" s="285"/>
      <c r="BC38" s="285"/>
    </row>
    <row r="39" spans="1:55" ht="24" customHeight="1">
      <c r="A39" s="229">
        <v>29</v>
      </c>
      <c r="B39" s="245" t="s">
        <v>153</v>
      </c>
      <c r="C39" s="285" t="s">
        <v>230</v>
      </c>
      <c r="D39" s="285" t="s">
        <v>230</v>
      </c>
      <c r="E39" s="285" t="s">
        <v>230</v>
      </c>
      <c r="F39" s="285" t="s">
        <v>230</v>
      </c>
      <c r="G39" s="285" t="s">
        <v>230</v>
      </c>
      <c r="H39" s="285" t="s">
        <v>230</v>
      </c>
      <c r="I39" s="285" t="s">
        <v>230</v>
      </c>
      <c r="J39" s="285" t="s">
        <v>230</v>
      </c>
      <c r="K39" s="285" t="s">
        <v>230</v>
      </c>
      <c r="L39" s="285" t="s">
        <v>230</v>
      </c>
      <c r="M39" s="285" t="s">
        <v>230</v>
      </c>
      <c r="N39" s="285" t="s">
        <v>230</v>
      </c>
      <c r="O39" s="229">
        <v>29</v>
      </c>
      <c r="P39" s="245" t="s">
        <v>153</v>
      </c>
      <c r="Q39" s="285" t="s">
        <v>230</v>
      </c>
      <c r="R39" s="285" t="s">
        <v>230</v>
      </c>
      <c r="S39" s="285" t="s">
        <v>230</v>
      </c>
      <c r="T39" s="285" t="s">
        <v>230</v>
      </c>
      <c r="U39" s="285" t="s">
        <v>230</v>
      </c>
      <c r="V39" s="285" t="s">
        <v>230</v>
      </c>
      <c r="W39" s="285" t="s">
        <v>230</v>
      </c>
      <c r="X39" s="285" t="s">
        <v>230</v>
      </c>
      <c r="Y39" s="285" t="s">
        <v>230</v>
      </c>
      <c r="Z39" s="285" t="s">
        <v>230</v>
      </c>
      <c r="AA39" s="285" t="s">
        <v>230</v>
      </c>
      <c r="AB39" s="285" t="s">
        <v>230</v>
      </c>
      <c r="AC39" s="229">
        <v>29</v>
      </c>
      <c r="AD39" s="245" t="s">
        <v>153</v>
      </c>
      <c r="AE39" s="285" t="s">
        <v>230</v>
      </c>
      <c r="AF39" s="285" t="s">
        <v>230</v>
      </c>
      <c r="AG39" s="285" t="s">
        <v>230</v>
      </c>
      <c r="AH39" s="285" t="s">
        <v>230</v>
      </c>
      <c r="AI39" s="285" t="s">
        <v>230</v>
      </c>
      <c r="AJ39" s="285" t="s">
        <v>230</v>
      </c>
      <c r="AK39" s="285" t="s">
        <v>230</v>
      </c>
      <c r="AL39" s="285" t="s">
        <v>230</v>
      </c>
      <c r="AM39" s="285" t="s">
        <v>230</v>
      </c>
      <c r="AN39" s="285" t="s">
        <v>230</v>
      </c>
      <c r="AO39" s="176" t="e">
        <f>'T8-Ж'!#REF!+'T10-З'!#REF!+#REF!</f>
        <v>#REF!</v>
      </c>
      <c r="AP39" s="229">
        <v>29</v>
      </c>
      <c r="AQ39" s="245" t="s">
        <v>153</v>
      </c>
      <c r="AR39" s="285" t="s">
        <v>230</v>
      </c>
      <c r="AS39" s="285" t="s">
        <v>230</v>
      </c>
      <c r="AT39" s="285" t="s">
        <v>230</v>
      </c>
      <c r="AU39" s="285" t="s">
        <v>230</v>
      </c>
      <c r="AV39" s="285" t="s">
        <v>230</v>
      </c>
      <c r="AW39" s="285" t="s">
        <v>230</v>
      </c>
      <c r="AX39" s="285" t="s">
        <v>230</v>
      </c>
      <c r="AY39" s="285" t="s">
        <v>230</v>
      </c>
      <c r="AZ39" s="285" t="s">
        <v>230</v>
      </c>
      <c r="BA39" s="285" t="s">
        <v>230</v>
      </c>
      <c r="BB39" s="285"/>
      <c r="BC39" s="285"/>
    </row>
    <row r="40" spans="1:55" s="20" customFormat="1" ht="12.75">
      <c r="A40" s="229">
        <v>30</v>
      </c>
      <c r="B40" s="245" t="s">
        <v>154</v>
      </c>
      <c r="C40" s="285" t="s">
        <v>230</v>
      </c>
      <c r="D40" s="285" t="s">
        <v>230</v>
      </c>
      <c r="E40" s="285" t="s">
        <v>230</v>
      </c>
      <c r="F40" s="285" t="s">
        <v>230</v>
      </c>
      <c r="G40" s="285" t="s">
        <v>230</v>
      </c>
      <c r="H40" s="285" t="s">
        <v>230</v>
      </c>
      <c r="I40" s="285" t="s">
        <v>230</v>
      </c>
      <c r="J40" s="285" t="s">
        <v>230</v>
      </c>
      <c r="K40" s="285" t="s">
        <v>230</v>
      </c>
      <c r="L40" s="285" t="s">
        <v>230</v>
      </c>
      <c r="M40" s="285" t="s">
        <v>230</v>
      </c>
      <c r="N40" s="285" t="s">
        <v>230</v>
      </c>
      <c r="O40" s="229">
        <v>30</v>
      </c>
      <c r="P40" s="245" t="s">
        <v>154</v>
      </c>
      <c r="Q40" s="285" t="s">
        <v>230</v>
      </c>
      <c r="R40" s="285" t="s">
        <v>230</v>
      </c>
      <c r="S40" s="285" t="s">
        <v>230</v>
      </c>
      <c r="T40" s="285" t="s">
        <v>230</v>
      </c>
      <c r="U40" s="285" t="s">
        <v>230</v>
      </c>
      <c r="V40" s="285" t="s">
        <v>230</v>
      </c>
      <c r="W40" s="285" t="s">
        <v>230</v>
      </c>
      <c r="X40" s="285" t="s">
        <v>230</v>
      </c>
      <c r="Y40" s="285" t="s">
        <v>230</v>
      </c>
      <c r="Z40" s="285" t="s">
        <v>230</v>
      </c>
      <c r="AA40" s="285" t="s">
        <v>230</v>
      </c>
      <c r="AB40" s="285" t="s">
        <v>230</v>
      </c>
      <c r="AC40" s="229">
        <v>30</v>
      </c>
      <c r="AD40" s="245" t="s">
        <v>154</v>
      </c>
      <c r="AE40" s="285" t="s">
        <v>230</v>
      </c>
      <c r="AF40" s="285" t="s">
        <v>230</v>
      </c>
      <c r="AG40" s="285" t="s">
        <v>230</v>
      </c>
      <c r="AH40" s="285" t="s">
        <v>230</v>
      </c>
      <c r="AI40" s="285" t="s">
        <v>230</v>
      </c>
      <c r="AJ40" s="285" t="s">
        <v>230</v>
      </c>
      <c r="AK40" s="285" t="s">
        <v>230</v>
      </c>
      <c r="AL40" s="285" t="s">
        <v>230</v>
      </c>
      <c r="AM40" s="285" t="s">
        <v>230</v>
      </c>
      <c r="AN40" s="285" t="s">
        <v>230</v>
      </c>
      <c r="AO40" s="176" t="e">
        <f>'T8-Ж'!#REF!+'T10-З'!#REF!+#REF!</f>
        <v>#REF!</v>
      </c>
      <c r="AP40" s="229">
        <v>30</v>
      </c>
      <c r="AQ40" s="245" t="s">
        <v>154</v>
      </c>
      <c r="AR40" s="285" t="s">
        <v>230</v>
      </c>
      <c r="AS40" s="285" t="s">
        <v>230</v>
      </c>
      <c r="AT40" s="285" t="s">
        <v>230</v>
      </c>
      <c r="AU40" s="285" t="s">
        <v>230</v>
      </c>
      <c r="AV40" s="285" t="s">
        <v>230</v>
      </c>
      <c r="AW40" s="285" t="s">
        <v>230</v>
      </c>
      <c r="AX40" s="285" t="s">
        <v>230</v>
      </c>
      <c r="AY40" s="285" t="s">
        <v>230</v>
      </c>
      <c r="AZ40" s="285" t="s">
        <v>230</v>
      </c>
      <c r="BA40" s="285" t="s">
        <v>230</v>
      </c>
      <c r="BB40" s="285"/>
      <c r="BC40" s="285"/>
    </row>
    <row r="41" spans="1:55" ht="24" customHeight="1">
      <c r="A41" s="229">
        <v>31</v>
      </c>
      <c r="B41" s="245" t="s">
        <v>186</v>
      </c>
      <c r="C41" s="285" t="s">
        <v>230</v>
      </c>
      <c r="D41" s="285" t="s">
        <v>230</v>
      </c>
      <c r="E41" s="285" t="s">
        <v>230</v>
      </c>
      <c r="F41" s="285" t="s">
        <v>230</v>
      </c>
      <c r="G41" s="285" t="s">
        <v>230</v>
      </c>
      <c r="H41" s="285" t="s">
        <v>230</v>
      </c>
      <c r="I41" s="285" t="s">
        <v>230</v>
      </c>
      <c r="J41" s="285" t="s">
        <v>230</v>
      </c>
      <c r="K41" s="285" t="s">
        <v>230</v>
      </c>
      <c r="L41" s="285" t="s">
        <v>230</v>
      </c>
      <c r="M41" s="285" t="s">
        <v>230</v>
      </c>
      <c r="N41" s="285" t="s">
        <v>230</v>
      </c>
      <c r="O41" s="229">
        <v>31</v>
      </c>
      <c r="P41" s="245" t="s">
        <v>186</v>
      </c>
      <c r="Q41" s="285" t="s">
        <v>230</v>
      </c>
      <c r="R41" s="285" t="s">
        <v>230</v>
      </c>
      <c r="S41" s="285" t="s">
        <v>230</v>
      </c>
      <c r="T41" s="285" t="s">
        <v>230</v>
      </c>
      <c r="U41" s="285" t="s">
        <v>230</v>
      </c>
      <c r="V41" s="285" t="s">
        <v>230</v>
      </c>
      <c r="W41" s="285" t="s">
        <v>230</v>
      </c>
      <c r="X41" s="285" t="s">
        <v>230</v>
      </c>
      <c r="Y41" s="285" t="s">
        <v>230</v>
      </c>
      <c r="Z41" s="285" t="s">
        <v>230</v>
      </c>
      <c r="AA41" s="285" t="s">
        <v>230</v>
      </c>
      <c r="AB41" s="285" t="s">
        <v>230</v>
      </c>
      <c r="AC41" s="229">
        <v>31</v>
      </c>
      <c r="AD41" s="245" t="s">
        <v>186</v>
      </c>
      <c r="AE41" s="285" t="s">
        <v>230</v>
      </c>
      <c r="AF41" s="285" t="s">
        <v>230</v>
      </c>
      <c r="AG41" s="285" t="s">
        <v>230</v>
      </c>
      <c r="AH41" s="285" t="s">
        <v>230</v>
      </c>
      <c r="AI41" s="285" t="s">
        <v>230</v>
      </c>
      <c r="AJ41" s="285" t="s">
        <v>230</v>
      </c>
      <c r="AK41" s="285" t="s">
        <v>230</v>
      </c>
      <c r="AL41" s="285" t="s">
        <v>230</v>
      </c>
      <c r="AM41" s="285" t="s">
        <v>230</v>
      </c>
      <c r="AN41" s="285" t="s">
        <v>230</v>
      </c>
      <c r="AO41" s="176" t="e">
        <f>'T8-Ж'!#REF!+'T10-З'!#REF!+#REF!</f>
        <v>#REF!</v>
      </c>
      <c r="AP41" s="229">
        <v>31</v>
      </c>
      <c r="AQ41" s="245" t="s">
        <v>186</v>
      </c>
      <c r="AR41" s="285" t="s">
        <v>230</v>
      </c>
      <c r="AS41" s="285" t="s">
        <v>230</v>
      </c>
      <c r="AT41" s="285" t="s">
        <v>230</v>
      </c>
      <c r="AU41" s="285" t="s">
        <v>230</v>
      </c>
      <c r="AV41" s="285" t="s">
        <v>230</v>
      </c>
      <c r="AW41" s="285" t="s">
        <v>230</v>
      </c>
      <c r="AX41" s="285" t="s">
        <v>230</v>
      </c>
      <c r="AY41" s="285" t="s">
        <v>230</v>
      </c>
      <c r="AZ41" s="285" t="s">
        <v>230</v>
      </c>
      <c r="BA41" s="285" t="s">
        <v>230</v>
      </c>
      <c r="BB41" s="285"/>
      <c r="BC41" s="285"/>
    </row>
    <row r="42" spans="1:55" ht="12.75">
      <c r="A42" s="229">
        <v>32</v>
      </c>
      <c r="B42" s="245" t="s">
        <v>155</v>
      </c>
      <c r="C42" s="285" t="s">
        <v>230</v>
      </c>
      <c r="D42" s="285" t="s">
        <v>230</v>
      </c>
      <c r="E42" s="285" t="s">
        <v>230</v>
      </c>
      <c r="F42" s="285" t="s">
        <v>230</v>
      </c>
      <c r="G42" s="285" t="s">
        <v>230</v>
      </c>
      <c r="H42" s="285" t="s">
        <v>230</v>
      </c>
      <c r="I42" s="285" t="s">
        <v>230</v>
      </c>
      <c r="J42" s="285" t="s">
        <v>230</v>
      </c>
      <c r="K42" s="285" t="s">
        <v>230</v>
      </c>
      <c r="L42" s="285" t="s">
        <v>230</v>
      </c>
      <c r="M42" s="285" t="s">
        <v>230</v>
      </c>
      <c r="N42" s="285" t="s">
        <v>230</v>
      </c>
      <c r="O42" s="229">
        <v>32</v>
      </c>
      <c r="P42" s="245" t="s">
        <v>155</v>
      </c>
      <c r="Q42" s="285" t="s">
        <v>230</v>
      </c>
      <c r="R42" s="285" t="s">
        <v>230</v>
      </c>
      <c r="S42" s="285" t="s">
        <v>230</v>
      </c>
      <c r="T42" s="285" t="s">
        <v>230</v>
      </c>
      <c r="U42" s="285" t="s">
        <v>230</v>
      </c>
      <c r="V42" s="285" t="s">
        <v>230</v>
      </c>
      <c r="W42" s="285" t="s">
        <v>230</v>
      </c>
      <c r="X42" s="285" t="s">
        <v>230</v>
      </c>
      <c r="Y42" s="285" t="s">
        <v>230</v>
      </c>
      <c r="Z42" s="285" t="s">
        <v>230</v>
      </c>
      <c r="AA42" s="285" t="s">
        <v>230</v>
      </c>
      <c r="AB42" s="285" t="s">
        <v>230</v>
      </c>
      <c r="AC42" s="229">
        <v>32</v>
      </c>
      <c r="AD42" s="245" t="s">
        <v>155</v>
      </c>
      <c r="AE42" s="285" t="s">
        <v>230</v>
      </c>
      <c r="AF42" s="285" t="s">
        <v>230</v>
      </c>
      <c r="AG42" s="285" t="s">
        <v>230</v>
      </c>
      <c r="AH42" s="285" t="s">
        <v>230</v>
      </c>
      <c r="AI42" s="285" t="s">
        <v>230</v>
      </c>
      <c r="AJ42" s="285" t="s">
        <v>230</v>
      </c>
      <c r="AK42" s="285" t="s">
        <v>230</v>
      </c>
      <c r="AL42" s="285" t="s">
        <v>230</v>
      </c>
      <c r="AM42" s="285" t="s">
        <v>230</v>
      </c>
      <c r="AN42" s="285" t="s">
        <v>230</v>
      </c>
      <c r="AO42" s="176" t="e">
        <f>'T8-Ж'!#REF!+'T10-З'!#REF!+#REF!</f>
        <v>#REF!</v>
      </c>
      <c r="AP42" s="229">
        <v>32</v>
      </c>
      <c r="AQ42" s="245" t="s">
        <v>155</v>
      </c>
      <c r="AR42" s="285" t="s">
        <v>230</v>
      </c>
      <c r="AS42" s="285" t="s">
        <v>230</v>
      </c>
      <c r="AT42" s="285" t="s">
        <v>230</v>
      </c>
      <c r="AU42" s="285" t="s">
        <v>230</v>
      </c>
      <c r="AV42" s="285" t="s">
        <v>230</v>
      </c>
      <c r="AW42" s="285" t="s">
        <v>230</v>
      </c>
      <c r="AX42" s="285" t="s">
        <v>230</v>
      </c>
      <c r="AY42" s="285" t="s">
        <v>230</v>
      </c>
      <c r="AZ42" s="285" t="s">
        <v>230</v>
      </c>
      <c r="BA42" s="285" t="s">
        <v>230</v>
      </c>
      <c r="BB42" s="285"/>
      <c r="BC42" s="285"/>
    </row>
    <row r="43" spans="1:55" ht="24" customHeight="1">
      <c r="A43" s="229">
        <v>33</v>
      </c>
      <c r="B43" s="245" t="s">
        <v>156</v>
      </c>
      <c r="C43" s="285" t="s">
        <v>230</v>
      </c>
      <c r="D43" s="285" t="s">
        <v>230</v>
      </c>
      <c r="E43" s="285" t="s">
        <v>230</v>
      </c>
      <c r="F43" s="285" t="s">
        <v>230</v>
      </c>
      <c r="G43" s="285" t="s">
        <v>230</v>
      </c>
      <c r="H43" s="285" t="s">
        <v>230</v>
      </c>
      <c r="I43" s="285" t="s">
        <v>230</v>
      </c>
      <c r="J43" s="285" t="s">
        <v>230</v>
      </c>
      <c r="K43" s="285" t="s">
        <v>230</v>
      </c>
      <c r="L43" s="285" t="s">
        <v>230</v>
      </c>
      <c r="M43" s="285" t="s">
        <v>230</v>
      </c>
      <c r="N43" s="285" t="s">
        <v>230</v>
      </c>
      <c r="O43" s="229">
        <v>33</v>
      </c>
      <c r="P43" s="245" t="s">
        <v>156</v>
      </c>
      <c r="Q43" s="285" t="s">
        <v>230</v>
      </c>
      <c r="R43" s="285" t="s">
        <v>230</v>
      </c>
      <c r="S43" s="285" t="s">
        <v>230</v>
      </c>
      <c r="T43" s="285" t="s">
        <v>230</v>
      </c>
      <c r="U43" s="285" t="s">
        <v>230</v>
      </c>
      <c r="V43" s="285" t="s">
        <v>230</v>
      </c>
      <c r="W43" s="285" t="s">
        <v>230</v>
      </c>
      <c r="X43" s="285" t="s">
        <v>230</v>
      </c>
      <c r="Y43" s="285" t="s">
        <v>230</v>
      </c>
      <c r="Z43" s="285" t="s">
        <v>230</v>
      </c>
      <c r="AA43" s="285" t="s">
        <v>230</v>
      </c>
      <c r="AB43" s="285" t="s">
        <v>230</v>
      </c>
      <c r="AC43" s="229">
        <v>33</v>
      </c>
      <c r="AD43" s="245" t="s">
        <v>156</v>
      </c>
      <c r="AE43" s="285" t="s">
        <v>230</v>
      </c>
      <c r="AF43" s="285" t="s">
        <v>230</v>
      </c>
      <c r="AG43" s="285" t="s">
        <v>230</v>
      </c>
      <c r="AH43" s="285" t="s">
        <v>230</v>
      </c>
      <c r="AI43" s="285" t="s">
        <v>230</v>
      </c>
      <c r="AJ43" s="285" t="s">
        <v>230</v>
      </c>
      <c r="AK43" s="285" t="s">
        <v>230</v>
      </c>
      <c r="AL43" s="285" t="s">
        <v>230</v>
      </c>
      <c r="AM43" s="285" t="s">
        <v>230</v>
      </c>
      <c r="AN43" s="285" t="s">
        <v>230</v>
      </c>
      <c r="AO43" s="176" t="e">
        <f>'T8-Ж'!#REF!+'T10-З'!#REF!+#REF!</f>
        <v>#REF!</v>
      </c>
      <c r="AP43" s="229">
        <v>33</v>
      </c>
      <c r="AQ43" s="245" t="s">
        <v>156</v>
      </c>
      <c r="AR43" s="285" t="s">
        <v>230</v>
      </c>
      <c r="AS43" s="285" t="s">
        <v>230</v>
      </c>
      <c r="AT43" s="285" t="s">
        <v>230</v>
      </c>
      <c r="AU43" s="285" t="s">
        <v>230</v>
      </c>
      <c r="AV43" s="285" t="s">
        <v>230</v>
      </c>
      <c r="AW43" s="285" t="s">
        <v>230</v>
      </c>
      <c r="AX43" s="285" t="s">
        <v>230</v>
      </c>
      <c r="AY43" s="285" t="s">
        <v>230</v>
      </c>
      <c r="AZ43" s="285" t="s">
        <v>230</v>
      </c>
      <c r="BA43" s="285" t="s">
        <v>230</v>
      </c>
      <c r="BB43" s="285"/>
      <c r="BC43" s="285"/>
    </row>
    <row r="44" spans="1:55" ht="12.75">
      <c r="A44" s="229">
        <v>34</v>
      </c>
      <c r="B44" s="245" t="s">
        <v>157</v>
      </c>
      <c r="C44" s="285" t="s">
        <v>230</v>
      </c>
      <c r="D44" s="285" t="s">
        <v>230</v>
      </c>
      <c r="E44" s="285" t="s">
        <v>230</v>
      </c>
      <c r="F44" s="285" t="s">
        <v>230</v>
      </c>
      <c r="G44" s="285" t="s">
        <v>230</v>
      </c>
      <c r="H44" s="285" t="s">
        <v>230</v>
      </c>
      <c r="I44" s="285" t="s">
        <v>230</v>
      </c>
      <c r="J44" s="285" t="s">
        <v>230</v>
      </c>
      <c r="K44" s="285" t="s">
        <v>230</v>
      </c>
      <c r="L44" s="285" t="s">
        <v>230</v>
      </c>
      <c r="M44" s="285" t="s">
        <v>230</v>
      </c>
      <c r="N44" s="285" t="s">
        <v>230</v>
      </c>
      <c r="O44" s="229">
        <v>34</v>
      </c>
      <c r="P44" s="245" t="s">
        <v>157</v>
      </c>
      <c r="Q44" s="285" t="s">
        <v>230</v>
      </c>
      <c r="R44" s="285" t="s">
        <v>230</v>
      </c>
      <c r="S44" s="285" t="s">
        <v>230</v>
      </c>
      <c r="T44" s="285" t="s">
        <v>230</v>
      </c>
      <c r="U44" s="285" t="s">
        <v>230</v>
      </c>
      <c r="V44" s="285" t="s">
        <v>230</v>
      </c>
      <c r="W44" s="285" t="s">
        <v>230</v>
      </c>
      <c r="X44" s="285" t="s">
        <v>230</v>
      </c>
      <c r="Y44" s="285" t="s">
        <v>230</v>
      </c>
      <c r="Z44" s="285" t="s">
        <v>230</v>
      </c>
      <c r="AA44" s="285" t="s">
        <v>230</v>
      </c>
      <c r="AB44" s="285" t="s">
        <v>230</v>
      </c>
      <c r="AC44" s="229">
        <v>34</v>
      </c>
      <c r="AD44" s="245" t="s">
        <v>157</v>
      </c>
      <c r="AE44" s="285" t="s">
        <v>230</v>
      </c>
      <c r="AF44" s="285" t="s">
        <v>230</v>
      </c>
      <c r="AG44" s="285" t="s">
        <v>230</v>
      </c>
      <c r="AH44" s="285" t="s">
        <v>230</v>
      </c>
      <c r="AI44" s="285" t="s">
        <v>230</v>
      </c>
      <c r="AJ44" s="285" t="s">
        <v>230</v>
      </c>
      <c r="AK44" s="285" t="s">
        <v>230</v>
      </c>
      <c r="AL44" s="285" t="s">
        <v>230</v>
      </c>
      <c r="AM44" s="285" t="s">
        <v>230</v>
      </c>
      <c r="AN44" s="285" t="s">
        <v>230</v>
      </c>
      <c r="AO44" s="176" t="e">
        <f>'T8-Ж'!#REF!+'T10-З'!#REF!+#REF!</f>
        <v>#REF!</v>
      </c>
      <c r="AP44" s="229">
        <v>34</v>
      </c>
      <c r="AQ44" s="245" t="s">
        <v>157</v>
      </c>
      <c r="AR44" s="285" t="s">
        <v>230</v>
      </c>
      <c r="AS44" s="285" t="s">
        <v>230</v>
      </c>
      <c r="AT44" s="285" t="s">
        <v>230</v>
      </c>
      <c r="AU44" s="285" t="s">
        <v>230</v>
      </c>
      <c r="AV44" s="285" t="s">
        <v>230</v>
      </c>
      <c r="AW44" s="285" t="s">
        <v>230</v>
      </c>
      <c r="AX44" s="285" t="s">
        <v>230</v>
      </c>
      <c r="AY44" s="285" t="s">
        <v>230</v>
      </c>
      <c r="AZ44" s="285" t="s">
        <v>230</v>
      </c>
      <c r="BA44" s="285" t="s">
        <v>230</v>
      </c>
      <c r="BB44" s="285"/>
      <c r="BC44" s="285"/>
    </row>
    <row r="45" spans="2:53" ht="12">
      <c r="B45" s="9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P45" s="190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84"/>
      <c r="AD45" s="190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176"/>
      <c r="AQ45" s="190"/>
      <c r="AR45" s="236"/>
      <c r="AS45" s="236"/>
      <c r="AT45" s="236"/>
      <c r="AU45" s="236"/>
      <c r="AV45" s="236"/>
      <c r="AW45" s="236"/>
      <c r="AX45" s="236"/>
      <c r="AY45" s="236"/>
      <c r="AZ45" s="236"/>
      <c r="BA45" s="239"/>
    </row>
    <row r="46" spans="1:53" s="91" customFormat="1" ht="24">
      <c r="A46" s="22"/>
      <c r="B46" s="175" t="s">
        <v>103</v>
      </c>
      <c r="C46" s="239">
        <v>14687.610249606809</v>
      </c>
      <c r="D46" s="239">
        <v>46.46744538181127</v>
      </c>
      <c r="E46" s="239">
        <v>27.36371046577978</v>
      </c>
      <c r="F46" s="239">
        <v>48.907195885737636</v>
      </c>
      <c r="G46" s="239">
        <v>23.696445335718536</v>
      </c>
      <c r="H46" s="239">
        <v>3809.725975734257</v>
      </c>
      <c r="I46" s="239">
        <v>742.2899512955075</v>
      </c>
      <c r="J46" s="239">
        <v>39.621068989212375</v>
      </c>
      <c r="K46" s="239">
        <v>21.552298913270437</v>
      </c>
      <c r="L46" s="239">
        <v>133.87800970848306</v>
      </c>
      <c r="M46" s="239">
        <v>469.8154374094957</v>
      </c>
      <c r="N46" s="239">
        <v>404.4359652347453</v>
      </c>
      <c r="O46" s="191"/>
      <c r="P46" s="208" t="s">
        <v>103</v>
      </c>
      <c r="Q46" s="239">
        <v>57.88877267335969</v>
      </c>
      <c r="R46" s="239">
        <v>69.07259671643742</v>
      </c>
      <c r="S46" s="239">
        <v>26.371191865429765</v>
      </c>
      <c r="T46" s="239">
        <v>358.2015754111286</v>
      </c>
      <c r="U46" s="239">
        <v>19.511092386833337</v>
      </c>
      <c r="V46" s="239">
        <v>87.27728040630835</v>
      </c>
      <c r="W46" s="239">
        <v>26.496954766167498</v>
      </c>
      <c r="X46" s="239">
        <v>3314.1843721687587</v>
      </c>
      <c r="Y46" s="239">
        <v>617.0273589987399</v>
      </c>
      <c r="Z46" s="239">
        <v>3933.5973818576786</v>
      </c>
      <c r="AA46" s="239">
        <v>18.31611572411526</v>
      </c>
      <c r="AB46" s="239">
        <v>1540.8622320984443</v>
      </c>
      <c r="AC46" s="191"/>
      <c r="AD46" s="208" t="s">
        <v>103</v>
      </c>
      <c r="AE46" s="239">
        <v>1666.3993506093493</v>
      </c>
      <c r="AF46" s="239">
        <v>731.5002100497551</v>
      </c>
      <c r="AG46" s="239">
        <v>18.375805434526267</v>
      </c>
      <c r="AH46" s="239">
        <v>772.2275825410142</v>
      </c>
      <c r="AI46" s="239">
        <v>1644.5320739342565</v>
      </c>
      <c r="AJ46" s="239">
        <v>705.1627707489126</v>
      </c>
      <c r="AK46" s="239">
        <v>542.509358478767</v>
      </c>
      <c r="AL46" s="239">
        <v>44.31768141465623</v>
      </c>
      <c r="AM46" s="239">
        <v>56.9130036181474</v>
      </c>
      <c r="AN46" s="239">
        <v>144.51524136596467</v>
      </c>
      <c r="AO46" s="178" t="e">
        <f>'T8-Ж'!AL104+'T10-З'!AL104+#REF!</f>
        <v>#REF!</v>
      </c>
      <c r="AP46" s="191"/>
      <c r="AQ46" s="208" t="s">
        <v>103</v>
      </c>
      <c r="AR46" s="239">
        <v>36850.62392311852</v>
      </c>
      <c r="AS46" s="239">
        <v>53044.52926941713</v>
      </c>
      <c r="AT46" s="239">
        <v>73.93390282616203</v>
      </c>
      <c r="AU46" s="239">
        <v>0</v>
      </c>
      <c r="AV46" s="239">
        <v>27.4286612558814</v>
      </c>
      <c r="AW46" s="239">
        <v>2905.998795574479</v>
      </c>
      <c r="AX46" s="239">
        <v>227.5003411491807</v>
      </c>
      <c r="AY46" s="239">
        <v>24.326693114634725</v>
      </c>
      <c r="AZ46" s="239">
        <v>8382.058413544002</v>
      </c>
      <c r="BA46" s="239">
        <v>101536.4</v>
      </c>
    </row>
    <row r="47" spans="1:53" ht="13.5" thickBot="1">
      <c r="A47" s="67"/>
      <c r="B47" s="67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198"/>
      <c r="P47" s="19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198"/>
      <c r="AD47" s="19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67"/>
      <c r="AP47" s="198"/>
      <c r="AQ47" s="198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</row>
  </sheetData>
  <sheetProtection/>
  <printOptions/>
  <pageMargins left="0.7874015748031497" right="0.7874015748031497" top="0.984251968503937" bottom="0.984251968503937" header="0.5118110236220472" footer="0.7874015748031497"/>
  <pageSetup firstPageNumber="222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4" max="52" man="1"/>
  </rowBreaks>
  <colBreaks count="7" manualBreakCount="7">
    <brk id="7" max="46" man="1"/>
    <brk id="14" max="46" man="1"/>
    <brk id="20" max="46" man="1"/>
    <brk id="28" max="65535" man="1"/>
    <brk id="34" max="46" man="1"/>
    <brk id="40" max="113" man="1"/>
    <brk id="47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B60"/>
  <sheetViews>
    <sheetView view="pageBreakPreview" zoomScaleSheetLayoutView="100" zoomScalePageLayoutView="0" workbookViewId="0" topLeftCell="A1">
      <pane xSplit="2" ySplit="5" topLeftCell="Z2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E4" sqref="AE4:AN5"/>
    </sheetView>
  </sheetViews>
  <sheetFormatPr defaultColWidth="9.00390625" defaultRowHeight="12.75"/>
  <cols>
    <col min="1" max="1" width="2.875" style="7" customWidth="1"/>
    <col min="2" max="2" width="39.875" style="7" customWidth="1"/>
    <col min="3" max="3" width="10.75390625" style="7" customWidth="1"/>
    <col min="4" max="4" width="8.75390625" style="7" customWidth="1"/>
    <col min="5" max="6" width="9.125" style="7" customWidth="1"/>
    <col min="7" max="7" width="10.625" style="7" customWidth="1"/>
    <col min="8" max="9" width="12.375" style="7" customWidth="1"/>
    <col min="10" max="10" width="10.75390625" style="7" customWidth="1"/>
    <col min="11" max="11" width="14.125" style="105" customWidth="1"/>
    <col min="12" max="12" width="16.25390625" style="7" customWidth="1"/>
    <col min="13" max="13" width="12.375" style="7" customWidth="1"/>
    <col min="14" max="14" width="12.25390625" style="7" customWidth="1"/>
    <col min="15" max="15" width="2.875" style="201" customWidth="1"/>
    <col min="16" max="16" width="39.875" style="201" customWidth="1"/>
    <col min="17" max="17" width="11.375" style="7" customWidth="1"/>
    <col min="18" max="18" width="20.75390625" style="7" customWidth="1"/>
    <col min="19" max="19" width="7.75390625" style="7" customWidth="1"/>
    <col min="20" max="20" width="7.875" style="7" customWidth="1"/>
    <col min="21" max="21" width="13.125" style="7" customWidth="1"/>
    <col min="22" max="22" width="11.00390625" style="7" customWidth="1"/>
    <col min="23" max="23" width="12.375" style="7" customWidth="1"/>
    <col min="24" max="24" width="12.875" style="7" customWidth="1"/>
    <col min="25" max="25" width="9.00390625" style="7" customWidth="1"/>
    <col min="26" max="26" width="9.125" style="7" bestFit="1" customWidth="1"/>
    <col min="27" max="27" width="12.625" style="7" customWidth="1"/>
    <col min="28" max="28" width="8.875" style="7" customWidth="1"/>
    <col min="29" max="29" width="3.375" style="201" customWidth="1"/>
    <col min="30" max="30" width="39.875" style="201" customWidth="1"/>
    <col min="31" max="31" width="10.25390625" style="7" customWidth="1"/>
    <col min="32" max="32" width="11.00390625" style="7" customWidth="1"/>
    <col min="33" max="33" width="10.625" style="7" customWidth="1"/>
    <col min="34" max="34" width="16.25390625" style="7" customWidth="1"/>
    <col min="35" max="35" width="14.625" style="7" customWidth="1"/>
    <col min="36" max="36" width="16.00390625" style="7" customWidth="1"/>
    <col min="37" max="37" width="9.875" style="7" customWidth="1"/>
    <col min="38" max="38" width="13.375" style="7" customWidth="1"/>
    <col min="39" max="39" width="14.75390625" style="7" customWidth="1"/>
    <col min="40" max="40" width="13.25390625" style="7" customWidth="1"/>
    <col min="41" max="41" width="3.00390625" style="201" customWidth="1"/>
    <col min="42" max="42" width="39.875" style="201" customWidth="1"/>
    <col min="43" max="43" width="10.625" style="7" customWidth="1"/>
    <col min="44" max="44" width="9.75390625" style="7" customWidth="1"/>
    <col min="45" max="45" width="9.875" style="7" customWidth="1"/>
    <col min="46" max="46" width="12.25390625" style="7" customWidth="1"/>
    <col min="47" max="47" width="18.00390625" style="7" customWidth="1"/>
    <col min="48" max="48" width="12.375" style="7" customWidth="1"/>
    <col min="49" max="49" width="15.625" style="7" customWidth="1"/>
    <col min="50" max="50" width="14.25390625" style="7" customWidth="1"/>
    <col min="51" max="51" width="11.125" style="7" customWidth="1"/>
    <col min="52" max="52" width="18.125" style="7" customWidth="1"/>
    <col min="53" max="16384" width="9.125" style="7" customWidth="1"/>
  </cols>
  <sheetData>
    <row r="1" spans="1:42" ht="15.75">
      <c r="A1" s="56" t="s">
        <v>198</v>
      </c>
      <c r="B1" s="38"/>
      <c r="O1" s="211" t="s">
        <v>199</v>
      </c>
      <c r="P1" s="183"/>
      <c r="AC1" s="211" t="s">
        <v>199</v>
      </c>
      <c r="AD1" s="183"/>
      <c r="AO1" s="211" t="s">
        <v>199</v>
      </c>
      <c r="AP1" s="183"/>
    </row>
    <row r="2" spans="1:42" ht="15.75">
      <c r="A2" s="56"/>
      <c r="B2" s="56" t="s">
        <v>110</v>
      </c>
      <c r="O2" s="211"/>
      <c r="P2" s="199" t="s">
        <v>126</v>
      </c>
      <c r="AC2" s="211"/>
      <c r="AD2" s="199" t="s">
        <v>126</v>
      </c>
      <c r="AO2" s="211"/>
      <c r="AP2" s="199" t="s">
        <v>126</v>
      </c>
    </row>
    <row r="3" spans="1:42" ht="12.75" thickBot="1">
      <c r="A3" s="51"/>
      <c r="B3" s="51" t="s">
        <v>125</v>
      </c>
      <c r="C3" s="67"/>
      <c r="D3" s="67"/>
      <c r="K3" s="7"/>
      <c r="O3" s="199"/>
      <c r="P3" s="199"/>
      <c r="AC3" s="199"/>
      <c r="AD3" s="199"/>
      <c r="AO3" s="199"/>
      <c r="AP3" s="199"/>
    </row>
    <row r="4" spans="1:52" s="101" customFormat="1" ht="15" customHeight="1">
      <c r="A4" s="121"/>
      <c r="B4" s="122"/>
      <c r="C4" s="80" t="s">
        <v>159</v>
      </c>
      <c r="D4" s="80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212"/>
      <c r="P4" s="122"/>
      <c r="Q4" s="80" t="s">
        <v>51</v>
      </c>
      <c r="R4" s="80" t="s">
        <v>51</v>
      </c>
      <c r="S4" s="80" t="s">
        <v>49</v>
      </c>
      <c r="T4" s="80" t="s">
        <v>257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80"/>
      <c r="AD4" s="122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  <c r="AO4" s="212"/>
      <c r="AP4" s="122"/>
      <c r="AQ4" s="82" t="s">
        <v>61</v>
      </c>
      <c r="AR4" s="82" t="s">
        <v>63</v>
      </c>
      <c r="AS4" s="82" t="s">
        <v>63</v>
      </c>
      <c r="AT4" s="98" t="s">
        <v>78</v>
      </c>
      <c r="AU4" s="99" t="s">
        <v>76</v>
      </c>
      <c r="AV4" s="82" t="s">
        <v>68</v>
      </c>
      <c r="AW4" s="82" t="s">
        <v>69</v>
      </c>
      <c r="AX4" s="82" t="s">
        <v>80</v>
      </c>
      <c r="AY4" s="82" t="s">
        <v>71</v>
      </c>
      <c r="AZ4" s="82" t="s">
        <v>9</v>
      </c>
    </row>
    <row r="5" spans="1:52" s="8" customFormat="1" ht="129.75" customHeight="1" thickBot="1">
      <c r="A5" s="123"/>
      <c r="B5" s="124" t="s">
        <v>27</v>
      </c>
      <c r="C5" s="86" t="s">
        <v>160</v>
      </c>
      <c r="D5" s="86" t="s">
        <v>161</v>
      </c>
      <c r="E5" s="86" t="s">
        <v>162</v>
      </c>
      <c r="F5" s="86" t="s">
        <v>48</v>
      </c>
      <c r="G5" s="86" t="s">
        <v>220</v>
      </c>
      <c r="H5" s="86" t="s">
        <v>233</v>
      </c>
      <c r="I5" s="86" t="s">
        <v>163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123"/>
      <c r="P5" s="124" t="s">
        <v>27</v>
      </c>
      <c r="Q5" s="86" t="s">
        <v>169</v>
      </c>
      <c r="R5" s="86" t="s">
        <v>195</v>
      </c>
      <c r="S5" s="86" t="s">
        <v>251</v>
      </c>
      <c r="T5" s="86" t="s">
        <v>261</v>
      </c>
      <c r="U5" s="86" t="s">
        <v>171</v>
      </c>
      <c r="V5" s="86" t="s">
        <v>229</v>
      </c>
      <c r="W5" s="86" t="s">
        <v>174</v>
      </c>
      <c r="X5" s="87"/>
      <c r="Y5" s="86" t="s">
        <v>259</v>
      </c>
      <c r="Z5" s="86" t="s">
        <v>176</v>
      </c>
      <c r="AA5" s="86" t="s">
        <v>175</v>
      </c>
      <c r="AB5" s="86" t="s">
        <v>55</v>
      </c>
      <c r="AC5" s="86"/>
      <c r="AD5" s="124" t="s">
        <v>27</v>
      </c>
      <c r="AE5" s="86" t="s">
        <v>177</v>
      </c>
      <c r="AF5" s="86" t="s">
        <v>179</v>
      </c>
      <c r="AG5" s="86" t="s">
        <v>234</v>
      </c>
      <c r="AH5" s="86" t="s">
        <v>232</v>
      </c>
      <c r="AI5" s="86" t="s">
        <v>182</v>
      </c>
      <c r="AJ5" s="87"/>
      <c r="AK5" s="86" t="s">
        <v>187</v>
      </c>
      <c r="AL5" s="86" t="s">
        <v>189</v>
      </c>
      <c r="AM5" s="86" t="s">
        <v>190</v>
      </c>
      <c r="AN5" s="86" t="s">
        <v>210</v>
      </c>
      <c r="AO5" s="123"/>
      <c r="AP5" s="124" t="s">
        <v>27</v>
      </c>
      <c r="AQ5" s="88" t="s">
        <v>105</v>
      </c>
      <c r="AR5" s="88" t="s">
        <v>62</v>
      </c>
      <c r="AS5" s="88" t="s">
        <v>64</v>
      </c>
      <c r="AT5" s="88" t="s">
        <v>65</v>
      </c>
      <c r="AU5" s="88" t="s">
        <v>224</v>
      </c>
      <c r="AV5" s="88" t="s">
        <v>67</v>
      </c>
      <c r="AW5" s="88" t="s">
        <v>81</v>
      </c>
      <c r="AX5" s="88" t="s">
        <v>79</v>
      </c>
      <c r="AY5" s="88" t="s">
        <v>70</v>
      </c>
      <c r="AZ5" s="88" t="s">
        <v>217</v>
      </c>
    </row>
    <row r="6" spans="2:52" s="8" customFormat="1" ht="12">
      <c r="B6" s="19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N6" s="75"/>
      <c r="Q6" s="75"/>
      <c r="R6" s="75"/>
      <c r="S6" s="75"/>
      <c r="T6" s="75"/>
      <c r="U6" s="75"/>
      <c r="V6" s="75"/>
      <c r="W6" s="76"/>
      <c r="X6" s="76"/>
      <c r="Y6" s="76"/>
      <c r="Z6" s="76"/>
      <c r="AA6" s="76"/>
      <c r="AB6" s="76"/>
      <c r="AE6" s="76"/>
      <c r="AF6" s="76"/>
      <c r="AG6" s="74"/>
      <c r="AH6" s="74"/>
      <c r="AI6" s="74"/>
      <c r="AJ6" s="74"/>
      <c r="AK6" s="74"/>
      <c r="AL6" s="74"/>
      <c r="AM6" s="74"/>
      <c r="AN6" s="74"/>
      <c r="AQ6" s="115"/>
      <c r="AR6" s="116"/>
      <c r="AS6" s="116"/>
      <c r="AT6" s="117"/>
      <c r="AU6" s="118"/>
      <c r="AV6" s="115"/>
      <c r="AW6" s="116"/>
      <c r="AX6" s="115"/>
      <c r="AY6" s="115"/>
      <c r="AZ6" s="119"/>
    </row>
    <row r="7" spans="1:52" ht="24.75" customHeight="1">
      <c r="A7" s="238">
        <v>1</v>
      </c>
      <c r="B7" s="244" t="s">
        <v>130</v>
      </c>
      <c r="C7" s="209">
        <v>0.5794459288282365</v>
      </c>
      <c r="D7" s="209">
        <v>0.003935393539518025</v>
      </c>
      <c r="E7" s="209">
        <v>0.003233947231648313</v>
      </c>
      <c r="F7" s="209">
        <v>0.0008250618464977149</v>
      </c>
      <c r="G7" s="209">
        <v>0.0025964770525124217</v>
      </c>
      <c r="H7" s="209">
        <v>0.28574815941998877</v>
      </c>
      <c r="I7" s="209">
        <v>0.30800004117657276</v>
      </c>
      <c r="J7" s="209">
        <v>0.003999785268440664</v>
      </c>
      <c r="K7" s="209" t="s">
        <v>230</v>
      </c>
      <c r="L7" s="209">
        <v>0.004336634354559445</v>
      </c>
      <c r="M7" s="209">
        <v>0.0057220600145959245</v>
      </c>
      <c r="N7" s="209" t="s">
        <v>230</v>
      </c>
      <c r="O7" s="229">
        <v>1</v>
      </c>
      <c r="P7" s="244" t="s">
        <v>130</v>
      </c>
      <c r="Q7" s="209" t="s">
        <v>230</v>
      </c>
      <c r="R7" s="209" t="s">
        <v>230</v>
      </c>
      <c r="S7" s="209" t="s">
        <v>230</v>
      </c>
      <c r="T7" s="209" t="s">
        <v>230</v>
      </c>
      <c r="U7" s="209" t="s">
        <v>230</v>
      </c>
      <c r="V7" s="209" t="s">
        <v>230</v>
      </c>
      <c r="W7" s="209" t="s">
        <v>230</v>
      </c>
      <c r="X7" s="261">
        <v>0.005342406441027376</v>
      </c>
      <c r="Y7" s="261">
        <v>0.02936530692999887</v>
      </c>
      <c r="Z7" s="261">
        <v>0.017775795446286893</v>
      </c>
      <c r="AA7" s="209" t="s">
        <v>230</v>
      </c>
      <c r="AB7" s="261">
        <v>0.14162970839782382</v>
      </c>
      <c r="AC7" s="238">
        <v>1</v>
      </c>
      <c r="AD7" s="244" t="s">
        <v>130</v>
      </c>
      <c r="AE7" s="209" t="s">
        <v>230</v>
      </c>
      <c r="AF7" s="209" t="s">
        <v>230</v>
      </c>
      <c r="AG7" s="209" t="s">
        <v>230</v>
      </c>
      <c r="AH7" s="209">
        <v>0.010714147849229031</v>
      </c>
      <c r="AI7" s="209">
        <v>0.06305264515973207</v>
      </c>
      <c r="AJ7" s="209">
        <v>0.024261712569812594</v>
      </c>
      <c r="AK7" s="209">
        <v>0.0456357799244302</v>
      </c>
      <c r="AL7" s="209" t="s">
        <v>230</v>
      </c>
      <c r="AM7" s="209">
        <v>0.0014284066896960337</v>
      </c>
      <c r="AN7" s="209" t="s">
        <v>230</v>
      </c>
      <c r="AO7" s="238">
        <v>1</v>
      </c>
      <c r="AP7" s="244" t="s">
        <v>130</v>
      </c>
      <c r="AQ7" s="261">
        <v>0.16594340221338139</v>
      </c>
      <c r="AR7" s="261">
        <v>0.24326688231173815</v>
      </c>
      <c r="AS7" s="261">
        <v>0.025584630126036727</v>
      </c>
      <c r="AT7" s="209" t="s">
        <v>230</v>
      </c>
      <c r="AU7" s="261">
        <v>0.013919119661982924</v>
      </c>
      <c r="AV7" s="261">
        <v>0.014966625168274393</v>
      </c>
      <c r="AW7" s="261">
        <v>0.199414071648275</v>
      </c>
      <c r="AX7" s="209" t="s">
        <v>230</v>
      </c>
      <c r="AY7" s="261">
        <v>0.20132907208568082</v>
      </c>
      <c r="AZ7" s="261">
        <v>0.21701078584460892</v>
      </c>
    </row>
    <row r="8" spans="1:52" ht="12.75" customHeight="1">
      <c r="A8" s="238">
        <v>2</v>
      </c>
      <c r="B8" s="244" t="s">
        <v>131</v>
      </c>
      <c r="C8" s="209" t="s">
        <v>230</v>
      </c>
      <c r="D8" s="209">
        <v>0.014259495018435238</v>
      </c>
      <c r="E8" s="209">
        <v>0.011727273090338207</v>
      </c>
      <c r="F8" s="209" t="s">
        <v>230</v>
      </c>
      <c r="G8" s="209" t="s">
        <v>230</v>
      </c>
      <c r="H8" s="209">
        <v>0.001323477325955163</v>
      </c>
      <c r="I8" s="209">
        <v>0.0029712388228050235</v>
      </c>
      <c r="J8" s="209" t="s">
        <v>230</v>
      </c>
      <c r="K8" s="209" t="s">
        <v>230</v>
      </c>
      <c r="L8" s="209" t="s">
        <v>230</v>
      </c>
      <c r="M8" s="209">
        <v>0.007559551075965263</v>
      </c>
      <c r="N8" s="209" t="s">
        <v>230</v>
      </c>
      <c r="O8" s="229">
        <v>2</v>
      </c>
      <c r="P8" s="244" t="s">
        <v>131</v>
      </c>
      <c r="Q8" s="209" t="s">
        <v>230</v>
      </c>
      <c r="R8" s="209" t="s">
        <v>230</v>
      </c>
      <c r="S8" s="209" t="s">
        <v>230</v>
      </c>
      <c r="T8" s="261">
        <v>0.07340657115304082</v>
      </c>
      <c r="U8" s="261">
        <v>0.022535528163987604</v>
      </c>
      <c r="V8" s="261">
        <v>0.20345840944048715</v>
      </c>
      <c r="W8" s="209" t="s">
        <v>230</v>
      </c>
      <c r="X8" s="261">
        <v>0.0005342118267576838</v>
      </c>
      <c r="Y8" s="209" t="s">
        <v>230</v>
      </c>
      <c r="Z8" s="209" t="s">
        <v>230</v>
      </c>
      <c r="AA8" s="209" t="s">
        <v>230</v>
      </c>
      <c r="AB8" s="261">
        <v>0.0007180786362446852</v>
      </c>
      <c r="AC8" s="238">
        <v>2</v>
      </c>
      <c r="AD8" s="244" t="s">
        <v>131</v>
      </c>
      <c r="AE8" s="209">
        <v>0.0018654396217477696</v>
      </c>
      <c r="AF8" s="209">
        <v>0.001054918468144082</v>
      </c>
      <c r="AG8" s="209" t="s">
        <v>230</v>
      </c>
      <c r="AH8" s="209" t="s">
        <v>230</v>
      </c>
      <c r="AI8" s="209">
        <v>0.0031161279195722957</v>
      </c>
      <c r="AJ8" s="209">
        <v>0.012718200176255665</v>
      </c>
      <c r="AK8" s="209" t="s">
        <v>230</v>
      </c>
      <c r="AL8" s="209">
        <v>0.0007418354272841601</v>
      </c>
      <c r="AM8" s="209" t="s">
        <v>230</v>
      </c>
      <c r="AN8" s="209">
        <v>0.0012382695979027518</v>
      </c>
      <c r="AO8" s="238">
        <v>2</v>
      </c>
      <c r="AP8" s="244" t="s">
        <v>131</v>
      </c>
      <c r="AQ8" s="261">
        <v>0.0030672000595325503</v>
      </c>
      <c r="AR8" s="261">
        <v>0.005181341855774039</v>
      </c>
      <c r="AS8" s="209" t="s">
        <v>230</v>
      </c>
      <c r="AT8" s="209" t="s">
        <v>230</v>
      </c>
      <c r="AU8" s="209" t="s">
        <v>230</v>
      </c>
      <c r="AV8" s="209" t="s">
        <v>230</v>
      </c>
      <c r="AW8" s="261">
        <v>0.0013219918824038171</v>
      </c>
      <c r="AX8" s="209" t="s">
        <v>230</v>
      </c>
      <c r="AY8" s="261">
        <v>0.0014582468355654728</v>
      </c>
      <c r="AZ8" s="261">
        <v>0.003885232010509207</v>
      </c>
    </row>
    <row r="9" spans="1:52" ht="12.75">
      <c r="A9" s="238">
        <v>3</v>
      </c>
      <c r="B9" s="244" t="s">
        <v>132</v>
      </c>
      <c r="C9" s="209" t="s">
        <v>230</v>
      </c>
      <c r="D9" s="209" t="s">
        <v>230</v>
      </c>
      <c r="E9" s="209">
        <v>0.011536672506423366</v>
      </c>
      <c r="F9" s="209">
        <v>0.03763407022143462</v>
      </c>
      <c r="G9" s="209" t="s">
        <v>230</v>
      </c>
      <c r="H9" s="209">
        <v>0.004302421390481695</v>
      </c>
      <c r="I9" s="209" t="s">
        <v>230</v>
      </c>
      <c r="J9" s="209">
        <v>0.0015325637377577293</v>
      </c>
      <c r="K9" s="209" t="s">
        <v>230</v>
      </c>
      <c r="L9" s="209">
        <v>0.2722330492953993</v>
      </c>
      <c r="M9" s="209">
        <v>0.017655178275693222</v>
      </c>
      <c r="N9" s="209" t="s">
        <v>230</v>
      </c>
      <c r="O9" s="229">
        <v>3</v>
      </c>
      <c r="P9" s="244" t="s">
        <v>132</v>
      </c>
      <c r="Q9" s="261">
        <v>0.0001517955033595364</v>
      </c>
      <c r="R9" s="261">
        <v>0.03242638246362908</v>
      </c>
      <c r="S9" s="261">
        <v>0.019350923506599647</v>
      </c>
      <c r="T9" s="209" t="s">
        <v>230</v>
      </c>
      <c r="U9" s="209" t="s">
        <v>230</v>
      </c>
      <c r="V9" s="209" t="s">
        <v>230</v>
      </c>
      <c r="W9" s="209" t="s">
        <v>230</v>
      </c>
      <c r="X9" s="261">
        <v>0.0021980649132836427</v>
      </c>
      <c r="Y9" s="209" t="s">
        <v>230</v>
      </c>
      <c r="Z9" s="209" t="s">
        <v>230</v>
      </c>
      <c r="AA9" s="261">
        <v>0.021876952259936334</v>
      </c>
      <c r="AB9" s="209" t="s">
        <v>230</v>
      </c>
      <c r="AC9" s="238">
        <v>3</v>
      </c>
      <c r="AD9" s="244" t="s">
        <v>132</v>
      </c>
      <c r="AE9" s="209" t="s">
        <v>230</v>
      </c>
      <c r="AF9" s="209" t="s">
        <v>230</v>
      </c>
      <c r="AG9" s="209" t="s">
        <v>230</v>
      </c>
      <c r="AH9" s="209" t="s">
        <v>230</v>
      </c>
      <c r="AI9" s="209">
        <v>0.000525972214659989</v>
      </c>
      <c r="AJ9" s="209" t="s">
        <v>230</v>
      </c>
      <c r="AK9" s="209" t="s">
        <v>230</v>
      </c>
      <c r="AL9" s="209" t="s">
        <v>230</v>
      </c>
      <c r="AM9" s="209" t="s">
        <v>230</v>
      </c>
      <c r="AN9" s="209" t="s">
        <v>230</v>
      </c>
      <c r="AO9" s="238">
        <v>3</v>
      </c>
      <c r="AP9" s="244" t="s">
        <v>132</v>
      </c>
      <c r="AQ9" s="261">
        <v>0.0025467424814019255</v>
      </c>
      <c r="AR9" s="209" t="s">
        <v>230</v>
      </c>
      <c r="AS9" s="209" t="s">
        <v>230</v>
      </c>
      <c r="AT9" s="209" t="s">
        <v>230</v>
      </c>
      <c r="AU9" s="209" t="s">
        <v>230</v>
      </c>
      <c r="AV9" s="261">
        <v>0.010986834879840895</v>
      </c>
      <c r="AW9" s="261">
        <v>-0.046123571997217144</v>
      </c>
      <c r="AX9" s="209" t="s">
        <v>230</v>
      </c>
      <c r="AY9" s="209" t="s">
        <v>230</v>
      </c>
      <c r="AZ9" s="261">
        <v>0.002183796725166476</v>
      </c>
    </row>
    <row r="10" spans="1:52" ht="12.75">
      <c r="A10" s="238">
        <v>4</v>
      </c>
      <c r="B10" s="244" t="s">
        <v>106</v>
      </c>
      <c r="C10" s="209" t="s">
        <v>230</v>
      </c>
      <c r="D10" s="209" t="s">
        <v>230</v>
      </c>
      <c r="E10" s="209" t="s">
        <v>230</v>
      </c>
      <c r="F10" s="209">
        <v>0.03690832722169072</v>
      </c>
      <c r="G10" s="209" t="s">
        <v>230</v>
      </c>
      <c r="H10" s="209" t="s">
        <v>230</v>
      </c>
      <c r="I10" s="209" t="s">
        <v>230</v>
      </c>
      <c r="J10" s="209" t="s">
        <v>230</v>
      </c>
      <c r="K10" s="209" t="s">
        <v>230</v>
      </c>
      <c r="L10" s="209" t="s">
        <v>230</v>
      </c>
      <c r="M10" s="209">
        <v>0.0025235860991432253</v>
      </c>
      <c r="N10" s="209">
        <v>0.00102669998695598</v>
      </c>
      <c r="O10" s="229">
        <v>4</v>
      </c>
      <c r="P10" s="244" t="s">
        <v>106</v>
      </c>
      <c r="Q10" s="209" t="s">
        <v>230</v>
      </c>
      <c r="R10" s="209" t="s">
        <v>230</v>
      </c>
      <c r="S10" s="209" t="s">
        <v>230</v>
      </c>
      <c r="T10" s="209" t="s">
        <v>230</v>
      </c>
      <c r="U10" s="209" t="s">
        <v>230</v>
      </c>
      <c r="V10" s="209" t="s">
        <v>230</v>
      </c>
      <c r="W10" s="209" t="s">
        <v>230</v>
      </c>
      <c r="X10" s="209" t="s">
        <v>230</v>
      </c>
      <c r="Y10" s="209" t="s">
        <v>230</v>
      </c>
      <c r="Z10" s="209" t="s">
        <v>230</v>
      </c>
      <c r="AA10" s="209" t="s">
        <v>230</v>
      </c>
      <c r="AB10" s="209" t="s">
        <v>230</v>
      </c>
      <c r="AC10" s="238">
        <v>4</v>
      </c>
      <c r="AD10" s="244" t="s">
        <v>106</v>
      </c>
      <c r="AE10" s="209" t="s">
        <v>230</v>
      </c>
      <c r="AF10" s="209" t="s">
        <v>230</v>
      </c>
      <c r="AG10" s="209" t="s">
        <v>230</v>
      </c>
      <c r="AH10" s="209" t="s">
        <v>230</v>
      </c>
      <c r="AI10" s="209" t="s">
        <v>230</v>
      </c>
      <c r="AJ10" s="209" t="s">
        <v>230</v>
      </c>
      <c r="AK10" s="209" t="s">
        <v>230</v>
      </c>
      <c r="AL10" s="209" t="s">
        <v>230</v>
      </c>
      <c r="AM10" s="209" t="s">
        <v>230</v>
      </c>
      <c r="AN10" s="209" t="s">
        <v>230</v>
      </c>
      <c r="AO10" s="238">
        <v>4</v>
      </c>
      <c r="AP10" s="244" t="s">
        <v>106</v>
      </c>
      <c r="AQ10" s="209" t="s">
        <v>230</v>
      </c>
      <c r="AR10" s="209" t="s">
        <v>230</v>
      </c>
      <c r="AS10" s="209" t="s">
        <v>230</v>
      </c>
      <c r="AT10" s="209" t="s">
        <v>230</v>
      </c>
      <c r="AU10" s="209" t="s">
        <v>230</v>
      </c>
      <c r="AV10" s="209" t="s">
        <v>230</v>
      </c>
      <c r="AW10" s="261">
        <v>0.03920866439639812</v>
      </c>
      <c r="AX10" s="209" t="s">
        <v>230</v>
      </c>
      <c r="AY10" s="261">
        <v>0.005830416625784682</v>
      </c>
      <c r="AZ10" s="261">
        <v>0.0015227219392471474</v>
      </c>
    </row>
    <row r="11" spans="1:52" ht="38.25" customHeight="1">
      <c r="A11" s="238">
        <v>5</v>
      </c>
      <c r="B11" s="244" t="s">
        <v>219</v>
      </c>
      <c r="C11" s="209" t="s">
        <v>230</v>
      </c>
      <c r="D11" s="209" t="s">
        <v>230</v>
      </c>
      <c r="E11" s="209" t="s">
        <v>230</v>
      </c>
      <c r="F11" s="209">
        <v>0.008382600087756601</v>
      </c>
      <c r="G11" s="209">
        <v>0.004724590439501301</v>
      </c>
      <c r="H11" s="209" t="s">
        <v>230</v>
      </c>
      <c r="I11" s="209" t="s">
        <v>230</v>
      </c>
      <c r="J11" s="209" t="s">
        <v>230</v>
      </c>
      <c r="K11" s="209" t="s">
        <v>230</v>
      </c>
      <c r="L11" s="209" t="s">
        <v>230</v>
      </c>
      <c r="M11" s="209">
        <v>0.008739969037978497</v>
      </c>
      <c r="N11" s="209" t="s">
        <v>230</v>
      </c>
      <c r="O11" s="229">
        <v>5</v>
      </c>
      <c r="P11" s="244" t="s">
        <v>219</v>
      </c>
      <c r="Q11" s="209" t="s">
        <v>230</v>
      </c>
      <c r="R11" s="209" t="s">
        <v>230</v>
      </c>
      <c r="S11" s="261">
        <v>0.03128896520719553</v>
      </c>
      <c r="T11" s="261">
        <v>0.007609822042030061</v>
      </c>
      <c r="U11" s="209" t="s">
        <v>230</v>
      </c>
      <c r="V11" s="209" t="s">
        <v>230</v>
      </c>
      <c r="W11" s="209" t="s">
        <v>230</v>
      </c>
      <c r="X11" s="261">
        <v>0.008672495473328722</v>
      </c>
      <c r="Y11" s="209" t="s">
        <v>230</v>
      </c>
      <c r="Z11" s="209" t="s">
        <v>230</v>
      </c>
      <c r="AA11" s="261">
        <v>0</v>
      </c>
      <c r="AB11" s="261">
        <v>0</v>
      </c>
      <c r="AC11" s="238">
        <v>5</v>
      </c>
      <c r="AD11" s="244" t="s">
        <v>219</v>
      </c>
      <c r="AE11" s="209" t="s">
        <v>230</v>
      </c>
      <c r="AF11" s="209" t="s">
        <v>230</v>
      </c>
      <c r="AG11" s="209" t="s">
        <v>230</v>
      </c>
      <c r="AH11" s="209" t="s">
        <v>230</v>
      </c>
      <c r="AI11" s="209" t="s">
        <v>230</v>
      </c>
      <c r="AJ11" s="209" t="s">
        <v>230</v>
      </c>
      <c r="AK11" s="209" t="s">
        <v>230</v>
      </c>
      <c r="AL11" s="209" t="s">
        <v>230</v>
      </c>
      <c r="AM11" s="209" t="s">
        <v>230</v>
      </c>
      <c r="AN11" s="209" t="s">
        <v>230</v>
      </c>
      <c r="AO11" s="238">
        <v>5</v>
      </c>
      <c r="AP11" s="244" t="s">
        <v>219</v>
      </c>
      <c r="AQ11" s="261">
        <v>0.001348349601352766</v>
      </c>
      <c r="AR11" s="261">
        <v>0.0018700303814900602</v>
      </c>
      <c r="AS11" s="209" t="s">
        <v>230</v>
      </c>
      <c r="AT11" s="209" t="s">
        <v>230</v>
      </c>
      <c r="AU11" s="209" t="s">
        <v>230</v>
      </c>
      <c r="AV11" s="261">
        <v>5.153582062026094E-06</v>
      </c>
      <c r="AW11" s="261">
        <v>-0.0005926747524809529</v>
      </c>
      <c r="AX11" s="209" t="s">
        <v>230</v>
      </c>
      <c r="AY11" s="261">
        <v>0.0010869397822064525</v>
      </c>
      <c r="AZ11" s="261">
        <v>0.0016109810937037256</v>
      </c>
    </row>
    <row r="12" spans="1:52" ht="24.75" customHeight="1">
      <c r="A12" s="238">
        <v>6</v>
      </c>
      <c r="B12" s="244" t="s">
        <v>133</v>
      </c>
      <c r="C12" s="209">
        <v>0.00501822374592712</v>
      </c>
      <c r="D12" s="209">
        <v>0.005217391762954258</v>
      </c>
      <c r="E12" s="209">
        <v>0.004294578756445345</v>
      </c>
      <c r="F12" s="209" t="s">
        <v>230</v>
      </c>
      <c r="G12" s="209" t="s">
        <v>230</v>
      </c>
      <c r="H12" s="209">
        <v>0.16109514916870768</v>
      </c>
      <c r="I12" s="209">
        <v>0.018706321965319534</v>
      </c>
      <c r="J12" s="209">
        <v>0.0004225954181173904</v>
      </c>
      <c r="K12" s="209">
        <v>0.002867401890054507</v>
      </c>
      <c r="L12" s="209">
        <v>0.017873014015667554</v>
      </c>
      <c r="M12" s="209">
        <v>0.009761680193039931</v>
      </c>
      <c r="N12" s="209">
        <v>0.0007517471756425055</v>
      </c>
      <c r="O12" s="229">
        <v>6</v>
      </c>
      <c r="P12" s="244" t="s">
        <v>133</v>
      </c>
      <c r="Q12" s="209" t="s">
        <v>230</v>
      </c>
      <c r="R12" s="209" t="s">
        <v>230</v>
      </c>
      <c r="S12" s="209" t="s">
        <v>230</v>
      </c>
      <c r="T12" s="261">
        <v>0.009759260856518228</v>
      </c>
      <c r="U12" s="209" t="s">
        <v>230</v>
      </c>
      <c r="V12" s="261">
        <v>0.021904788884428844</v>
      </c>
      <c r="W12" s="209" t="s">
        <v>230</v>
      </c>
      <c r="X12" s="261">
        <v>0.0356759222187149</v>
      </c>
      <c r="Y12" s="261">
        <v>0.032184843226995094</v>
      </c>
      <c r="Z12" s="261">
        <v>0.08461422861488112</v>
      </c>
      <c r="AA12" s="261">
        <v>0.0007465891891187188</v>
      </c>
      <c r="AB12" s="261">
        <v>0.15985888111184485</v>
      </c>
      <c r="AC12" s="238">
        <v>6</v>
      </c>
      <c r="AD12" s="244" t="s">
        <v>133</v>
      </c>
      <c r="AE12" s="261">
        <v>0.016624220699171383</v>
      </c>
      <c r="AF12" s="261">
        <v>0.020445165551077095</v>
      </c>
      <c r="AG12" s="261">
        <v>0.0012199171382492272</v>
      </c>
      <c r="AH12" s="261">
        <v>0.045026887113194865</v>
      </c>
      <c r="AI12" s="261">
        <v>0.09118440180646267</v>
      </c>
      <c r="AJ12" s="261">
        <v>0.046738907615459284</v>
      </c>
      <c r="AK12" s="261">
        <v>0.04406409676659318</v>
      </c>
      <c r="AL12" s="261">
        <v>0.01404868609389081</v>
      </c>
      <c r="AM12" s="261">
        <v>0.005241345026942707</v>
      </c>
      <c r="AN12" s="261">
        <v>0.05069931913906462</v>
      </c>
      <c r="AO12" s="238">
        <v>6</v>
      </c>
      <c r="AP12" s="244" t="s">
        <v>133</v>
      </c>
      <c r="AQ12" s="261">
        <v>0.034967991528193125</v>
      </c>
      <c r="AR12" s="261">
        <v>0.09986723020116514</v>
      </c>
      <c r="AS12" s="261">
        <v>0.01746453835615226</v>
      </c>
      <c r="AT12" s="209" t="s">
        <v>230</v>
      </c>
      <c r="AU12" s="209" t="s">
        <v>230</v>
      </c>
      <c r="AV12" s="261">
        <v>0.0390029606237126</v>
      </c>
      <c r="AW12" s="261">
        <v>0.012447645925273153</v>
      </c>
      <c r="AX12" s="209" t="s">
        <v>230</v>
      </c>
      <c r="AY12" s="261">
        <v>0.025906362411949695</v>
      </c>
      <c r="AZ12" s="261">
        <v>0.06165272353774563</v>
      </c>
    </row>
    <row r="13" spans="1:52" ht="25.5" customHeight="1">
      <c r="A13" s="229">
        <v>7</v>
      </c>
      <c r="B13" s="244" t="s">
        <v>134</v>
      </c>
      <c r="C13" s="209" t="s">
        <v>230</v>
      </c>
      <c r="D13" s="209" t="s">
        <v>230</v>
      </c>
      <c r="E13" s="209" t="s">
        <v>230</v>
      </c>
      <c r="F13" s="209">
        <v>0.003096996739731059</v>
      </c>
      <c r="G13" s="209">
        <v>0.0031532071346444444</v>
      </c>
      <c r="H13" s="209">
        <v>0.00239398536294004</v>
      </c>
      <c r="I13" s="209">
        <v>0.10546123012970429</v>
      </c>
      <c r="J13" s="209">
        <v>0.026969251588947314</v>
      </c>
      <c r="K13" s="209">
        <v>0.008599012086576591</v>
      </c>
      <c r="L13" s="209">
        <v>0.04195465198039425</v>
      </c>
      <c r="M13" s="209">
        <v>0.004879794857365407</v>
      </c>
      <c r="N13" s="209" t="s">
        <v>230</v>
      </c>
      <c r="O13" s="229">
        <v>7</v>
      </c>
      <c r="P13" s="244" t="s">
        <v>134</v>
      </c>
      <c r="Q13" s="261">
        <v>0.0025817179723424347</v>
      </c>
      <c r="R13" s="261">
        <v>0.010867203588506744</v>
      </c>
      <c r="S13" s="261">
        <v>0.043467507089802855</v>
      </c>
      <c r="T13" s="261">
        <v>0.0029696210975724315</v>
      </c>
      <c r="U13" s="261">
        <v>0.0005135438982529873</v>
      </c>
      <c r="V13" s="261">
        <v>0.001399879022895362</v>
      </c>
      <c r="W13" s="261">
        <v>0.005019665252062047</v>
      </c>
      <c r="X13" s="261">
        <v>0.0019229427251197544</v>
      </c>
      <c r="Y13" s="261">
        <v>0.00035221985371632026</v>
      </c>
      <c r="Z13" s="261">
        <v>0.0021388332613358377</v>
      </c>
      <c r="AA13" s="261">
        <v>0.0010806293383271827</v>
      </c>
      <c r="AB13" s="261">
        <v>0.022998681343688574</v>
      </c>
      <c r="AC13" s="229">
        <v>7</v>
      </c>
      <c r="AD13" s="244" t="s">
        <v>134</v>
      </c>
      <c r="AE13" s="261">
        <v>0.0007407017001257461</v>
      </c>
      <c r="AF13" s="261">
        <v>0.0006940885954090348</v>
      </c>
      <c r="AG13" s="209" t="s">
        <v>230</v>
      </c>
      <c r="AH13" s="261">
        <v>0.006757534601264816</v>
      </c>
      <c r="AI13" s="261">
        <v>0.006284284844246789</v>
      </c>
      <c r="AJ13" s="261">
        <v>0.0037448122461746234</v>
      </c>
      <c r="AK13" s="261">
        <v>0.014024144978853716</v>
      </c>
      <c r="AL13" s="261">
        <v>0.0036329031294194463</v>
      </c>
      <c r="AM13" s="261">
        <v>0.002832211840272707</v>
      </c>
      <c r="AN13" s="261">
        <v>0.016049573517586874</v>
      </c>
      <c r="AO13" s="229">
        <v>7</v>
      </c>
      <c r="AP13" s="244" t="s">
        <v>134</v>
      </c>
      <c r="AQ13" s="261">
        <v>0.004109195084590097</v>
      </c>
      <c r="AR13" s="261">
        <v>0.06895592732825111</v>
      </c>
      <c r="AS13" s="261">
        <v>0.026305529889282617</v>
      </c>
      <c r="AT13" s="209" t="s">
        <v>230</v>
      </c>
      <c r="AU13" s="209" t="s">
        <v>230</v>
      </c>
      <c r="AV13" s="261">
        <v>0.0015949903323317198</v>
      </c>
      <c r="AW13" s="261">
        <v>0.013032997511640663</v>
      </c>
      <c r="AX13" s="209" t="s">
        <v>230</v>
      </c>
      <c r="AY13" s="261">
        <v>0.03198230819256258</v>
      </c>
      <c r="AZ13" s="261">
        <v>0.029027201196355063</v>
      </c>
    </row>
    <row r="14" spans="1:52" ht="37.5" customHeight="1">
      <c r="A14" s="229">
        <v>8</v>
      </c>
      <c r="B14" s="244" t="s">
        <v>135</v>
      </c>
      <c r="C14" s="209" t="s">
        <v>230</v>
      </c>
      <c r="D14" s="209">
        <v>0.0007151934838941355</v>
      </c>
      <c r="E14" s="209">
        <v>0.0006079831829567707</v>
      </c>
      <c r="F14" s="209">
        <v>0.001799298140324005</v>
      </c>
      <c r="G14" s="209">
        <v>0.003830452086772361</v>
      </c>
      <c r="H14" s="209" t="s">
        <v>230</v>
      </c>
      <c r="I14" s="209" t="s">
        <v>230</v>
      </c>
      <c r="J14" s="209">
        <v>0.20845751306582186</v>
      </c>
      <c r="K14" s="209">
        <v>0.05403693801277689</v>
      </c>
      <c r="L14" s="209">
        <v>0.005852061485046996</v>
      </c>
      <c r="M14" s="209">
        <v>0.006726452366242926</v>
      </c>
      <c r="N14" s="209" t="s">
        <v>230</v>
      </c>
      <c r="O14" s="229">
        <v>8</v>
      </c>
      <c r="P14" s="244" t="s">
        <v>135</v>
      </c>
      <c r="Q14" s="261">
        <v>0.01711920853546868</v>
      </c>
      <c r="R14" s="261">
        <v>0.00808533160409955</v>
      </c>
      <c r="S14" s="261">
        <v>0.18497219467430703</v>
      </c>
      <c r="T14" s="261">
        <v>0.0018340976373653764</v>
      </c>
      <c r="U14" s="261">
        <v>0</v>
      </c>
      <c r="V14" s="261">
        <v>0.00050049474661114</v>
      </c>
      <c r="W14" s="261">
        <v>0.002287320141848781</v>
      </c>
      <c r="X14" s="261">
        <v>0.008009562741317462</v>
      </c>
      <c r="Y14" s="261">
        <v>0.004844692344242756</v>
      </c>
      <c r="Z14" s="261">
        <v>0.0005664799046060926</v>
      </c>
      <c r="AA14" s="261">
        <v>0.0037669546122941905</v>
      </c>
      <c r="AB14" s="261">
        <v>0.005171479759312635</v>
      </c>
      <c r="AC14" s="229">
        <v>8</v>
      </c>
      <c r="AD14" s="244" t="s">
        <v>135</v>
      </c>
      <c r="AE14" s="261">
        <v>0.003154894929733905</v>
      </c>
      <c r="AF14" s="209" t="s">
        <v>230</v>
      </c>
      <c r="AG14" s="209" t="s">
        <v>230</v>
      </c>
      <c r="AH14" s="261">
        <v>0.0040329523814933155</v>
      </c>
      <c r="AI14" s="261">
        <v>0.0021732868596945542</v>
      </c>
      <c r="AJ14" s="261">
        <v>0.0019183300728088258</v>
      </c>
      <c r="AK14" s="209" t="s">
        <v>230</v>
      </c>
      <c r="AL14" s="261">
        <v>0.00623144254829905</v>
      </c>
      <c r="AM14" s="261">
        <v>0.010350087778054158</v>
      </c>
      <c r="AN14" s="261">
        <v>0.005931734574436414</v>
      </c>
      <c r="AO14" s="229">
        <v>8</v>
      </c>
      <c r="AP14" s="244" t="s">
        <v>135</v>
      </c>
      <c r="AQ14" s="261">
        <v>0.0028144777215235073</v>
      </c>
      <c r="AR14" s="261">
        <v>0.0022904814441525125</v>
      </c>
      <c r="AS14" s="261">
        <v>0.0026584332420461947</v>
      </c>
      <c r="AT14" s="209" t="s">
        <v>230</v>
      </c>
      <c r="AU14" s="209" t="s">
        <v>230</v>
      </c>
      <c r="AV14" s="209" t="s">
        <v>230</v>
      </c>
      <c r="AW14" s="261">
        <v>0.0030892808733847593</v>
      </c>
      <c r="AX14" s="209" t="s">
        <v>230</v>
      </c>
      <c r="AY14" s="261">
        <v>0.002819499574530519</v>
      </c>
      <c r="AZ14" s="261">
        <v>0.003009134144665095</v>
      </c>
    </row>
    <row r="15" spans="1:52" ht="26.25" customHeight="1">
      <c r="A15" s="229">
        <v>9</v>
      </c>
      <c r="B15" s="244" t="s">
        <v>136</v>
      </c>
      <c r="C15" s="209" t="s">
        <v>230</v>
      </c>
      <c r="D15" s="209">
        <v>0.004328009339905265</v>
      </c>
      <c r="E15" s="209">
        <v>0.0016305650973918674</v>
      </c>
      <c r="F15" s="209">
        <v>0.001462297597406642</v>
      </c>
      <c r="G15" s="209">
        <v>0.006104236839402962</v>
      </c>
      <c r="H15" s="209">
        <v>0.0013603886455736257</v>
      </c>
      <c r="I15" s="209">
        <v>0.0010965651529678928</v>
      </c>
      <c r="J15" s="209">
        <v>0.07126429955485747</v>
      </c>
      <c r="K15" s="209">
        <v>0.035182564089053354</v>
      </c>
      <c r="L15" s="209">
        <v>0.0069832464766069755</v>
      </c>
      <c r="M15" s="209">
        <v>0.003058014399144994</v>
      </c>
      <c r="N15" s="209" t="s">
        <v>230</v>
      </c>
      <c r="O15" s="229">
        <v>9</v>
      </c>
      <c r="P15" s="244" t="s">
        <v>136</v>
      </c>
      <c r="Q15" s="261">
        <v>0.005792689476705593</v>
      </c>
      <c r="R15" s="261">
        <v>0.0069113148351110645</v>
      </c>
      <c r="S15" s="261">
        <v>0.04528517230173616</v>
      </c>
      <c r="T15" s="261">
        <v>0.0009379280785928742</v>
      </c>
      <c r="U15" s="261">
        <v>0.01806115744555968</v>
      </c>
      <c r="V15" s="261">
        <v>0.004287868303983535</v>
      </c>
      <c r="W15" s="261">
        <v>0.008894909459496562</v>
      </c>
      <c r="X15" s="261">
        <v>0.000441840530426408</v>
      </c>
      <c r="Y15" s="261">
        <v>0.004257858508587312</v>
      </c>
      <c r="Z15" s="261">
        <v>0.002580209853619768</v>
      </c>
      <c r="AA15" s="261">
        <v>0.002959373400731814</v>
      </c>
      <c r="AB15" s="261">
        <v>0.006067914627050203</v>
      </c>
      <c r="AC15" s="229">
        <v>9</v>
      </c>
      <c r="AD15" s="244" t="s">
        <v>136</v>
      </c>
      <c r="AE15" s="209" t="s">
        <v>230</v>
      </c>
      <c r="AF15" s="261">
        <v>0.001408527247396781</v>
      </c>
      <c r="AG15" s="261">
        <v>0.0008632526903567605</v>
      </c>
      <c r="AH15" s="261">
        <v>0.00026423068495253155</v>
      </c>
      <c r="AI15" s="261">
        <v>0.0027303470508888944</v>
      </c>
      <c r="AJ15" s="261">
        <v>0.007567342248826965</v>
      </c>
      <c r="AK15" s="261">
        <v>0.0021982947587172513</v>
      </c>
      <c r="AL15" s="261">
        <v>0.014530167246418632</v>
      </c>
      <c r="AM15" s="261">
        <v>0.01298075568239926</v>
      </c>
      <c r="AN15" s="261">
        <v>0.0018680394850224703</v>
      </c>
      <c r="AO15" s="229">
        <v>9</v>
      </c>
      <c r="AP15" s="244" t="s">
        <v>136</v>
      </c>
      <c r="AQ15" s="261">
        <v>0.001806646497195121</v>
      </c>
      <c r="AR15" s="261">
        <v>0.0014635505579662625</v>
      </c>
      <c r="AS15" s="209" t="s">
        <v>230</v>
      </c>
      <c r="AT15" s="209" t="s">
        <v>230</v>
      </c>
      <c r="AU15" s="261">
        <v>0.0022732709025747103</v>
      </c>
      <c r="AV15" s="209" t="s">
        <v>230</v>
      </c>
      <c r="AW15" s="261">
        <v>0.0002944285351462098</v>
      </c>
      <c r="AX15" s="209" t="s">
        <v>230</v>
      </c>
      <c r="AY15" s="209" t="s">
        <v>230</v>
      </c>
      <c r="AZ15" s="261">
        <v>0.0017338122278334515</v>
      </c>
    </row>
    <row r="16" spans="1:52" ht="53.25" customHeight="1">
      <c r="A16" s="229">
        <v>10</v>
      </c>
      <c r="B16" s="245" t="s">
        <v>137</v>
      </c>
      <c r="C16" s="209">
        <v>0.004437330981194251</v>
      </c>
      <c r="D16" s="209">
        <v>0.181521661151544</v>
      </c>
      <c r="E16" s="209">
        <v>0.05843344694950729</v>
      </c>
      <c r="F16" s="209">
        <v>0.2720997656370427</v>
      </c>
      <c r="G16" s="209">
        <v>0.29054372043111476</v>
      </c>
      <c r="H16" s="209">
        <v>0.005398337920739599</v>
      </c>
      <c r="I16" s="209">
        <v>0.02217294287377836</v>
      </c>
      <c r="J16" s="209">
        <v>0.15393239364659023</v>
      </c>
      <c r="K16" s="209">
        <v>0.09475349442806054</v>
      </c>
      <c r="L16" s="209">
        <v>0.1334816630318642</v>
      </c>
      <c r="M16" s="209">
        <v>0.01083511934140577</v>
      </c>
      <c r="N16" s="209">
        <v>0.0025180096416617605</v>
      </c>
      <c r="O16" s="229">
        <v>10</v>
      </c>
      <c r="P16" s="245" t="s">
        <v>137</v>
      </c>
      <c r="Q16" s="261">
        <v>0.11484650050648663</v>
      </c>
      <c r="R16" s="261">
        <v>0.0562799632241377</v>
      </c>
      <c r="S16" s="261">
        <v>0.014701914631588393</v>
      </c>
      <c r="T16" s="261">
        <v>0.09670086682950436</v>
      </c>
      <c r="U16" s="261">
        <v>0.01316728796500173</v>
      </c>
      <c r="V16" s="261">
        <v>0.20400699058182747</v>
      </c>
      <c r="W16" s="261">
        <v>0.0981406375854922</v>
      </c>
      <c r="X16" s="261">
        <v>0.11020468821306517</v>
      </c>
      <c r="Y16" s="261">
        <v>0.0923839300851243</v>
      </c>
      <c r="Z16" s="261">
        <v>0.08174765777694624</v>
      </c>
      <c r="AA16" s="261">
        <v>0.17573198016482458</v>
      </c>
      <c r="AB16" s="261">
        <v>0.001070616833754988</v>
      </c>
      <c r="AC16" s="229">
        <v>10</v>
      </c>
      <c r="AD16" s="245" t="s">
        <v>137</v>
      </c>
      <c r="AE16" s="261">
        <v>0.31018966429712796</v>
      </c>
      <c r="AF16" s="261">
        <v>0.04815098498774176</v>
      </c>
      <c r="AG16" s="261">
        <v>0.0015046310873180397</v>
      </c>
      <c r="AH16" s="261">
        <v>0.034761397302564036</v>
      </c>
      <c r="AI16" s="261">
        <v>0.029970657198406928</v>
      </c>
      <c r="AJ16" s="261">
        <v>0.001803428438969173</v>
      </c>
      <c r="AK16" s="261">
        <v>0.025946398129527114</v>
      </c>
      <c r="AL16" s="261">
        <v>0.0016263900678942559</v>
      </c>
      <c r="AM16" s="261">
        <v>0.03143085950911504</v>
      </c>
      <c r="AN16" s="261">
        <v>0.02226956240900322</v>
      </c>
      <c r="AO16" s="229">
        <v>10</v>
      </c>
      <c r="AP16" s="245" t="s">
        <v>137</v>
      </c>
      <c r="AQ16" s="261">
        <v>0.05036254201332836</v>
      </c>
      <c r="AR16" s="261">
        <v>0.14164929814052232</v>
      </c>
      <c r="AS16" s="261">
        <v>0.14900107062733958</v>
      </c>
      <c r="AT16" s="209" t="s">
        <v>230</v>
      </c>
      <c r="AU16" s="209" t="s">
        <v>230</v>
      </c>
      <c r="AV16" s="261">
        <v>0.07834975325637561</v>
      </c>
      <c r="AW16" s="261">
        <v>-0.0019256681984994182</v>
      </c>
      <c r="AX16" s="209" t="s">
        <v>230</v>
      </c>
      <c r="AY16" s="261">
        <v>0.06187251977030202</v>
      </c>
      <c r="AZ16" s="261">
        <v>0.09382149332229044</v>
      </c>
    </row>
    <row r="17" spans="1:52" ht="38.25" customHeight="1">
      <c r="A17" s="229">
        <v>11</v>
      </c>
      <c r="B17" s="245" t="s">
        <v>226</v>
      </c>
      <c r="C17" s="209">
        <v>2.467639588294644E-06</v>
      </c>
      <c r="D17" s="209">
        <v>0.0010766154476417231</v>
      </c>
      <c r="E17" s="209">
        <v>0.000901359511122342</v>
      </c>
      <c r="F17" s="209">
        <v>0.0006547578126098187</v>
      </c>
      <c r="G17" s="209">
        <v>0.0007407129407013489</v>
      </c>
      <c r="H17" s="209">
        <v>0.009978855502908007</v>
      </c>
      <c r="I17" s="209">
        <v>0.0025370426679205463</v>
      </c>
      <c r="J17" s="209">
        <v>0.000502904263146259</v>
      </c>
      <c r="K17" s="209">
        <v>0.0011790058066955566</v>
      </c>
      <c r="L17" s="209">
        <v>0.002137993688858172</v>
      </c>
      <c r="M17" s="209">
        <v>0.1947093288945203</v>
      </c>
      <c r="N17" s="209" t="s">
        <v>230</v>
      </c>
      <c r="O17" s="229">
        <v>11</v>
      </c>
      <c r="P17" s="245" t="s">
        <v>226</v>
      </c>
      <c r="Q17" s="261">
        <v>0.0020991798761897384</v>
      </c>
      <c r="R17" s="261">
        <v>0.013839773260986522</v>
      </c>
      <c r="S17" s="261">
        <v>0.0034965810484588454</v>
      </c>
      <c r="T17" s="261">
        <v>0.02873744826333934</v>
      </c>
      <c r="U17" s="209" t="s">
        <v>230</v>
      </c>
      <c r="V17" s="209" t="s">
        <v>230</v>
      </c>
      <c r="W17" s="209" t="s">
        <v>230</v>
      </c>
      <c r="X17" s="261">
        <v>0.12005055284788753</v>
      </c>
      <c r="Y17" s="261">
        <v>0.020455196200462215</v>
      </c>
      <c r="Z17" s="261">
        <v>0.01841440295632715</v>
      </c>
      <c r="AA17" s="209" t="s">
        <v>230</v>
      </c>
      <c r="AB17" s="261">
        <v>0.007866266742005773</v>
      </c>
      <c r="AC17" s="229">
        <v>11</v>
      </c>
      <c r="AD17" s="245" t="s">
        <v>226</v>
      </c>
      <c r="AE17" s="261">
        <v>0.022578833673644938</v>
      </c>
      <c r="AF17" s="261">
        <v>0.009162818658864624</v>
      </c>
      <c r="AG17" s="209" t="s">
        <v>230</v>
      </c>
      <c r="AH17" s="261">
        <v>0.02246886954074551</v>
      </c>
      <c r="AI17" s="261">
        <v>0.0006292703373709464</v>
      </c>
      <c r="AJ17" s="261">
        <v>0.000891351675351972</v>
      </c>
      <c r="AK17" s="209" t="s">
        <v>230</v>
      </c>
      <c r="AL17" s="261">
        <v>0.00263101797781505</v>
      </c>
      <c r="AM17" s="261">
        <v>0.0043575176792322425</v>
      </c>
      <c r="AN17" s="261">
        <v>0.0049766243390445475</v>
      </c>
      <c r="AO17" s="229">
        <v>11</v>
      </c>
      <c r="AP17" s="245" t="s">
        <v>226</v>
      </c>
      <c r="AQ17" s="261">
        <v>0.02301611827682537</v>
      </c>
      <c r="AR17" s="261">
        <v>0.010331527205249607</v>
      </c>
      <c r="AS17" s="261">
        <v>0.015016344819335748</v>
      </c>
      <c r="AT17" s="209" t="s">
        <v>230</v>
      </c>
      <c r="AU17" s="209" t="s">
        <v>230</v>
      </c>
      <c r="AV17" s="261">
        <v>0.008976867082746436</v>
      </c>
      <c r="AW17" s="261">
        <v>0.026062681646325102</v>
      </c>
      <c r="AX17" s="209" t="s">
        <v>230</v>
      </c>
      <c r="AY17" s="261">
        <v>0.015899963379637866</v>
      </c>
      <c r="AZ17" s="261">
        <v>0.02177440228608905</v>
      </c>
    </row>
    <row r="18" spans="1:52" ht="12.75">
      <c r="A18" s="229">
        <v>12</v>
      </c>
      <c r="B18" s="245" t="s">
        <v>138</v>
      </c>
      <c r="C18" s="209" t="s">
        <v>230</v>
      </c>
      <c r="D18" s="209" t="s">
        <v>230</v>
      </c>
      <c r="E18" s="209" t="s">
        <v>230</v>
      </c>
      <c r="F18" s="209">
        <v>0.0015300728583693402</v>
      </c>
      <c r="G18" s="209">
        <v>0.0036349684778469423</v>
      </c>
      <c r="H18" s="209">
        <v>0.0009363075829689728</v>
      </c>
      <c r="I18" s="209" t="s">
        <v>230</v>
      </c>
      <c r="J18" s="209">
        <v>0.0015949324885588202</v>
      </c>
      <c r="K18" s="209">
        <v>0.0024372599625434904</v>
      </c>
      <c r="L18" s="209">
        <v>0.001493422559910537</v>
      </c>
      <c r="M18" s="209">
        <v>0.013692080204162765</v>
      </c>
      <c r="N18" s="209">
        <v>0.5933468378860165</v>
      </c>
      <c r="O18" s="229">
        <v>12</v>
      </c>
      <c r="P18" s="245" t="s">
        <v>138</v>
      </c>
      <c r="Q18" s="261">
        <v>0.09490847184808106</v>
      </c>
      <c r="R18" s="261">
        <v>0.022699326137838878</v>
      </c>
      <c r="S18" s="261">
        <v>0.057274059988888494</v>
      </c>
      <c r="T18" s="261">
        <v>0.0026736071761034696</v>
      </c>
      <c r="U18" s="209" t="s">
        <v>230</v>
      </c>
      <c r="V18" s="261">
        <v>0.0008669767059004903</v>
      </c>
      <c r="W18" s="261">
        <v>0.00950924641833567</v>
      </c>
      <c r="X18" s="261">
        <v>0.0557578851019578</v>
      </c>
      <c r="Y18" s="261">
        <v>0.002190647982778636</v>
      </c>
      <c r="Z18" s="209" t="s">
        <v>230</v>
      </c>
      <c r="AA18" s="261">
        <v>0.00889809149253215</v>
      </c>
      <c r="AB18" s="209" t="s">
        <v>230</v>
      </c>
      <c r="AC18" s="229">
        <v>12</v>
      </c>
      <c r="AD18" s="245" t="s">
        <v>138</v>
      </c>
      <c r="AE18" s="209" t="s">
        <v>230</v>
      </c>
      <c r="AF18" s="261">
        <v>0.0015243874592527045</v>
      </c>
      <c r="AG18" s="209" t="s">
        <v>230</v>
      </c>
      <c r="AH18" s="261">
        <v>0.00033953361690467344</v>
      </c>
      <c r="AI18" s="209" t="s">
        <v>230</v>
      </c>
      <c r="AJ18" s="209" t="s">
        <v>230</v>
      </c>
      <c r="AK18" s="209" t="s">
        <v>230</v>
      </c>
      <c r="AL18" s="261">
        <v>0.0007759993642398521</v>
      </c>
      <c r="AM18" s="261">
        <v>0.0012793873520874144</v>
      </c>
      <c r="AN18" s="261">
        <v>0</v>
      </c>
      <c r="AO18" s="229">
        <v>12</v>
      </c>
      <c r="AP18" s="245" t="s">
        <v>138</v>
      </c>
      <c r="AQ18" s="261">
        <v>0.07912385729440276</v>
      </c>
      <c r="AR18" s="209" t="s">
        <v>230</v>
      </c>
      <c r="AS18" s="261">
        <v>0.0023716864230135344</v>
      </c>
      <c r="AT18" s="209" t="s">
        <v>230</v>
      </c>
      <c r="AU18" s="209" t="s">
        <v>230</v>
      </c>
      <c r="AV18" s="261">
        <v>0.02716657287424681</v>
      </c>
      <c r="AW18" s="261">
        <v>0.4367625319631497</v>
      </c>
      <c r="AX18" s="209" t="s">
        <v>230</v>
      </c>
      <c r="AY18" s="261">
        <v>0.258028965214849</v>
      </c>
      <c r="AZ18" s="261">
        <v>0.09565792397973603</v>
      </c>
    </row>
    <row r="19" spans="1:52" ht="24.75" customHeight="1">
      <c r="A19" s="229">
        <v>13</v>
      </c>
      <c r="B19" s="245" t="s">
        <v>139</v>
      </c>
      <c r="C19" s="209">
        <v>0.0021971187143449765</v>
      </c>
      <c r="D19" s="209">
        <v>0.041022903107056606</v>
      </c>
      <c r="E19" s="209">
        <v>0.020012384405083246</v>
      </c>
      <c r="F19" s="209">
        <v>0.01878386741785797</v>
      </c>
      <c r="G19" s="209">
        <v>0.006066013965388333</v>
      </c>
      <c r="H19" s="209">
        <v>0.005114651093962845</v>
      </c>
      <c r="I19" s="209">
        <v>0.02426597780908514</v>
      </c>
      <c r="J19" s="209">
        <v>0.014218621804081368</v>
      </c>
      <c r="K19" s="209">
        <v>0.03084357834360855</v>
      </c>
      <c r="L19" s="209">
        <v>0.017947722378778043</v>
      </c>
      <c r="M19" s="209">
        <v>0.044056264349462124</v>
      </c>
      <c r="N19" s="209">
        <v>0.0013706483522116103</v>
      </c>
      <c r="O19" s="229">
        <v>13</v>
      </c>
      <c r="P19" s="245" t="s">
        <v>139</v>
      </c>
      <c r="Q19" s="261">
        <v>0.20125055152696206</v>
      </c>
      <c r="R19" s="261">
        <v>0.1208814483615089</v>
      </c>
      <c r="S19" s="261">
        <v>0.021686354351603647</v>
      </c>
      <c r="T19" s="261">
        <v>0.04691075300255533</v>
      </c>
      <c r="U19" s="261">
        <v>0.008883576436372673</v>
      </c>
      <c r="V19" s="261">
        <v>0.01856733873134522</v>
      </c>
      <c r="W19" s="261">
        <v>0.04535881837866513</v>
      </c>
      <c r="X19" s="261">
        <v>0.06115402546648077</v>
      </c>
      <c r="Y19" s="261">
        <v>0.0031625408282861486</v>
      </c>
      <c r="Z19" s="261">
        <v>0.004866953145551734</v>
      </c>
      <c r="AA19" s="261">
        <v>0.001732392972665522</v>
      </c>
      <c r="AB19" s="261">
        <v>0.0019882781165366454</v>
      </c>
      <c r="AC19" s="229">
        <v>13</v>
      </c>
      <c r="AD19" s="245" t="s">
        <v>139</v>
      </c>
      <c r="AE19" s="261">
        <v>0.02377828289352386</v>
      </c>
      <c r="AF19" s="261">
        <v>0.01480492131159965</v>
      </c>
      <c r="AG19" s="209" t="s">
        <v>230</v>
      </c>
      <c r="AH19" s="261">
        <v>0.015326059473578714</v>
      </c>
      <c r="AI19" s="209" t="s">
        <v>230</v>
      </c>
      <c r="AJ19" s="261">
        <v>0.000950722958620336</v>
      </c>
      <c r="AK19" s="261">
        <v>0.000544622939347242</v>
      </c>
      <c r="AL19" s="261">
        <v>0.005810821889901516</v>
      </c>
      <c r="AM19" s="261">
        <v>0.02414621865292598</v>
      </c>
      <c r="AN19" s="261">
        <v>0.005387717743237977</v>
      </c>
      <c r="AO19" s="229">
        <v>13</v>
      </c>
      <c r="AP19" s="245" t="s">
        <v>139</v>
      </c>
      <c r="AQ19" s="261">
        <v>0.014256860976747025</v>
      </c>
      <c r="AR19" s="261">
        <v>0.015297980322915917</v>
      </c>
      <c r="AS19" s="261">
        <v>0.007646439852408486</v>
      </c>
      <c r="AT19" s="209" t="s">
        <v>230</v>
      </c>
      <c r="AU19" s="209" t="s">
        <v>230</v>
      </c>
      <c r="AV19" s="209" t="s">
        <v>230</v>
      </c>
      <c r="AW19" s="261">
        <v>0.010290185670143176</v>
      </c>
      <c r="AX19" s="209" t="s">
        <v>230</v>
      </c>
      <c r="AY19" s="261">
        <v>0.005149066052490385</v>
      </c>
      <c r="AZ19" s="261">
        <v>0.015046768209905597</v>
      </c>
    </row>
    <row r="20" spans="1:52" ht="63.75" customHeight="1">
      <c r="A20" s="229">
        <v>14</v>
      </c>
      <c r="B20" s="245" t="s">
        <v>140</v>
      </c>
      <c r="C20" s="209">
        <v>0.0007276992177995043</v>
      </c>
      <c r="D20" s="209">
        <v>0.025684744824859808</v>
      </c>
      <c r="E20" s="209">
        <v>0.025410103648633622</v>
      </c>
      <c r="F20" s="209">
        <v>0.017271635050931114</v>
      </c>
      <c r="G20" s="209">
        <v>0.1258557984250094</v>
      </c>
      <c r="H20" s="209">
        <v>0.007536808946224104</v>
      </c>
      <c r="I20" s="209">
        <v>0.005430252107576452</v>
      </c>
      <c r="J20" s="209">
        <v>0.016444328622313972</v>
      </c>
      <c r="K20" s="209">
        <v>0.04045544891763534</v>
      </c>
      <c r="L20" s="209">
        <v>0.01867910026053188</v>
      </c>
      <c r="M20" s="209">
        <v>0.03311945532113279</v>
      </c>
      <c r="N20" s="209">
        <v>0.0029454413239833385</v>
      </c>
      <c r="O20" s="229">
        <v>14</v>
      </c>
      <c r="P20" s="245" t="s">
        <v>140</v>
      </c>
      <c r="Q20" s="261">
        <v>0.04234770277903623</v>
      </c>
      <c r="R20" s="261">
        <v>0.14752259611823695</v>
      </c>
      <c r="S20" s="261">
        <v>0.028094294531471876</v>
      </c>
      <c r="T20" s="261">
        <v>0.17000111381028726</v>
      </c>
      <c r="U20" s="261">
        <v>0.10462249026013555</v>
      </c>
      <c r="V20" s="261">
        <v>0.02567318636333553</v>
      </c>
      <c r="W20" s="261">
        <v>0.005631815798770511</v>
      </c>
      <c r="X20" s="261">
        <v>0.047276284377422546</v>
      </c>
      <c r="Y20" s="261">
        <v>0.0119663394048649</v>
      </c>
      <c r="Z20" s="261">
        <v>0.01058509505458033</v>
      </c>
      <c r="AA20" s="261">
        <v>0.019998449029641825</v>
      </c>
      <c r="AB20" s="261">
        <v>0.007633776404735936</v>
      </c>
      <c r="AC20" s="229">
        <v>14</v>
      </c>
      <c r="AD20" s="245" t="s">
        <v>140</v>
      </c>
      <c r="AE20" s="261">
        <v>0.02321502547449316</v>
      </c>
      <c r="AF20" s="261">
        <v>0.18046588167325114</v>
      </c>
      <c r="AG20" s="261">
        <v>0.0016748904353289253</v>
      </c>
      <c r="AH20" s="261">
        <v>0.011118740395591933</v>
      </c>
      <c r="AI20" s="261">
        <v>0.003262674741683879</v>
      </c>
      <c r="AJ20" s="261">
        <v>0.007126293102748014</v>
      </c>
      <c r="AK20" s="261">
        <v>0.012361668852360189</v>
      </c>
      <c r="AL20" s="261">
        <v>0.06279151099138573</v>
      </c>
      <c r="AM20" s="261">
        <v>0.09285247998476832</v>
      </c>
      <c r="AN20" s="261">
        <v>0.045321630485149984</v>
      </c>
      <c r="AO20" s="229">
        <v>14</v>
      </c>
      <c r="AP20" s="245" t="s">
        <v>140</v>
      </c>
      <c r="AQ20" s="261">
        <v>0.02283434899448301</v>
      </c>
      <c r="AR20" s="261">
        <v>0.013272173997235825</v>
      </c>
      <c r="AS20" s="261">
        <v>0.08891641335353735</v>
      </c>
      <c r="AT20" s="209" t="s">
        <v>230</v>
      </c>
      <c r="AU20" s="209" t="s">
        <v>230</v>
      </c>
      <c r="AV20" s="261">
        <v>0.004040969005495213</v>
      </c>
      <c r="AW20" s="261">
        <v>0.005784591198218682</v>
      </c>
      <c r="AX20" s="209" t="s">
        <v>230</v>
      </c>
      <c r="AY20" s="261">
        <v>0.04794589846497912</v>
      </c>
      <c r="AZ20" s="261">
        <v>0.026511952484738095</v>
      </c>
    </row>
    <row r="21" spans="1:52" ht="24.75" customHeight="1">
      <c r="A21" s="229">
        <v>15</v>
      </c>
      <c r="B21" s="245" t="s">
        <v>141</v>
      </c>
      <c r="C21" s="209" t="s">
        <v>230</v>
      </c>
      <c r="D21" s="209" t="s">
        <v>230</v>
      </c>
      <c r="E21" s="209" t="s">
        <v>230</v>
      </c>
      <c r="F21" s="209" t="s">
        <v>230</v>
      </c>
      <c r="G21" s="209">
        <v>0.0011403455150736687</v>
      </c>
      <c r="H21" s="209">
        <v>0.0014885173409312173</v>
      </c>
      <c r="I21" s="209">
        <v>0.048510828113613576</v>
      </c>
      <c r="J21" s="209">
        <v>0</v>
      </c>
      <c r="K21" s="209">
        <v>0.008277690326842349</v>
      </c>
      <c r="L21" s="209" t="s">
        <v>230</v>
      </c>
      <c r="M21" s="209">
        <v>0.0024091449037479174</v>
      </c>
      <c r="N21" s="209" t="s">
        <v>230</v>
      </c>
      <c r="O21" s="229">
        <v>15</v>
      </c>
      <c r="P21" s="245" t="s">
        <v>141</v>
      </c>
      <c r="Q21" s="261">
        <v>0.0020345083536527342</v>
      </c>
      <c r="R21" s="261">
        <v>0.0016699989764907312</v>
      </c>
      <c r="S21" s="261">
        <v>0.09032242148920192</v>
      </c>
      <c r="T21" s="209" t="s">
        <v>230</v>
      </c>
      <c r="U21" s="261">
        <v>0.0011673905360947907</v>
      </c>
      <c r="V21" s="261">
        <v>0.0006935590118302395</v>
      </c>
      <c r="W21" s="261">
        <v>0.000447479527166424</v>
      </c>
      <c r="X21" s="261">
        <v>0.004843367391626579</v>
      </c>
      <c r="Y21" s="261">
        <v>0.0025170997674407443</v>
      </c>
      <c r="Z21" s="261">
        <v>0.0007897140837818968</v>
      </c>
      <c r="AA21" s="261">
        <v>0.002009857066823336</v>
      </c>
      <c r="AB21" s="261">
        <v>0.00483097089849526</v>
      </c>
      <c r="AC21" s="229">
        <v>15</v>
      </c>
      <c r="AD21" s="245" t="s">
        <v>141</v>
      </c>
      <c r="AE21" s="261">
        <v>0.0024135728114538335</v>
      </c>
      <c r="AF21" s="261">
        <v>0.0019373056555122702</v>
      </c>
      <c r="AG21" s="209" t="s">
        <v>230</v>
      </c>
      <c r="AH21" s="261">
        <v>0.0012743988336641535</v>
      </c>
      <c r="AI21" s="209" t="s">
        <v>230</v>
      </c>
      <c r="AJ21" s="261">
        <v>0.0014988804779604353</v>
      </c>
      <c r="AK21" s="209" t="s">
        <v>230</v>
      </c>
      <c r="AL21" s="261">
        <v>0.012387500113214768</v>
      </c>
      <c r="AM21" s="261">
        <v>0.018651115579617617</v>
      </c>
      <c r="AN21" s="261">
        <v>0.03512131580234821</v>
      </c>
      <c r="AO21" s="229">
        <v>15</v>
      </c>
      <c r="AP21" s="245" t="s">
        <v>141</v>
      </c>
      <c r="AQ21" s="261">
        <v>0.002381373981858754</v>
      </c>
      <c r="AR21" s="261">
        <v>0.00827825031718368</v>
      </c>
      <c r="AS21" s="261">
        <v>0.005158742861291045</v>
      </c>
      <c r="AT21" s="209" t="s">
        <v>230</v>
      </c>
      <c r="AU21" s="209" t="s">
        <v>230</v>
      </c>
      <c r="AV21" s="209" t="s">
        <v>230</v>
      </c>
      <c r="AW21" s="261">
        <v>0.009090329044776305</v>
      </c>
      <c r="AX21" s="261">
        <v>0.9744565181010354</v>
      </c>
      <c r="AY21" s="261">
        <v>0.0027325524753158905</v>
      </c>
      <c r="AZ21" s="261">
        <v>0.005797208822856133</v>
      </c>
    </row>
    <row r="22" spans="1:52" ht="24" customHeight="1">
      <c r="A22" s="229">
        <v>16</v>
      </c>
      <c r="B22" s="245" t="s">
        <v>142</v>
      </c>
      <c r="C22" s="209" t="s">
        <v>230</v>
      </c>
      <c r="D22" s="209">
        <v>0.01451036830445396</v>
      </c>
      <c r="E22" s="209">
        <v>0.011905344047925195</v>
      </c>
      <c r="F22" s="209">
        <v>0.005147724691608595</v>
      </c>
      <c r="G22" s="209">
        <v>0.009151224299798475</v>
      </c>
      <c r="H22" s="209">
        <v>0.006318406006031949</v>
      </c>
      <c r="I22" s="209">
        <v>0.007940660758147065</v>
      </c>
      <c r="J22" s="209">
        <v>0.009360129326602374</v>
      </c>
      <c r="K22" s="209">
        <v>0.01120474197116104</v>
      </c>
      <c r="L22" s="209">
        <v>0.012580624869653287</v>
      </c>
      <c r="M22" s="209">
        <v>0.02394983970559323</v>
      </c>
      <c r="N22" s="209">
        <v>0.0010126441175217946</v>
      </c>
      <c r="O22" s="229">
        <v>16</v>
      </c>
      <c r="P22" s="245" t="s">
        <v>142</v>
      </c>
      <c r="Q22" s="261">
        <v>0.018102244550221018</v>
      </c>
      <c r="R22" s="261">
        <v>0.01853706234889013</v>
      </c>
      <c r="S22" s="261">
        <v>0.009410398908587593</v>
      </c>
      <c r="T22" s="261">
        <v>0.020575511232059744</v>
      </c>
      <c r="U22" s="261">
        <v>0.004002801762531182</v>
      </c>
      <c r="V22" s="261">
        <v>0.02566807513125591</v>
      </c>
      <c r="W22" s="261">
        <v>0.1147733907360196</v>
      </c>
      <c r="X22" s="261">
        <v>0.009963064252867776</v>
      </c>
      <c r="Y22" s="261">
        <v>0.006184376292681202</v>
      </c>
      <c r="Z22" s="261">
        <v>0.004050380807142668</v>
      </c>
      <c r="AA22" s="261">
        <v>0.005131960130479343</v>
      </c>
      <c r="AB22" s="261">
        <v>0.01807682081323014</v>
      </c>
      <c r="AC22" s="229">
        <v>16</v>
      </c>
      <c r="AD22" s="245" t="s">
        <v>142</v>
      </c>
      <c r="AE22" s="261">
        <v>0.0012698308947265463</v>
      </c>
      <c r="AF22" s="261">
        <v>0.005276488190133947</v>
      </c>
      <c r="AG22" s="209" t="s">
        <v>230</v>
      </c>
      <c r="AH22" s="261">
        <v>0.011116203994770382</v>
      </c>
      <c r="AI22" s="261">
        <v>0.01013593371407737</v>
      </c>
      <c r="AJ22" s="261">
        <v>0.01097724945342245</v>
      </c>
      <c r="AK22" s="261">
        <v>0.01697089486401562</v>
      </c>
      <c r="AL22" s="261">
        <v>0.00952491826427373</v>
      </c>
      <c r="AM22" s="261">
        <v>0.015862009573110587</v>
      </c>
      <c r="AN22" s="261">
        <v>0.006666970667505424</v>
      </c>
      <c r="AO22" s="229">
        <v>16</v>
      </c>
      <c r="AP22" s="245" t="s">
        <v>142</v>
      </c>
      <c r="AQ22" s="261">
        <v>0.006091694934767896</v>
      </c>
      <c r="AR22" s="261">
        <v>0.008272201431608292</v>
      </c>
      <c r="AS22" s="209" t="s">
        <v>230</v>
      </c>
      <c r="AT22" s="209" t="s">
        <v>230</v>
      </c>
      <c r="AU22" s="209" t="s">
        <v>230</v>
      </c>
      <c r="AV22" s="261">
        <v>0.04373460202747899</v>
      </c>
      <c r="AW22" s="261">
        <v>-0.03369535487113656</v>
      </c>
      <c r="AX22" s="209" t="s">
        <v>230</v>
      </c>
      <c r="AY22" s="261">
        <v>0.0061382920969061784</v>
      </c>
      <c r="AZ22" s="261">
        <v>0.011190163271076</v>
      </c>
    </row>
    <row r="23" spans="1:52" ht="24.75" customHeight="1">
      <c r="A23" s="229">
        <v>17</v>
      </c>
      <c r="B23" s="245" t="s">
        <v>143</v>
      </c>
      <c r="C23" s="209" t="s">
        <v>230</v>
      </c>
      <c r="D23" s="209">
        <v>0.007429724682095796</v>
      </c>
      <c r="E23" s="209">
        <v>0.006124586558615376</v>
      </c>
      <c r="F23" s="209" t="s">
        <v>230</v>
      </c>
      <c r="G23" s="209" t="s">
        <v>230</v>
      </c>
      <c r="H23" s="209">
        <v>0.007366696307359872</v>
      </c>
      <c r="I23" s="209">
        <v>0.006828078443882056</v>
      </c>
      <c r="J23" s="209">
        <v>0.02799317109433027</v>
      </c>
      <c r="K23" s="209">
        <v>0.026093998900836867</v>
      </c>
      <c r="L23" s="209">
        <v>0.03138372285880558</v>
      </c>
      <c r="M23" s="209">
        <v>0</v>
      </c>
      <c r="N23" s="209">
        <v>0.0002913773000524602</v>
      </c>
      <c r="O23" s="229">
        <v>17</v>
      </c>
      <c r="P23" s="245" t="s">
        <v>143</v>
      </c>
      <c r="Q23" s="261">
        <v>0.049635427312378064</v>
      </c>
      <c r="R23" s="261">
        <v>0.04998252189515351</v>
      </c>
      <c r="S23" s="261">
        <v>0.006724155062618821</v>
      </c>
      <c r="T23" s="261">
        <v>0.005776192621259399</v>
      </c>
      <c r="U23" s="261">
        <v>0.2950545916983331</v>
      </c>
      <c r="V23" s="261">
        <v>0.026626952271358584</v>
      </c>
      <c r="W23" s="261">
        <v>0</v>
      </c>
      <c r="X23" s="261">
        <v>0.001571679607308344</v>
      </c>
      <c r="Y23" s="261">
        <v>0.0024640123864186994</v>
      </c>
      <c r="Z23" s="209" t="s">
        <v>230</v>
      </c>
      <c r="AA23" s="261">
        <v>0.004527747762025655</v>
      </c>
      <c r="AB23" s="261">
        <v>0.006752062533623449</v>
      </c>
      <c r="AC23" s="229">
        <v>17</v>
      </c>
      <c r="AD23" s="245" t="s">
        <v>143</v>
      </c>
      <c r="AE23" s="261">
        <v>0.0019452220249470968</v>
      </c>
      <c r="AF23" s="209" t="s">
        <v>230</v>
      </c>
      <c r="AG23" s="209" t="s">
        <v>230</v>
      </c>
      <c r="AH23" s="261">
        <v>0.0037609778962236695</v>
      </c>
      <c r="AI23" s="261">
        <v>0.000758027018519277</v>
      </c>
      <c r="AJ23" s="261">
        <v>0.0019921038923348417</v>
      </c>
      <c r="AK23" s="261">
        <v>0.0044597276508892125</v>
      </c>
      <c r="AL23" s="209" t="s">
        <v>230</v>
      </c>
      <c r="AM23" s="209" t="s">
        <v>230</v>
      </c>
      <c r="AN23" s="261">
        <v>0.001633898200460358</v>
      </c>
      <c r="AO23" s="229">
        <v>17</v>
      </c>
      <c r="AP23" s="245" t="s">
        <v>143</v>
      </c>
      <c r="AQ23" s="261">
        <v>0.002583981444915265</v>
      </c>
      <c r="AR23" s="261">
        <v>0.00694764373706371</v>
      </c>
      <c r="AS23" s="209" t="s">
        <v>230</v>
      </c>
      <c r="AT23" s="209" t="s">
        <v>230</v>
      </c>
      <c r="AU23" s="209" t="s">
        <v>230</v>
      </c>
      <c r="AV23" s="209" t="s">
        <v>230</v>
      </c>
      <c r="AW23" s="209" t="s">
        <v>230</v>
      </c>
      <c r="AX23" s="209" t="s">
        <v>230</v>
      </c>
      <c r="AY23" s="209" t="s">
        <v>230</v>
      </c>
      <c r="AZ23" s="261">
        <v>0.0038636473882794125</v>
      </c>
    </row>
    <row r="24" spans="1:52" s="20" customFormat="1" ht="26.25" customHeight="1">
      <c r="A24" s="229">
        <v>18</v>
      </c>
      <c r="B24" s="245" t="s">
        <v>144</v>
      </c>
      <c r="C24" s="209" t="s">
        <v>230</v>
      </c>
      <c r="D24" s="209" t="s">
        <v>230</v>
      </c>
      <c r="E24" s="209" t="s">
        <v>230</v>
      </c>
      <c r="F24" s="209">
        <v>0.003989018457315881</v>
      </c>
      <c r="G24" s="209" t="s">
        <v>230</v>
      </c>
      <c r="H24" s="209">
        <v>0.0012040197748274704</v>
      </c>
      <c r="I24" s="209">
        <v>0.002350911885887096</v>
      </c>
      <c r="J24" s="209">
        <v>0.010504705356837812</v>
      </c>
      <c r="K24" s="209">
        <v>0.0500042050713217</v>
      </c>
      <c r="L24" s="209">
        <v>0.004530581283368688</v>
      </c>
      <c r="M24" s="209">
        <v>0.002446984524958863</v>
      </c>
      <c r="N24" s="209">
        <v>0.0006947138889216849</v>
      </c>
      <c r="O24" s="229">
        <v>18</v>
      </c>
      <c r="P24" s="245" t="s">
        <v>144</v>
      </c>
      <c r="Q24" s="261">
        <v>0.0008670477003117493</v>
      </c>
      <c r="R24" s="261">
        <v>0.006371769627659994</v>
      </c>
      <c r="S24" s="209" t="s">
        <v>230</v>
      </c>
      <c r="T24" s="261">
        <v>0.00151619840459576</v>
      </c>
      <c r="U24" s="209" t="s">
        <v>230</v>
      </c>
      <c r="V24" s="261">
        <v>0.008363019076534377</v>
      </c>
      <c r="W24" s="261">
        <v>0.01828361470627606</v>
      </c>
      <c r="X24" s="209" t="s">
        <v>230</v>
      </c>
      <c r="Y24" s="261">
        <v>0.0009287613135895398</v>
      </c>
      <c r="Z24" s="261">
        <v>0.0008203478060707872</v>
      </c>
      <c r="AA24" s="209" t="s">
        <v>230</v>
      </c>
      <c r="AB24" s="261">
        <v>0.005114707285832625</v>
      </c>
      <c r="AC24" s="229">
        <v>18</v>
      </c>
      <c r="AD24" s="245" t="s">
        <v>144</v>
      </c>
      <c r="AE24" s="261">
        <v>0.0006209329971720728</v>
      </c>
      <c r="AF24" s="261">
        <v>0.0011526091013463974</v>
      </c>
      <c r="AG24" s="261">
        <v>0.0011292392421283777</v>
      </c>
      <c r="AH24" s="209" t="s">
        <v>230</v>
      </c>
      <c r="AI24" s="261">
        <v>0.008893170112419168</v>
      </c>
      <c r="AJ24" s="261">
        <v>0.011452508030210572</v>
      </c>
      <c r="AK24" s="261">
        <v>0.00792274244361728</v>
      </c>
      <c r="AL24" s="261">
        <v>0.007158627744411791</v>
      </c>
      <c r="AM24" s="261">
        <v>0.017426086791721064</v>
      </c>
      <c r="AN24" s="261">
        <v>0.00243529100381905</v>
      </c>
      <c r="AO24" s="229">
        <v>18</v>
      </c>
      <c r="AP24" s="245" t="s">
        <v>144</v>
      </c>
      <c r="AQ24" s="261">
        <v>0.0018640078831955126</v>
      </c>
      <c r="AR24" s="261">
        <v>0.002433261849947088</v>
      </c>
      <c r="AS24" s="209" t="s">
        <v>230</v>
      </c>
      <c r="AT24" s="209" t="s">
        <v>230</v>
      </c>
      <c r="AU24" s="209" t="s">
        <v>230</v>
      </c>
      <c r="AV24" s="209" t="s">
        <v>230</v>
      </c>
      <c r="AW24" s="261">
        <v>0.00596345798916182</v>
      </c>
      <c r="AX24" s="209" t="s">
        <v>230</v>
      </c>
      <c r="AY24" s="209" t="s">
        <v>230</v>
      </c>
      <c r="AZ24" s="261">
        <v>0.002087854908560309</v>
      </c>
    </row>
    <row r="25" spans="1:52" ht="26.25" customHeight="1" thickBot="1">
      <c r="A25" s="246">
        <v>19</v>
      </c>
      <c r="B25" s="247" t="s">
        <v>145</v>
      </c>
      <c r="C25" s="260" t="s">
        <v>230</v>
      </c>
      <c r="D25" s="260">
        <v>0.0009825595981150593</v>
      </c>
      <c r="E25" s="260" t="s">
        <v>230</v>
      </c>
      <c r="F25" s="260">
        <v>0.0010549454496733169</v>
      </c>
      <c r="G25" s="260">
        <v>0.020159893320534323</v>
      </c>
      <c r="H25" s="260">
        <v>2.4158160443153363E-05</v>
      </c>
      <c r="I25" s="260">
        <v>0.0009004334116168314</v>
      </c>
      <c r="J25" s="260">
        <v>0.002083574800718996</v>
      </c>
      <c r="K25" s="260">
        <v>0.002124419884049788</v>
      </c>
      <c r="L25" s="260">
        <v>0.0006221259321107157</v>
      </c>
      <c r="M25" s="260">
        <v>0.0006462303493310334</v>
      </c>
      <c r="N25" s="260">
        <v>0.0006618437314760983</v>
      </c>
      <c r="O25" s="246">
        <v>19</v>
      </c>
      <c r="P25" s="247" t="s">
        <v>145</v>
      </c>
      <c r="Q25" s="262">
        <v>0.003016197017573221</v>
      </c>
      <c r="R25" s="262">
        <v>0.002748709014657673</v>
      </c>
      <c r="S25" s="262">
        <v>0.0027964032459283326</v>
      </c>
      <c r="T25" s="262">
        <v>0.0005783329179626072</v>
      </c>
      <c r="U25" s="262">
        <v>0.0006766562532513719</v>
      </c>
      <c r="V25" s="262">
        <v>0.009559528180747137</v>
      </c>
      <c r="W25" s="262">
        <v>0.003858176366086857</v>
      </c>
      <c r="X25" s="262">
        <v>0.0005593573097366845</v>
      </c>
      <c r="Y25" s="262">
        <v>0.001558334910697042</v>
      </c>
      <c r="Z25" s="260" t="s">
        <v>230</v>
      </c>
      <c r="AA25" s="262">
        <v>0.0006795695308257159</v>
      </c>
      <c r="AB25" s="262">
        <v>0.004502649640478877</v>
      </c>
      <c r="AC25" s="246">
        <v>19</v>
      </c>
      <c r="AD25" s="247" t="s">
        <v>145</v>
      </c>
      <c r="AE25" s="262">
        <v>0.0006821173628417813</v>
      </c>
      <c r="AF25" s="260" t="s">
        <v>230</v>
      </c>
      <c r="AG25" s="260" t="s">
        <v>230</v>
      </c>
      <c r="AH25" s="262">
        <v>0.0005093595693012919</v>
      </c>
      <c r="AI25" s="260" t="s">
        <v>230</v>
      </c>
      <c r="AJ25" s="260" t="s">
        <v>230</v>
      </c>
      <c r="AK25" s="262">
        <v>0.0005583783600201798</v>
      </c>
      <c r="AL25" s="262">
        <v>0.0015101181652356656</v>
      </c>
      <c r="AM25" s="262">
        <v>0.00072285471061781</v>
      </c>
      <c r="AN25" s="262">
        <v>0.0019172662817685023</v>
      </c>
      <c r="AO25" s="246">
        <v>19</v>
      </c>
      <c r="AP25" s="247" t="s">
        <v>145</v>
      </c>
      <c r="AQ25" s="262">
        <v>0.0005328077535458856</v>
      </c>
      <c r="AR25" s="262">
        <v>0.002048243383453743</v>
      </c>
      <c r="AS25" s="260" t="s">
        <v>230</v>
      </c>
      <c r="AT25" s="260" t="s">
        <v>230</v>
      </c>
      <c r="AU25" s="260" t="s">
        <v>230</v>
      </c>
      <c r="AV25" s="262">
        <v>0.005416118719742801</v>
      </c>
      <c r="AW25" s="260" t="s">
        <v>230</v>
      </c>
      <c r="AX25" s="260" t="s">
        <v>230</v>
      </c>
      <c r="AY25" s="260" t="s">
        <v>230</v>
      </c>
      <c r="AZ25" s="262">
        <v>0.001522539018719776</v>
      </c>
    </row>
    <row r="26" spans="1:52" ht="15.75" customHeight="1">
      <c r="A26" s="211" t="s">
        <v>199</v>
      </c>
      <c r="B26" s="183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11" t="s">
        <v>199</v>
      </c>
      <c r="P26" s="183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11" t="s">
        <v>199</v>
      </c>
      <c r="AD26" s="183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11" t="s">
        <v>199</v>
      </c>
      <c r="AP26" s="183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</row>
    <row r="27" spans="1:52" ht="15.75" customHeight="1" thickBot="1">
      <c r="A27" s="211"/>
      <c r="B27" s="199" t="s">
        <v>126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11"/>
      <c r="P27" s="199" t="s">
        <v>126</v>
      </c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11"/>
      <c r="AD27" s="199" t="s">
        <v>126</v>
      </c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11"/>
      <c r="AP27" s="199" t="s">
        <v>126</v>
      </c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</row>
    <row r="28" spans="1:52" ht="12.75" customHeight="1">
      <c r="A28" s="121"/>
      <c r="B28" s="122"/>
      <c r="C28" s="80" t="s">
        <v>159</v>
      </c>
      <c r="D28" s="80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212"/>
      <c r="P28" s="122"/>
      <c r="Q28" s="80" t="s">
        <v>51</v>
      </c>
      <c r="R28" s="80" t="s">
        <v>51</v>
      </c>
      <c r="S28" s="80" t="s">
        <v>49</v>
      </c>
      <c r="T28" s="80" t="s">
        <v>257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80"/>
      <c r="AD28" s="122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  <c r="AO28" s="212"/>
      <c r="AP28" s="122"/>
      <c r="AQ28" s="82" t="s">
        <v>61</v>
      </c>
      <c r="AR28" s="82" t="s">
        <v>63</v>
      </c>
      <c r="AS28" s="82" t="s">
        <v>63</v>
      </c>
      <c r="AT28" s="98" t="s">
        <v>78</v>
      </c>
      <c r="AU28" s="99" t="s">
        <v>76</v>
      </c>
      <c r="AV28" s="82" t="s">
        <v>68</v>
      </c>
      <c r="AW28" s="82" t="s">
        <v>69</v>
      </c>
      <c r="AX28" s="82" t="s">
        <v>80</v>
      </c>
      <c r="AY28" s="82" t="s">
        <v>71</v>
      </c>
      <c r="AZ28" s="82" t="s">
        <v>9</v>
      </c>
    </row>
    <row r="29" spans="1:52" ht="129.75" customHeight="1" thickBot="1">
      <c r="A29" s="123"/>
      <c r="B29" s="124" t="s">
        <v>27</v>
      </c>
      <c r="C29" s="86" t="s">
        <v>160</v>
      </c>
      <c r="D29" s="86" t="s">
        <v>161</v>
      </c>
      <c r="E29" s="86" t="s">
        <v>162</v>
      </c>
      <c r="F29" s="86" t="s">
        <v>48</v>
      </c>
      <c r="G29" s="86" t="s">
        <v>220</v>
      </c>
      <c r="H29" s="86" t="s">
        <v>233</v>
      </c>
      <c r="I29" s="86" t="s">
        <v>163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123"/>
      <c r="P29" s="124" t="s">
        <v>27</v>
      </c>
      <c r="Q29" s="86" t="s">
        <v>169</v>
      </c>
      <c r="R29" s="86" t="s">
        <v>195</v>
      </c>
      <c r="S29" s="86" t="s">
        <v>251</v>
      </c>
      <c r="T29" s="86" t="s">
        <v>261</v>
      </c>
      <c r="U29" s="86" t="s">
        <v>171</v>
      </c>
      <c r="V29" s="86" t="s">
        <v>229</v>
      </c>
      <c r="W29" s="86" t="s">
        <v>174</v>
      </c>
      <c r="X29" s="87"/>
      <c r="Y29" s="86" t="s">
        <v>259</v>
      </c>
      <c r="Z29" s="86" t="s">
        <v>176</v>
      </c>
      <c r="AA29" s="86" t="s">
        <v>175</v>
      </c>
      <c r="AB29" s="86" t="s">
        <v>55</v>
      </c>
      <c r="AC29" s="86"/>
      <c r="AD29" s="124" t="s">
        <v>27</v>
      </c>
      <c r="AE29" s="86" t="s">
        <v>177</v>
      </c>
      <c r="AF29" s="86" t="s">
        <v>179</v>
      </c>
      <c r="AG29" s="86" t="s">
        <v>234</v>
      </c>
      <c r="AH29" s="86" t="s">
        <v>232</v>
      </c>
      <c r="AI29" s="86" t="s">
        <v>182</v>
      </c>
      <c r="AJ29" s="87"/>
      <c r="AK29" s="86" t="s">
        <v>187</v>
      </c>
      <c r="AL29" s="86" t="s">
        <v>189</v>
      </c>
      <c r="AM29" s="86" t="s">
        <v>190</v>
      </c>
      <c r="AN29" s="86" t="s">
        <v>210</v>
      </c>
      <c r="AO29" s="123"/>
      <c r="AP29" s="124" t="s">
        <v>27</v>
      </c>
      <c r="AQ29" s="88" t="s">
        <v>105</v>
      </c>
      <c r="AR29" s="88" t="s">
        <v>62</v>
      </c>
      <c r="AS29" s="88" t="s">
        <v>64</v>
      </c>
      <c r="AT29" s="88" t="s">
        <v>65</v>
      </c>
      <c r="AU29" s="88" t="s">
        <v>224</v>
      </c>
      <c r="AV29" s="88" t="s">
        <v>67</v>
      </c>
      <c r="AW29" s="88" t="s">
        <v>81</v>
      </c>
      <c r="AX29" s="88" t="s">
        <v>79</v>
      </c>
      <c r="AY29" s="88" t="s">
        <v>70</v>
      </c>
      <c r="AZ29" s="88" t="s">
        <v>217</v>
      </c>
    </row>
    <row r="30" spans="1:52" ht="12.75" customHeight="1">
      <c r="A30" s="229"/>
      <c r="B30" s="245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29"/>
      <c r="P30" s="245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29"/>
      <c r="AD30" s="245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29"/>
      <c r="AP30" s="245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</row>
    <row r="31" spans="1:52" ht="12.75" customHeight="1">
      <c r="A31" s="229">
        <v>20</v>
      </c>
      <c r="B31" s="245" t="s">
        <v>6</v>
      </c>
      <c r="C31" s="209" t="s">
        <v>230</v>
      </c>
      <c r="D31" s="209" t="s">
        <v>230</v>
      </c>
      <c r="E31" s="209" t="s">
        <v>230</v>
      </c>
      <c r="F31" s="209">
        <v>0.0007364008561407877</v>
      </c>
      <c r="G31" s="209" t="s">
        <v>230</v>
      </c>
      <c r="H31" s="209">
        <v>0.003483253026318548</v>
      </c>
      <c r="I31" s="209">
        <v>0.004080549417076912</v>
      </c>
      <c r="J31" s="209" t="s">
        <v>230</v>
      </c>
      <c r="K31" s="209">
        <v>0.019788274091885126</v>
      </c>
      <c r="L31" s="209">
        <v>0.0008625139481555143</v>
      </c>
      <c r="M31" s="209">
        <v>0.006329703212894487</v>
      </c>
      <c r="N31" s="209">
        <v>0.0015911579383261914</v>
      </c>
      <c r="O31" s="229">
        <v>20</v>
      </c>
      <c r="P31" s="245" t="s">
        <v>6</v>
      </c>
      <c r="Q31" s="209" t="s">
        <v>230</v>
      </c>
      <c r="R31" s="209" t="s">
        <v>230</v>
      </c>
      <c r="S31" s="209" t="s">
        <v>230</v>
      </c>
      <c r="T31" s="261">
        <v>0.0005675767980092848</v>
      </c>
      <c r="U31" s="261">
        <v>0.0011086809604061287</v>
      </c>
      <c r="V31" s="261">
        <v>0.0020445874106168357</v>
      </c>
      <c r="W31" s="261">
        <v>0.006578943071423671</v>
      </c>
      <c r="X31" s="261">
        <v>0.09083392908961958</v>
      </c>
      <c r="Y31" s="261">
        <v>0.011669235270477833</v>
      </c>
      <c r="Z31" s="261">
        <v>0.010965745018116117</v>
      </c>
      <c r="AA31" s="209" t="s">
        <v>230</v>
      </c>
      <c r="AB31" s="209" t="s">
        <v>230</v>
      </c>
      <c r="AC31" s="229">
        <v>20</v>
      </c>
      <c r="AD31" s="245" t="s">
        <v>6</v>
      </c>
      <c r="AE31" s="261">
        <v>0.0014128641073610133</v>
      </c>
      <c r="AF31" s="209" t="s">
        <v>230</v>
      </c>
      <c r="AG31" s="209" t="s">
        <v>230</v>
      </c>
      <c r="AH31" s="261">
        <v>0.014189641596233782</v>
      </c>
      <c r="AI31" s="209" t="s">
        <v>230</v>
      </c>
      <c r="AJ31" s="261">
        <v>0.017307685145136812</v>
      </c>
      <c r="AK31" s="261">
        <v>0.0017196188448527292</v>
      </c>
      <c r="AL31" s="261">
        <v>0.005602150836136829</v>
      </c>
      <c r="AM31" s="261">
        <v>0.021915663673305167</v>
      </c>
      <c r="AN31" s="261">
        <v>0.020657826192160958</v>
      </c>
      <c r="AO31" s="229">
        <v>20</v>
      </c>
      <c r="AP31" s="245" t="s">
        <v>6</v>
      </c>
      <c r="AQ31" s="261">
        <v>0.012811041110547941</v>
      </c>
      <c r="AR31" s="209" t="s">
        <v>230</v>
      </c>
      <c r="AS31" s="209" t="s">
        <v>230</v>
      </c>
      <c r="AT31" s="209" t="s">
        <v>230</v>
      </c>
      <c r="AU31" s="261">
        <v>0</v>
      </c>
      <c r="AV31" s="261">
        <v>0.5124288542325758</v>
      </c>
      <c r="AW31" s="261">
        <v>0.3636080654781693</v>
      </c>
      <c r="AX31" s="261">
        <v>0</v>
      </c>
      <c r="AY31" s="261">
        <v>0.041198841816661766</v>
      </c>
      <c r="AZ31" s="261">
        <v>0.06799768787066864</v>
      </c>
    </row>
    <row r="32" spans="1:52" s="20" customFormat="1" ht="24" customHeight="1">
      <c r="A32" s="229">
        <v>21</v>
      </c>
      <c r="B32" s="245" t="s">
        <v>146</v>
      </c>
      <c r="C32" s="209">
        <v>0.02301443466481145</v>
      </c>
      <c r="D32" s="209">
        <v>0.0025164102509426904</v>
      </c>
      <c r="E32" s="209">
        <v>0.0017099864140139756</v>
      </c>
      <c r="F32" s="209">
        <v>0.0017757218693004338</v>
      </c>
      <c r="G32" s="209">
        <v>0.003775406279914297</v>
      </c>
      <c r="H32" s="209">
        <v>0.02867424752053778</v>
      </c>
      <c r="I32" s="209">
        <v>0.01702774028423247</v>
      </c>
      <c r="J32" s="209">
        <v>0.007872664768482664</v>
      </c>
      <c r="K32" s="209">
        <v>0.0065215944056679</v>
      </c>
      <c r="L32" s="209">
        <v>0.006110991197840126</v>
      </c>
      <c r="M32" s="209">
        <v>0.003839619141450144</v>
      </c>
      <c r="N32" s="209">
        <v>0.002216397641135233</v>
      </c>
      <c r="O32" s="229">
        <v>21</v>
      </c>
      <c r="P32" s="245" t="s">
        <v>146</v>
      </c>
      <c r="Q32" s="261">
        <v>0.0045901402475238</v>
      </c>
      <c r="R32" s="261">
        <v>0.005829984291930063</v>
      </c>
      <c r="S32" s="261">
        <v>0.007217465889274574</v>
      </c>
      <c r="T32" s="261">
        <v>0.0050794933652069125</v>
      </c>
      <c r="U32" s="261">
        <v>0.011215004512042541</v>
      </c>
      <c r="V32" s="261">
        <v>0.005819122817593458</v>
      </c>
      <c r="W32" s="261">
        <v>0.0027175955873346867</v>
      </c>
      <c r="X32" s="261">
        <v>0.0065161772461837545</v>
      </c>
      <c r="Y32" s="261">
        <v>0.005604558178106041</v>
      </c>
      <c r="Z32" s="261">
        <v>0.010375078913688569</v>
      </c>
      <c r="AA32" s="261">
        <v>0.0014369287863940947</v>
      </c>
      <c r="AB32" s="261">
        <v>0.023817726938993377</v>
      </c>
      <c r="AC32" s="229">
        <v>21</v>
      </c>
      <c r="AD32" s="245" t="s">
        <v>146</v>
      </c>
      <c r="AE32" s="261">
        <v>0.0034273013264131498</v>
      </c>
      <c r="AF32" s="261">
        <v>0.005367535864852388</v>
      </c>
      <c r="AG32" s="209" t="s">
        <v>230</v>
      </c>
      <c r="AH32" s="261">
        <v>0.005977921399942209</v>
      </c>
      <c r="AI32" s="261">
        <v>0.012826279244681217</v>
      </c>
      <c r="AJ32" s="261">
        <v>0.007088202013338426</v>
      </c>
      <c r="AK32" s="261">
        <v>0.007500990384562549</v>
      </c>
      <c r="AL32" s="261">
        <v>0.004025057018826271</v>
      </c>
      <c r="AM32" s="261">
        <v>0.004198050618427323</v>
      </c>
      <c r="AN32" s="261">
        <v>0.00738104477005761</v>
      </c>
      <c r="AO32" s="229">
        <v>21</v>
      </c>
      <c r="AP32" s="245" t="s">
        <v>146</v>
      </c>
      <c r="AQ32" s="261">
        <v>0.011501549414871432</v>
      </c>
      <c r="AR32" s="261">
        <v>0.022275324696154914</v>
      </c>
      <c r="AS32" s="261">
        <v>0.005226455876234262</v>
      </c>
      <c r="AT32" s="209" t="s">
        <v>230</v>
      </c>
      <c r="AU32" s="261">
        <v>0.0006874049685066078</v>
      </c>
      <c r="AV32" s="261">
        <v>0.00556305335470268</v>
      </c>
      <c r="AW32" s="261">
        <v>0.011075835812912226</v>
      </c>
      <c r="AX32" s="261">
        <v>0.01889417147364132</v>
      </c>
      <c r="AY32" s="261">
        <v>0.01299053310067865</v>
      </c>
      <c r="AZ32" s="261">
        <v>0.017024596412106133</v>
      </c>
    </row>
    <row r="33" spans="1:52" ht="24" customHeight="1">
      <c r="A33" s="229">
        <v>22</v>
      </c>
      <c r="B33" s="245" t="s">
        <v>147</v>
      </c>
      <c r="C33" s="209">
        <v>0.061744162388983705</v>
      </c>
      <c r="D33" s="209">
        <v>0.024126801206929633</v>
      </c>
      <c r="E33" s="209">
        <v>0.009735480426679063</v>
      </c>
      <c r="F33" s="209">
        <v>0.04020386958364639</v>
      </c>
      <c r="G33" s="209">
        <v>0.03764643163277802</v>
      </c>
      <c r="H33" s="209">
        <v>0.08642255017639879</v>
      </c>
      <c r="I33" s="209">
        <v>0.05964383961115576</v>
      </c>
      <c r="J33" s="209">
        <v>0.025717806182725282</v>
      </c>
      <c r="K33" s="209">
        <v>0.016429127736257862</v>
      </c>
      <c r="L33" s="209">
        <v>0.029926702430313184</v>
      </c>
      <c r="M33" s="209">
        <v>0.02278673346491571</v>
      </c>
      <c r="N33" s="209">
        <v>0.0023826523374617828</v>
      </c>
      <c r="O33" s="229">
        <v>22</v>
      </c>
      <c r="P33" s="245" t="s">
        <v>147</v>
      </c>
      <c r="Q33" s="261">
        <v>0.019747165289894873</v>
      </c>
      <c r="R33" s="261">
        <v>0.017546707847941725</v>
      </c>
      <c r="S33" s="261">
        <v>0.013311637339091294</v>
      </c>
      <c r="T33" s="261">
        <v>0.023808569515422862</v>
      </c>
      <c r="U33" s="261">
        <v>0.006239886186848799</v>
      </c>
      <c r="V33" s="261">
        <v>0.031540382975295225</v>
      </c>
      <c r="W33" s="261">
        <v>0.013194882067678852</v>
      </c>
      <c r="X33" s="261">
        <v>0.036896356429342025</v>
      </c>
      <c r="Y33" s="261">
        <v>0.026231161061392942</v>
      </c>
      <c r="Z33" s="261">
        <v>0.041848725616287434</v>
      </c>
      <c r="AA33" s="261">
        <v>0.02048190181204181</v>
      </c>
      <c r="AB33" s="261">
        <v>0.07426690529447567</v>
      </c>
      <c r="AC33" s="229">
        <v>22</v>
      </c>
      <c r="AD33" s="245" t="s">
        <v>147</v>
      </c>
      <c r="AE33" s="261">
        <v>0.04254196506987892</v>
      </c>
      <c r="AF33" s="261">
        <v>0.0199628435888439</v>
      </c>
      <c r="AG33" s="261">
        <v>0.0006781623995383102</v>
      </c>
      <c r="AH33" s="261">
        <v>0.023764320733649404</v>
      </c>
      <c r="AI33" s="261">
        <v>0.04218738812178799</v>
      </c>
      <c r="AJ33" s="261">
        <v>0.019913514528903685</v>
      </c>
      <c r="AK33" s="261">
        <v>0.025525342699526096</v>
      </c>
      <c r="AL33" s="261">
        <v>0.008770405213985175</v>
      </c>
      <c r="AM33" s="261">
        <v>0.01059692003726386</v>
      </c>
      <c r="AN33" s="261">
        <v>0.02470496303808705</v>
      </c>
      <c r="AO33" s="229">
        <v>22</v>
      </c>
      <c r="AP33" s="245" t="s">
        <v>147</v>
      </c>
      <c r="AQ33" s="261">
        <v>0.03826966379362923</v>
      </c>
      <c r="AR33" s="261">
        <v>0.10074967378785692</v>
      </c>
      <c r="AS33" s="261">
        <v>0.012872418700307552</v>
      </c>
      <c r="AT33" s="209" t="s">
        <v>230</v>
      </c>
      <c r="AU33" s="209" t="s">
        <v>230</v>
      </c>
      <c r="AV33" s="261">
        <v>0.022106959188195177</v>
      </c>
      <c r="AW33" s="261">
        <v>0.0050019268011091906</v>
      </c>
      <c r="AX33" s="209" t="s">
        <v>230</v>
      </c>
      <c r="AY33" s="261">
        <v>0.04283565272889936</v>
      </c>
      <c r="AZ33" s="261">
        <v>0.06468993597421291</v>
      </c>
    </row>
    <row r="34" spans="1:52" ht="12.75" customHeight="1">
      <c r="A34" s="229">
        <v>23</v>
      </c>
      <c r="B34" s="245" t="s">
        <v>148</v>
      </c>
      <c r="C34" s="209">
        <v>0.0006449547437007715</v>
      </c>
      <c r="D34" s="209">
        <v>0.006863421731041724</v>
      </c>
      <c r="E34" s="209">
        <v>0.0019599323913943607</v>
      </c>
      <c r="F34" s="209">
        <v>0.007751349236749216</v>
      </c>
      <c r="G34" s="209" t="s">
        <v>230</v>
      </c>
      <c r="H34" s="209" t="s">
        <v>230</v>
      </c>
      <c r="I34" s="209">
        <v>0.0012537707666358006</v>
      </c>
      <c r="J34" s="209">
        <v>0.0032805723230789918</v>
      </c>
      <c r="K34" s="209">
        <v>0.00394407924349635</v>
      </c>
      <c r="L34" s="209">
        <v>0.003031886132546541</v>
      </c>
      <c r="M34" s="209">
        <v>0.0016355485716216982</v>
      </c>
      <c r="N34" s="209" t="s">
        <v>230</v>
      </c>
      <c r="O34" s="229">
        <v>23</v>
      </c>
      <c r="P34" s="245" t="s">
        <v>148</v>
      </c>
      <c r="Q34" s="261">
        <v>0.003171936935855486</v>
      </c>
      <c r="R34" s="261">
        <v>0.0014018689192530716</v>
      </c>
      <c r="S34" s="261">
        <v>0.0005020868173494608</v>
      </c>
      <c r="T34" s="261">
        <v>0.000601272323719036</v>
      </c>
      <c r="U34" s="261">
        <v>0.00436936736023783</v>
      </c>
      <c r="V34" s="261">
        <v>0.0015327546854069147</v>
      </c>
      <c r="W34" s="261">
        <v>0.006802097503149626</v>
      </c>
      <c r="X34" s="209" t="s">
        <v>230</v>
      </c>
      <c r="Y34" s="261">
        <v>0.0017068922146547436</v>
      </c>
      <c r="Z34" s="209" t="s">
        <v>230</v>
      </c>
      <c r="AA34" s="261">
        <v>0.003532622285860004</v>
      </c>
      <c r="AB34" s="209" t="s">
        <v>230</v>
      </c>
      <c r="AC34" s="229">
        <v>23</v>
      </c>
      <c r="AD34" s="245" t="s">
        <v>148</v>
      </c>
      <c r="AE34" s="261">
        <v>0.0014224697972587106</v>
      </c>
      <c r="AF34" s="261">
        <v>0.0025110436232138747</v>
      </c>
      <c r="AG34" s="209" t="s">
        <v>230</v>
      </c>
      <c r="AH34" s="261">
        <v>0.0007484593061836232</v>
      </c>
      <c r="AI34" s="261">
        <v>0.0017695761248030485</v>
      </c>
      <c r="AJ34" s="261">
        <v>0.00021493337906754043</v>
      </c>
      <c r="AK34" s="261">
        <v>0.0009287631626786027</v>
      </c>
      <c r="AL34" s="261">
        <v>0.0012219468508184379</v>
      </c>
      <c r="AM34" s="261">
        <v>0.0020407832521195063</v>
      </c>
      <c r="AN34" s="261">
        <v>0.002650991845531822</v>
      </c>
      <c r="AO34" s="229">
        <v>23</v>
      </c>
      <c r="AP34" s="245" t="s">
        <v>148</v>
      </c>
      <c r="AQ34" s="261">
        <v>0.0007483989641112888</v>
      </c>
      <c r="AR34" s="261">
        <v>0.0006773075798029376</v>
      </c>
      <c r="AS34" s="209" t="s">
        <v>230</v>
      </c>
      <c r="AT34" s="209" t="s">
        <v>230</v>
      </c>
      <c r="AU34" s="209" t="s">
        <v>230</v>
      </c>
      <c r="AV34" s="261">
        <v>0.0006298450026789589</v>
      </c>
      <c r="AW34" s="209" t="s">
        <v>230</v>
      </c>
      <c r="AX34" s="209" t="s">
        <v>230</v>
      </c>
      <c r="AY34" s="209" t="s">
        <v>230</v>
      </c>
      <c r="AZ34" s="261">
        <v>0.000763235909602141</v>
      </c>
    </row>
    <row r="35" spans="1:52" s="20" customFormat="1" ht="13.5" customHeight="1">
      <c r="A35" s="229">
        <v>24</v>
      </c>
      <c r="B35" s="245" t="s">
        <v>149</v>
      </c>
      <c r="C35" s="209">
        <v>0.0013146748829259197</v>
      </c>
      <c r="D35" s="209">
        <v>0.001390220766179695</v>
      </c>
      <c r="E35" s="209">
        <v>0.009960383006257317</v>
      </c>
      <c r="F35" s="209" t="s">
        <v>230</v>
      </c>
      <c r="G35" s="209" t="s">
        <v>230</v>
      </c>
      <c r="H35" s="209">
        <v>0.00752438299325075</v>
      </c>
      <c r="I35" s="209">
        <v>0.0035041156778781745</v>
      </c>
      <c r="J35" s="209">
        <v>0.0006499157953499461</v>
      </c>
      <c r="K35" s="209">
        <v>0.005077568419344098</v>
      </c>
      <c r="L35" s="209">
        <v>0.0023190670395475733</v>
      </c>
      <c r="M35" s="209">
        <v>0.001956057016765266</v>
      </c>
      <c r="N35" s="209" t="s">
        <v>230</v>
      </c>
      <c r="O35" s="229">
        <v>24</v>
      </c>
      <c r="P35" s="245" t="s">
        <v>149</v>
      </c>
      <c r="Q35" s="209" t="s">
        <v>230</v>
      </c>
      <c r="R35" s="209" t="s">
        <v>230</v>
      </c>
      <c r="S35" s="209" t="s">
        <v>230</v>
      </c>
      <c r="T35" s="261">
        <v>0.0010093752821312332</v>
      </c>
      <c r="U35" s="209" t="s">
        <v>230</v>
      </c>
      <c r="V35" s="261">
        <v>0.0008730509054502091</v>
      </c>
      <c r="W35" s="209" t="s">
        <v>230</v>
      </c>
      <c r="X35" s="261">
        <v>0.001645394144171889</v>
      </c>
      <c r="Y35" s="261">
        <v>0.001641196553248826</v>
      </c>
      <c r="Z35" s="261">
        <v>0.0036772658582332964</v>
      </c>
      <c r="AA35" s="261">
        <v>0.002919133478870722</v>
      </c>
      <c r="AB35" s="261">
        <v>0.01043533387279178</v>
      </c>
      <c r="AC35" s="229">
        <v>24</v>
      </c>
      <c r="AD35" s="245" t="s">
        <v>149</v>
      </c>
      <c r="AE35" s="261">
        <v>0.0007534007504764004</v>
      </c>
      <c r="AF35" s="261">
        <v>0.0017259412054100162</v>
      </c>
      <c r="AG35" s="261">
        <v>0.001399364545554261</v>
      </c>
      <c r="AH35" s="261">
        <v>0.0026194681334014815</v>
      </c>
      <c r="AI35" s="261">
        <v>0.008876521239507494</v>
      </c>
      <c r="AJ35" s="261">
        <v>0.002680718728952427</v>
      </c>
      <c r="AK35" s="261">
        <v>0.0038687764576800163</v>
      </c>
      <c r="AL35" s="261">
        <v>0.0037470939913481992</v>
      </c>
      <c r="AM35" s="209" t="s">
        <v>230</v>
      </c>
      <c r="AN35" s="261">
        <v>0.0032460487099455998</v>
      </c>
      <c r="AO35" s="229">
        <v>24</v>
      </c>
      <c r="AP35" s="245" t="s">
        <v>149</v>
      </c>
      <c r="AQ35" s="261">
        <v>0.002405285222196354</v>
      </c>
      <c r="AR35" s="261">
        <v>0.03790414340525176</v>
      </c>
      <c r="AS35" s="209" t="s">
        <v>230</v>
      </c>
      <c r="AT35" s="209" t="s">
        <v>230</v>
      </c>
      <c r="AU35" s="209" t="s">
        <v>230</v>
      </c>
      <c r="AV35" s="209" t="s">
        <v>230</v>
      </c>
      <c r="AW35" s="261">
        <v>0.0017806674260767458</v>
      </c>
      <c r="AX35" s="261">
        <v>0</v>
      </c>
      <c r="AY35" s="209" t="s">
        <v>230</v>
      </c>
      <c r="AZ35" s="261">
        <v>0.013473102912931613</v>
      </c>
    </row>
    <row r="36" spans="1:52" ht="24.75" customHeight="1">
      <c r="A36" s="229">
        <v>25</v>
      </c>
      <c r="B36" s="245" t="s">
        <v>150</v>
      </c>
      <c r="C36" s="209">
        <v>0.016278673863594138</v>
      </c>
      <c r="D36" s="209">
        <v>0.01639511068114585</v>
      </c>
      <c r="E36" s="209">
        <v>0.09891610069966113</v>
      </c>
      <c r="F36" s="209">
        <v>0.10737840651789757</v>
      </c>
      <c r="G36" s="209">
        <v>0.05738350416704814</v>
      </c>
      <c r="H36" s="209">
        <v>0.008135496516322073</v>
      </c>
      <c r="I36" s="209">
        <v>0.011973247864290108</v>
      </c>
      <c r="J36" s="209">
        <v>0.0388012151537422</v>
      </c>
      <c r="K36" s="209">
        <v>0.039454691585295264</v>
      </c>
      <c r="L36" s="209">
        <v>0.047738608950541196</v>
      </c>
      <c r="M36" s="209">
        <v>0.05030552770561069</v>
      </c>
      <c r="N36" s="209">
        <v>0.005559930910509938</v>
      </c>
      <c r="O36" s="229">
        <v>25</v>
      </c>
      <c r="P36" s="245" t="s">
        <v>150</v>
      </c>
      <c r="Q36" s="261">
        <v>0.014386777606293187</v>
      </c>
      <c r="R36" s="261">
        <v>0.00415375225471562</v>
      </c>
      <c r="S36" s="261">
        <v>0.050913127345041595</v>
      </c>
      <c r="T36" s="261">
        <v>0.012581018038261373</v>
      </c>
      <c r="U36" s="261">
        <v>0.08313279507691392</v>
      </c>
      <c r="V36" s="261">
        <v>0.1797713070014137</v>
      </c>
      <c r="W36" s="261">
        <v>0.014152064396451324</v>
      </c>
      <c r="X36" s="261">
        <v>0.03550864181151132</v>
      </c>
      <c r="Y36" s="261">
        <v>0.03025165797702543</v>
      </c>
      <c r="Z36" s="261">
        <v>0.0165345505792317</v>
      </c>
      <c r="AA36" s="261">
        <v>0.03376756133209122</v>
      </c>
      <c r="AB36" s="261">
        <v>0.021346445649025422</v>
      </c>
      <c r="AC36" s="229">
        <v>25</v>
      </c>
      <c r="AD36" s="245" t="s">
        <v>150</v>
      </c>
      <c r="AE36" s="261">
        <v>0.05481298040164846</v>
      </c>
      <c r="AF36" s="261">
        <v>0.01977436795534718</v>
      </c>
      <c r="AG36" s="261">
        <v>0.0009301126816134326</v>
      </c>
      <c r="AH36" s="261">
        <v>0.012841373283660374</v>
      </c>
      <c r="AI36" s="261">
        <v>0.017056803800065596</v>
      </c>
      <c r="AJ36" s="261">
        <v>0.007627324408310691</v>
      </c>
      <c r="AK36" s="261">
        <v>0.02324484844378925</v>
      </c>
      <c r="AL36" s="261">
        <v>0.022242249667541653</v>
      </c>
      <c r="AM36" s="261">
        <v>0.05650463335134934</v>
      </c>
      <c r="AN36" s="261">
        <v>0.013043257918812634</v>
      </c>
      <c r="AO36" s="229">
        <v>25</v>
      </c>
      <c r="AP36" s="245" t="s">
        <v>150</v>
      </c>
      <c r="AQ36" s="261">
        <v>0.020763188553730407</v>
      </c>
      <c r="AR36" s="261">
        <v>0.05853473124071423</v>
      </c>
      <c r="AS36" s="261">
        <v>0.0034098116192032334</v>
      </c>
      <c r="AT36" s="209" t="s">
        <v>230</v>
      </c>
      <c r="AU36" s="209" t="s">
        <v>230</v>
      </c>
      <c r="AV36" s="261">
        <v>0.054947265938571334</v>
      </c>
      <c r="AW36" s="261">
        <v>0.005965813368685294</v>
      </c>
      <c r="AX36" s="261">
        <v>0.006349302537521452</v>
      </c>
      <c r="AY36" s="261">
        <v>0.06599242291418296</v>
      </c>
      <c r="AZ36" s="261">
        <v>0.04633587317832256</v>
      </c>
    </row>
    <row r="37" spans="1:52" s="20" customFormat="1" ht="12.75">
      <c r="A37" s="229">
        <v>26</v>
      </c>
      <c r="B37" s="245" t="s">
        <v>151</v>
      </c>
      <c r="C37" s="209" t="s">
        <v>230</v>
      </c>
      <c r="D37" s="209">
        <v>0.0059192993311037966</v>
      </c>
      <c r="E37" s="209">
        <v>0.004850132429893461</v>
      </c>
      <c r="F37" s="209">
        <v>0.0026317022784405654</v>
      </c>
      <c r="G37" s="209">
        <v>0.003516801216195811</v>
      </c>
      <c r="H37" s="209">
        <v>0.01352377706823647</v>
      </c>
      <c r="I37" s="209">
        <v>0.007651293726905823</v>
      </c>
      <c r="J37" s="209">
        <v>0.0011370090233209014</v>
      </c>
      <c r="K37" s="209">
        <v>0.010559866185641156</v>
      </c>
      <c r="L37" s="209">
        <v>0.026217889652994927</v>
      </c>
      <c r="M37" s="209">
        <v>0.07330688082946402</v>
      </c>
      <c r="N37" s="209" t="s">
        <v>230</v>
      </c>
      <c r="O37" s="229">
        <v>26</v>
      </c>
      <c r="P37" s="245" t="s">
        <v>151</v>
      </c>
      <c r="Q37" s="261">
        <v>0.0030969697710425425</v>
      </c>
      <c r="R37" s="261">
        <v>0.0029476223107704237</v>
      </c>
      <c r="S37" s="261">
        <v>0.0037289480457897897</v>
      </c>
      <c r="T37" s="261">
        <v>0.0025163592757095708</v>
      </c>
      <c r="U37" s="261">
        <v>0.0022286998707215303</v>
      </c>
      <c r="V37" s="261">
        <v>0.004361721624819964</v>
      </c>
      <c r="W37" s="261">
        <v>0.0033925425433568037</v>
      </c>
      <c r="X37" s="261">
        <v>0.01103599760538832</v>
      </c>
      <c r="Y37" s="261">
        <v>0.007670085326116663</v>
      </c>
      <c r="Z37" s="261">
        <v>0.005274126899909317</v>
      </c>
      <c r="AA37" s="261">
        <v>0.0019513343823067476</v>
      </c>
      <c r="AB37" s="261">
        <v>0.00893786659748055</v>
      </c>
      <c r="AC37" s="229">
        <v>26</v>
      </c>
      <c r="AD37" s="245" t="s">
        <v>151</v>
      </c>
      <c r="AE37" s="261">
        <v>0.008391918916400528</v>
      </c>
      <c r="AF37" s="261">
        <v>0.07063110535144629</v>
      </c>
      <c r="AG37" s="261">
        <v>0.0010629887834135157</v>
      </c>
      <c r="AH37" s="261">
        <v>0.047534138674704345</v>
      </c>
      <c r="AI37" s="261">
        <v>0.0378864475001096</v>
      </c>
      <c r="AJ37" s="261">
        <v>0.0018427330203764423</v>
      </c>
      <c r="AK37" s="261">
        <v>0.003911992327794981</v>
      </c>
      <c r="AL37" s="261">
        <v>0.08417318264650002</v>
      </c>
      <c r="AM37" s="261">
        <v>0.04463645484327281</v>
      </c>
      <c r="AN37" s="261">
        <v>0.02964271275360461</v>
      </c>
      <c r="AO37" s="229">
        <v>26</v>
      </c>
      <c r="AP37" s="245" t="s">
        <v>151</v>
      </c>
      <c r="AQ37" s="261">
        <v>0.012044429691906588</v>
      </c>
      <c r="AR37" s="261">
        <v>0.038343032407332195</v>
      </c>
      <c r="AS37" s="261">
        <v>0.0006199833910191438</v>
      </c>
      <c r="AT37" s="261">
        <v>0.0007014159939376748</v>
      </c>
      <c r="AU37" s="261">
        <v>0.0008113217980308383</v>
      </c>
      <c r="AV37" s="261">
        <v>0.045643553155163566</v>
      </c>
      <c r="AW37" s="261">
        <v>-0.05753893449952488</v>
      </c>
      <c r="AX37" s="209" t="s">
        <v>230</v>
      </c>
      <c r="AY37" s="261">
        <v>0.0205024542050829</v>
      </c>
      <c r="AZ37" s="261">
        <v>0.02637512793026447</v>
      </c>
    </row>
    <row r="38" spans="1:52" ht="12.75">
      <c r="A38" s="229">
        <v>27</v>
      </c>
      <c r="B38" s="245" t="s">
        <v>152</v>
      </c>
      <c r="C38" s="209" t="s">
        <v>230</v>
      </c>
      <c r="D38" s="209" t="s">
        <v>230</v>
      </c>
      <c r="E38" s="209" t="s">
        <v>230</v>
      </c>
      <c r="F38" s="209">
        <v>0.0025239926415829353</v>
      </c>
      <c r="G38" s="209">
        <v>0.002155318670205959</v>
      </c>
      <c r="H38" s="209">
        <v>0.005908105275282683</v>
      </c>
      <c r="I38" s="209">
        <v>0.0005460251395068079</v>
      </c>
      <c r="J38" s="209">
        <v>0.0012060539825353362</v>
      </c>
      <c r="K38" s="209">
        <v>0.008728894687810691</v>
      </c>
      <c r="L38" s="209">
        <v>0.0014564474833233297</v>
      </c>
      <c r="M38" s="209">
        <v>0.0011223992010500742</v>
      </c>
      <c r="N38" s="209" t="s">
        <v>230</v>
      </c>
      <c r="O38" s="229">
        <v>27</v>
      </c>
      <c r="P38" s="245" t="s">
        <v>152</v>
      </c>
      <c r="Q38" s="261">
        <v>0.0012343762225061649</v>
      </c>
      <c r="R38" s="261">
        <v>0.001699596878566582</v>
      </c>
      <c r="S38" s="261">
        <v>0.0036178621965147107</v>
      </c>
      <c r="T38" s="261">
        <v>0.003783251804668756</v>
      </c>
      <c r="U38" s="261">
        <v>0.006364717260135885</v>
      </c>
      <c r="V38" s="261">
        <v>0.0008304131412846705</v>
      </c>
      <c r="W38" s="261">
        <v>0.004326398263626816</v>
      </c>
      <c r="X38" s="209" t="s">
        <v>230</v>
      </c>
      <c r="Y38" s="261">
        <v>0.004140499246033626</v>
      </c>
      <c r="Z38" s="261">
        <v>0.0010501816256076632</v>
      </c>
      <c r="AA38" s="261">
        <v>0.009318290387149632</v>
      </c>
      <c r="AB38" s="261">
        <v>0.020297028969213184</v>
      </c>
      <c r="AC38" s="229">
        <v>27</v>
      </c>
      <c r="AD38" s="245" t="s">
        <v>152</v>
      </c>
      <c r="AE38" s="261">
        <v>0.008944719048450895</v>
      </c>
      <c r="AF38" s="261">
        <v>0.0033334963190363043</v>
      </c>
      <c r="AG38" s="261">
        <v>0.8016020676150705</v>
      </c>
      <c r="AH38" s="261">
        <v>0.008683994739470522</v>
      </c>
      <c r="AI38" s="261">
        <v>0.002403922625617217</v>
      </c>
      <c r="AJ38" s="261">
        <v>0.0019330073946927603</v>
      </c>
      <c r="AK38" s="261">
        <v>0</v>
      </c>
      <c r="AL38" s="261">
        <v>0.014436641766388288</v>
      </c>
      <c r="AM38" s="261">
        <v>0.02403345148132063</v>
      </c>
      <c r="AN38" s="261">
        <v>0.00386963342863995</v>
      </c>
      <c r="AO38" s="229">
        <v>27</v>
      </c>
      <c r="AP38" s="245" t="s">
        <v>152</v>
      </c>
      <c r="AQ38" s="261">
        <v>0.02325671142960333</v>
      </c>
      <c r="AR38" s="261">
        <v>0.005755473139428864</v>
      </c>
      <c r="AS38" s="209" t="s">
        <v>230</v>
      </c>
      <c r="AT38" s="209" t="s">
        <v>230</v>
      </c>
      <c r="AU38" s="209" t="s">
        <v>230</v>
      </c>
      <c r="AV38" s="261">
        <v>0.004677052922998393</v>
      </c>
      <c r="AW38" s="261">
        <v>0.0004310954060557631</v>
      </c>
      <c r="AX38" s="209" t="s">
        <v>230</v>
      </c>
      <c r="AY38" s="261">
        <v>0.0051014695111221186</v>
      </c>
      <c r="AZ38" s="261">
        <v>0.018220988121377128</v>
      </c>
    </row>
    <row r="39" spans="1:52" ht="63.75" customHeight="1">
      <c r="A39" s="229">
        <v>28</v>
      </c>
      <c r="B39" s="245" t="s">
        <v>231</v>
      </c>
      <c r="C39" s="209">
        <v>8.519792107536843E-05</v>
      </c>
      <c r="D39" s="209">
        <v>0.2044985292508829</v>
      </c>
      <c r="E39" s="209">
        <v>0.1823241105461678</v>
      </c>
      <c r="F39" s="209">
        <v>0</v>
      </c>
      <c r="G39" s="209">
        <v>0.0252329284989251</v>
      </c>
      <c r="H39" s="209">
        <v>0.01579644560354093</v>
      </c>
      <c r="I39" s="209">
        <v>0.0308417119911539</v>
      </c>
      <c r="J39" s="209">
        <v>0.007028007507902916</v>
      </c>
      <c r="K39" s="209">
        <v>0.17128020996905155</v>
      </c>
      <c r="L39" s="209">
        <v>0.025033435467620792</v>
      </c>
      <c r="M39" s="209">
        <v>0.03742220512650454</v>
      </c>
      <c r="N39" s="209">
        <v>0.0011455178373075553</v>
      </c>
      <c r="O39" s="229">
        <v>28</v>
      </c>
      <c r="P39" s="245" t="s">
        <v>231</v>
      </c>
      <c r="Q39" s="261">
        <v>0.009254055413796638</v>
      </c>
      <c r="R39" s="261">
        <v>0.008112280619199518</v>
      </c>
      <c r="S39" s="261">
        <v>0.00873155479974337</v>
      </c>
      <c r="T39" s="261">
        <v>0</v>
      </c>
      <c r="U39" s="261">
        <v>0.009861298359883315</v>
      </c>
      <c r="V39" s="261">
        <v>0</v>
      </c>
      <c r="W39" s="261">
        <v>0.028918626042661617</v>
      </c>
      <c r="X39" s="261">
        <v>0.0020304644436685737</v>
      </c>
      <c r="Y39" s="261">
        <v>0.020550811039648415</v>
      </c>
      <c r="Z39" s="261">
        <v>0.007552737688726541</v>
      </c>
      <c r="AA39" s="261">
        <v>0.007712658931784639</v>
      </c>
      <c r="AB39" s="261">
        <v>0.027337813762232103</v>
      </c>
      <c r="AC39" s="229">
        <v>28</v>
      </c>
      <c r="AD39" s="245" t="s">
        <v>231</v>
      </c>
      <c r="AE39" s="261">
        <v>0.03691296494075741</v>
      </c>
      <c r="AF39" s="209" t="s">
        <v>230</v>
      </c>
      <c r="AG39" s="209" t="s">
        <v>230</v>
      </c>
      <c r="AH39" s="261">
        <v>0.05332194099418405</v>
      </c>
      <c r="AI39" s="209" t="s">
        <v>230</v>
      </c>
      <c r="AJ39" s="261">
        <v>0.012493563060440239</v>
      </c>
      <c r="AK39" s="261">
        <v>0.02801026337120959</v>
      </c>
      <c r="AL39" s="261">
        <v>0.007907967664731175</v>
      </c>
      <c r="AM39" s="261">
        <v>0.09302058557028071</v>
      </c>
      <c r="AN39" s="261">
        <v>0.001426110624969257</v>
      </c>
      <c r="AO39" s="229">
        <v>28</v>
      </c>
      <c r="AP39" s="245" t="s">
        <v>231</v>
      </c>
      <c r="AQ39" s="261">
        <v>0.011107286772963437</v>
      </c>
      <c r="AR39" s="261">
        <v>0.027531889086692348</v>
      </c>
      <c r="AS39" s="261">
        <v>0.021249294851248615</v>
      </c>
      <c r="AT39" s="261">
        <v>0.020340428689875234</v>
      </c>
      <c r="AU39" s="261">
        <v>0.06383758127048861</v>
      </c>
      <c r="AV39" s="261">
        <v>0.011758838863533133</v>
      </c>
      <c r="AW39" s="261">
        <v>-0.00873975363722762</v>
      </c>
      <c r="AX39" s="209" t="s">
        <v>230</v>
      </c>
      <c r="AY39" s="261">
        <v>0.0476955046494225</v>
      </c>
      <c r="AZ39" s="261">
        <v>0.025962825061569904</v>
      </c>
    </row>
    <row r="40" spans="1:52" ht="24.75" customHeight="1">
      <c r="A40" s="229">
        <v>29</v>
      </c>
      <c r="B40" s="245" t="s">
        <v>153</v>
      </c>
      <c r="C40" s="209" t="s">
        <v>230</v>
      </c>
      <c r="D40" s="209" t="s">
        <v>230</v>
      </c>
      <c r="E40" s="209" t="s">
        <v>230</v>
      </c>
      <c r="F40" s="209" t="s">
        <v>230</v>
      </c>
      <c r="G40" s="209" t="s">
        <v>230</v>
      </c>
      <c r="H40" s="209" t="s">
        <v>230</v>
      </c>
      <c r="I40" s="209" t="s">
        <v>230</v>
      </c>
      <c r="J40" s="209" t="s">
        <v>230</v>
      </c>
      <c r="K40" s="209" t="s">
        <v>230</v>
      </c>
      <c r="L40" s="209" t="s">
        <v>230</v>
      </c>
      <c r="M40" s="209">
        <v>0.017349960824532454</v>
      </c>
      <c r="N40" s="209" t="s">
        <v>230</v>
      </c>
      <c r="O40" s="229">
        <v>29</v>
      </c>
      <c r="P40" s="245" t="s">
        <v>153</v>
      </c>
      <c r="Q40" s="209" t="s">
        <v>230</v>
      </c>
      <c r="R40" s="209" t="s">
        <v>230</v>
      </c>
      <c r="S40" s="209" t="s">
        <v>230</v>
      </c>
      <c r="T40" s="209" t="s">
        <v>230</v>
      </c>
      <c r="U40" s="209" t="s">
        <v>230</v>
      </c>
      <c r="V40" s="209" t="s">
        <v>230</v>
      </c>
      <c r="W40" s="209" t="s">
        <v>230</v>
      </c>
      <c r="X40" s="209" t="s">
        <v>230</v>
      </c>
      <c r="Y40" s="209" t="s">
        <v>230</v>
      </c>
      <c r="Z40" s="209" t="s">
        <v>230</v>
      </c>
      <c r="AA40" s="209" t="s">
        <v>230</v>
      </c>
      <c r="AB40" s="261">
        <v>0.000577341489217983</v>
      </c>
      <c r="AC40" s="229">
        <v>29</v>
      </c>
      <c r="AD40" s="245" t="s">
        <v>153</v>
      </c>
      <c r="AE40" s="209" t="s">
        <v>230</v>
      </c>
      <c r="AF40" s="209" t="s">
        <v>230</v>
      </c>
      <c r="AG40" s="209" t="s">
        <v>230</v>
      </c>
      <c r="AH40" s="261">
        <v>0.004413235402934098</v>
      </c>
      <c r="AI40" s="261">
        <v>0.0024264702469675207</v>
      </c>
      <c r="AJ40" s="209" t="s">
        <v>230</v>
      </c>
      <c r="AK40" s="209" t="s">
        <v>230</v>
      </c>
      <c r="AL40" s="209" t="s">
        <v>230</v>
      </c>
      <c r="AM40" s="209" t="s">
        <v>230</v>
      </c>
      <c r="AN40" s="261">
        <v>0.0016525888675058991</v>
      </c>
      <c r="AO40" s="229">
        <v>29</v>
      </c>
      <c r="AP40" s="245" t="s">
        <v>153</v>
      </c>
      <c r="AQ40" s="261">
        <v>0.0006912932922192293</v>
      </c>
      <c r="AR40" s="209" t="s">
        <v>230</v>
      </c>
      <c r="AS40" s="209" t="s">
        <v>230</v>
      </c>
      <c r="AT40" s="209" t="s">
        <v>230</v>
      </c>
      <c r="AU40" s="261">
        <v>0.888240710768415</v>
      </c>
      <c r="AV40" s="261">
        <v>0.025013473185498326</v>
      </c>
      <c r="AW40" s="209" t="s">
        <v>230</v>
      </c>
      <c r="AX40" s="209" t="s">
        <v>230</v>
      </c>
      <c r="AY40" s="261">
        <v>0.07563775698644068</v>
      </c>
      <c r="AZ40" s="261">
        <v>0.03819801329637124</v>
      </c>
    </row>
    <row r="41" spans="1:52" s="20" customFormat="1" ht="12.75">
      <c r="A41" s="229">
        <v>30</v>
      </c>
      <c r="B41" s="245" t="s">
        <v>154</v>
      </c>
      <c r="C41" s="209" t="s">
        <v>230</v>
      </c>
      <c r="D41" s="209" t="s">
        <v>230</v>
      </c>
      <c r="E41" s="209" t="s">
        <v>230</v>
      </c>
      <c r="F41" s="209" t="s">
        <v>230</v>
      </c>
      <c r="G41" s="209" t="s">
        <v>230</v>
      </c>
      <c r="H41" s="209">
        <v>0.0010146706702660797</v>
      </c>
      <c r="I41" s="209" t="s">
        <v>230</v>
      </c>
      <c r="J41" s="209" t="s">
        <v>230</v>
      </c>
      <c r="K41" s="209" t="s">
        <v>230</v>
      </c>
      <c r="L41" s="209">
        <v>0.007290190445397762</v>
      </c>
      <c r="M41" s="209" t="s">
        <v>230</v>
      </c>
      <c r="N41" s="209" t="s">
        <v>230</v>
      </c>
      <c r="O41" s="229">
        <v>30</v>
      </c>
      <c r="P41" s="245" t="s">
        <v>154</v>
      </c>
      <c r="Q41" s="209" t="s">
        <v>230</v>
      </c>
      <c r="R41" s="261">
        <v>0.0035685906268706226</v>
      </c>
      <c r="S41" s="209" t="s">
        <v>230</v>
      </c>
      <c r="T41" s="261">
        <v>0.002046810987039285</v>
      </c>
      <c r="U41" s="209" t="s">
        <v>230</v>
      </c>
      <c r="V41" s="209" t="s">
        <v>230</v>
      </c>
      <c r="W41" s="209" t="s">
        <v>230</v>
      </c>
      <c r="X41" s="209" t="s">
        <v>230</v>
      </c>
      <c r="Y41" s="209" t="s">
        <v>230</v>
      </c>
      <c r="Z41" s="209" t="s">
        <v>230</v>
      </c>
      <c r="AA41" s="209" t="s">
        <v>230</v>
      </c>
      <c r="AB41" s="209" t="s">
        <v>230</v>
      </c>
      <c r="AC41" s="229">
        <v>30</v>
      </c>
      <c r="AD41" s="245" t="s">
        <v>154</v>
      </c>
      <c r="AE41" s="209" t="s">
        <v>230</v>
      </c>
      <c r="AF41" s="261">
        <v>0.0006792960022149511</v>
      </c>
      <c r="AG41" s="209" t="s">
        <v>230</v>
      </c>
      <c r="AH41" s="261">
        <v>0.0018574934378644224</v>
      </c>
      <c r="AI41" s="261">
        <v>0.0023708756715211917</v>
      </c>
      <c r="AJ41" s="261">
        <v>0.014824760209006065</v>
      </c>
      <c r="AK41" s="261">
        <v>0.00014064489785692492</v>
      </c>
      <c r="AL41" s="261">
        <v>0.0007202891178836469</v>
      </c>
      <c r="AM41" s="261">
        <v>0.0012077342955962983</v>
      </c>
      <c r="AN41" s="261">
        <v>0.0008688529040856507</v>
      </c>
      <c r="AO41" s="229">
        <v>30</v>
      </c>
      <c r="AP41" s="245" t="s">
        <v>154</v>
      </c>
      <c r="AQ41" s="261">
        <v>0.0008976875801778425</v>
      </c>
      <c r="AR41" s="261">
        <v>0.006756644581653349</v>
      </c>
      <c r="AS41" s="261">
        <v>0.04180836189519261</v>
      </c>
      <c r="AT41" s="261">
        <v>0.5391996889345858</v>
      </c>
      <c r="AU41" s="209" t="s">
        <v>230</v>
      </c>
      <c r="AV41" s="261">
        <v>0.023042168637371185</v>
      </c>
      <c r="AW41" s="209" t="s">
        <v>230</v>
      </c>
      <c r="AX41" s="209" t="s">
        <v>230</v>
      </c>
      <c r="AY41" s="209" t="s">
        <v>230</v>
      </c>
      <c r="AZ41" s="261">
        <v>0.022324810152948828</v>
      </c>
    </row>
    <row r="42" spans="1:52" ht="24.75" customHeight="1">
      <c r="A42" s="229">
        <v>31</v>
      </c>
      <c r="B42" s="245" t="s">
        <v>186</v>
      </c>
      <c r="C42" s="209" t="s">
        <v>230</v>
      </c>
      <c r="D42" s="209" t="s">
        <v>230</v>
      </c>
      <c r="E42" s="209" t="s">
        <v>230</v>
      </c>
      <c r="F42" s="209" t="s">
        <v>230</v>
      </c>
      <c r="G42" s="209" t="s">
        <v>230</v>
      </c>
      <c r="H42" s="209" t="s">
        <v>230</v>
      </c>
      <c r="I42" s="209" t="s">
        <v>230</v>
      </c>
      <c r="J42" s="209" t="s">
        <v>230</v>
      </c>
      <c r="K42" s="209">
        <v>0.0006155908367944845</v>
      </c>
      <c r="L42" s="209">
        <v>0.0007361137454800176</v>
      </c>
      <c r="M42" s="209" t="s">
        <v>230</v>
      </c>
      <c r="N42" s="209" t="s">
        <v>230</v>
      </c>
      <c r="O42" s="229">
        <v>31</v>
      </c>
      <c r="P42" s="245" t="s">
        <v>186</v>
      </c>
      <c r="Q42" s="209" t="s">
        <v>230</v>
      </c>
      <c r="R42" s="209" t="s">
        <v>230</v>
      </c>
      <c r="S42" s="209" t="s">
        <v>230</v>
      </c>
      <c r="T42" s="209" t="s">
        <v>230</v>
      </c>
      <c r="U42" s="209" t="s">
        <v>230</v>
      </c>
      <c r="V42" s="209" t="s">
        <v>230</v>
      </c>
      <c r="W42" s="209" t="s">
        <v>230</v>
      </c>
      <c r="X42" s="209" t="s">
        <v>230</v>
      </c>
      <c r="Y42" s="209" t="s">
        <v>230</v>
      </c>
      <c r="Z42" s="209" t="s">
        <v>230</v>
      </c>
      <c r="AA42" s="209" t="s">
        <v>230</v>
      </c>
      <c r="AB42" s="209" t="s">
        <v>230</v>
      </c>
      <c r="AC42" s="229">
        <v>31</v>
      </c>
      <c r="AD42" s="245" t="s">
        <v>186</v>
      </c>
      <c r="AE42" s="209" t="s">
        <v>230</v>
      </c>
      <c r="AF42" s="209" t="s">
        <v>230</v>
      </c>
      <c r="AG42" s="209" t="s">
        <v>230</v>
      </c>
      <c r="AH42" s="209" t="s">
        <v>230</v>
      </c>
      <c r="AI42" s="261">
        <v>0.0011807591644562828</v>
      </c>
      <c r="AJ42" s="209" t="s">
        <v>230</v>
      </c>
      <c r="AK42" s="261">
        <v>0.0032685497969404276</v>
      </c>
      <c r="AL42" s="261">
        <v>0.0011269885468203028</v>
      </c>
      <c r="AM42" s="261">
        <v>0.0018707018282891382</v>
      </c>
      <c r="AN42" s="261">
        <v>0.0029845423640461363</v>
      </c>
      <c r="AO42" s="229">
        <v>31</v>
      </c>
      <c r="AP42" s="245" t="s">
        <v>186</v>
      </c>
      <c r="AQ42" s="209" t="s">
        <v>230</v>
      </c>
      <c r="AR42" s="261">
        <v>0.004407926082184713</v>
      </c>
      <c r="AS42" s="261">
        <v>0.05129091503027591</v>
      </c>
      <c r="AT42" s="261">
        <v>0.38541574377665366</v>
      </c>
      <c r="AU42" s="261">
        <v>0.0042127798428926696</v>
      </c>
      <c r="AV42" s="261">
        <v>0.0008230808700306109</v>
      </c>
      <c r="AW42" s="209" t="s">
        <v>230</v>
      </c>
      <c r="AX42" s="209" t="s">
        <v>230</v>
      </c>
      <c r="AY42" s="209" t="s">
        <v>230</v>
      </c>
      <c r="AZ42" s="261">
        <v>0.014246307982129452</v>
      </c>
    </row>
    <row r="43" spans="1:52" ht="12.75">
      <c r="A43" s="229">
        <v>32</v>
      </c>
      <c r="B43" s="245" t="s">
        <v>155</v>
      </c>
      <c r="C43" s="209" t="s">
        <v>230</v>
      </c>
      <c r="D43" s="209" t="s">
        <v>230</v>
      </c>
      <c r="E43" s="209" t="s">
        <v>230</v>
      </c>
      <c r="F43" s="209" t="s">
        <v>230</v>
      </c>
      <c r="G43" s="209" t="s">
        <v>230</v>
      </c>
      <c r="H43" s="209">
        <v>0.000742524199102607</v>
      </c>
      <c r="I43" s="209" t="s">
        <v>230</v>
      </c>
      <c r="J43" s="209">
        <v>0.003990849749793396</v>
      </c>
      <c r="K43" s="209">
        <v>0.00104956527763635</v>
      </c>
      <c r="L43" s="209" t="s">
        <v>230</v>
      </c>
      <c r="M43" s="209" t="s">
        <v>230</v>
      </c>
      <c r="N43" s="209" t="s">
        <v>230</v>
      </c>
      <c r="O43" s="229">
        <v>32</v>
      </c>
      <c r="P43" s="245" t="s">
        <v>155</v>
      </c>
      <c r="Q43" s="209" t="s">
        <v>230</v>
      </c>
      <c r="R43" s="209" t="s">
        <v>230</v>
      </c>
      <c r="S43" s="261">
        <v>0.0006871429612172792</v>
      </c>
      <c r="T43" s="261">
        <v>0.0009680335541534179</v>
      </c>
      <c r="U43" s="209" t="s">
        <v>230</v>
      </c>
      <c r="V43" s="209" t="s">
        <v>230</v>
      </c>
      <c r="W43" s="261">
        <v>0.0030610110617626486</v>
      </c>
      <c r="X43" s="209" t="s">
        <v>230</v>
      </c>
      <c r="Y43" s="209" t="s">
        <v>230</v>
      </c>
      <c r="Z43" s="209" t="s">
        <v>230</v>
      </c>
      <c r="AA43" s="261">
        <v>0.012690969356363178</v>
      </c>
      <c r="AB43" s="261">
        <v>0.0011578936785187246</v>
      </c>
      <c r="AC43" s="229">
        <v>32</v>
      </c>
      <c r="AD43" s="245" t="s">
        <v>155</v>
      </c>
      <c r="AE43" s="261">
        <v>0.0007186692806776434</v>
      </c>
      <c r="AF43" s="261">
        <v>0.0009248205264899238</v>
      </c>
      <c r="AG43" s="209" t="s">
        <v>230</v>
      </c>
      <c r="AH43" s="261">
        <v>0.003943439303662321</v>
      </c>
      <c r="AI43" s="261">
        <v>0.0009593152561913063</v>
      </c>
      <c r="AJ43" s="261">
        <v>0.001818239242316689</v>
      </c>
      <c r="AK43" s="261">
        <v>0.002556555215088118</v>
      </c>
      <c r="AL43" s="261">
        <v>0.0048776136579315055</v>
      </c>
      <c r="AM43" s="261">
        <v>0.008146141754650674</v>
      </c>
      <c r="AN43" s="261">
        <v>0.008511776151802663</v>
      </c>
      <c r="AO43" s="229">
        <v>32</v>
      </c>
      <c r="AP43" s="245" t="s">
        <v>155</v>
      </c>
      <c r="AQ43" s="261">
        <v>0.0006348793822518982</v>
      </c>
      <c r="AR43" s="261">
        <v>0.0006132431056856343</v>
      </c>
      <c r="AS43" s="209" t="s">
        <v>230</v>
      </c>
      <c r="AT43" s="261">
        <v>0.04418484363155154</v>
      </c>
      <c r="AU43" s="261">
        <v>0.022810526618453827</v>
      </c>
      <c r="AV43" s="261">
        <v>0.003970543707024287</v>
      </c>
      <c r="AW43" s="209" t="s">
        <v>230</v>
      </c>
      <c r="AX43" s="209" t="s">
        <v>230</v>
      </c>
      <c r="AY43" s="209" t="s">
        <v>230</v>
      </c>
      <c r="AZ43" s="261">
        <v>0.0030349259390244267</v>
      </c>
    </row>
    <row r="44" spans="1:52" ht="23.25" customHeight="1">
      <c r="A44" s="229">
        <v>33</v>
      </c>
      <c r="B44" s="245" t="s">
        <v>156</v>
      </c>
      <c r="C44" s="209" t="s">
        <v>230</v>
      </c>
      <c r="D44" s="209" t="s">
        <v>230</v>
      </c>
      <c r="E44" s="209" t="s">
        <v>230</v>
      </c>
      <c r="F44" s="209" t="s">
        <v>230</v>
      </c>
      <c r="G44" s="209" t="s">
        <v>230</v>
      </c>
      <c r="H44" s="209" t="s">
        <v>230</v>
      </c>
      <c r="I44" s="209" t="s">
        <v>230</v>
      </c>
      <c r="J44" s="209" t="s">
        <v>230</v>
      </c>
      <c r="K44" s="209" t="s">
        <v>230</v>
      </c>
      <c r="L44" s="209" t="s">
        <v>230</v>
      </c>
      <c r="M44" s="209" t="s">
        <v>230</v>
      </c>
      <c r="N44" s="209" t="s">
        <v>230</v>
      </c>
      <c r="O44" s="229">
        <v>33</v>
      </c>
      <c r="P44" s="245" t="s">
        <v>156</v>
      </c>
      <c r="Q44" s="209" t="s">
        <v>230</v>
      </c>
      <c r="R44" s="209" t="s">
        <v>230</v>
      </c>
      <c r="S44" s="209" t="s">
        <v>230</v>
      </c>
      <c r="T44" s="209" t="s">
        <v>230</v>
      </c>
      <c r="U44" s="209" t="s">
        <v>230</v>
      </c>
      <c r="V44" s="209" t="s">
        <v>230</v>
      </c>
      <c r="W44" s="209" t="s">
        <v>230</v>
      </c>
      <c r="X44" s="209" t="s">
        <v>230</v>
      </c>
      <c r="Y44" s="209" t="s">
        <v>230</v>
      </c>
      <c r="Z44" s="209" t="s">
        <v>230</v>
      </c>
      <c r="AA44" s="209" t="s">
        <v>230</v>
      </c>
      <c r="AB44" s="209" t="s">
        <v>230</v>
      </c>
      <c r="AC44" s="229">
        <v>33</v>
      </c>
      <c r="AD44" s="245" t="s">
        <v>156</v>
      </c>
      <c r="AE44" s="209" t="s">
        <v>230</v>
      </c>
      <c r="AF44" s="209" t="s">
        <v>230</v>
      </c>
      <c r="AG44" s="209" t="s">
        <v>230</v>
      </c>
      <c r="AH44" s="209" t="s">
        <v>230</v>
      </c>
      <c r="AI44" s="209" t="s">
        <v>230</v>
      </c>
      <c r="AJ44" s="209" t="s">
        <v>230</v>
      </c>
      <c r="AK44" s="209" t="s">
        <v>230</v>
      </c>
      <c r="AL44" s="261">
        <v>0.04342965769428277</v>
      </c>
      <c r="AM44" s="261">
        <v>0.07240039138316223</v>
      </c>
      <c r="AN44" s="209" t="s">
        <v>230</v>
      </c>
      <c r="AO44" s="229">
        <v>33</v>
      </c>
      <c r="AP44" s="245" t="s">
        <v>156</v>
      </c>
      <c r="AQ44" s="261">
        <v>0.0006099923259930419</v>
      </c>
      <c r="AR44" s="261">
        <v>0.0033025315890809377</v>
      </c>
      <c r="AS44" s="261">
        <v>0.4894736830123044</v>
      </c>
      <c r="AT44" s="209" t="s">
        <v>230</v>
      </c>
      <c r="AU44" s="209" t="s">
        <v>230</v>
      </c>
      <c r="AV44" s="261">
        <v>0.002176657773203242</v>
      </c>
      <c r="AW44" s="209" t="s">
        <v>230</v>
      </c>
      <c r="AX44" s="209" t="s">
        <v>230</v>
      </c>
      <c r="AY44" s="209" t="s">
        <v>230</v>
      </c>
      <c r="AZ44" s="261">
        <v>0.0034689048902124754</v>
      </c>
    </row>
    <row r="45" spans="1:52" ht="12" customHeight="1">
      <c r="A45" s="229">
        <v>34</v>
      </c>
      <c r="B45" s="245" t="s">
        <v>157</v>
      </c>
      <c r="C45" s="209" t="s">
        <v>230</v>
      </c>
      <c r="D45" s="209">
        <v>0.004409855513291889</v>
      </c>
      <c r="E45" s="209">
        <v>0.0036337061562002515</v>
      </c>
      <c r="F45" s="209" t="s">
        <v>230</v>
      </c>
      <c r="G45" s="209" t="s">
        <v>230</v>
      </c>
      <c r="H45" s="209" t="s">
        <v>230</v>
      </c>
      <c r="I45" s="209" t="s">
        <v>230</v>
      </c>
      <c r="J45" s="209" t="s">
        <v>230</v>
      </c>
      <c r="K45" s="209" t="s">
        <v>230</v>
      </c>
      <c r="L45" s="209">
        <v>0.006971270820700164</v>
      </c>
      <c r="M45" s="209">
        <v>0.0012410898373459015</v>
      </c>
      <c r="N45" s="209" t="s">
        <v>230</v>
      </c>
      <c r="O45" s="229">
        <v>34</v>
      </c>
      <c r="P45" s="245" t="s">
        <v>157</v>
      </c>
      <c r="Q45" s="209" t="s">
        <v>230</v>
      </c>
      <c r="R45" s="209" t="s">
        <v>230</v>
      </c>
      <c r="S45" s="209" t="s">
        <v>230</v>
      </c>
      <c r="T45" s="209" t="s">
        <v>230</v>
      </c>
      <c r="U45" s="209" t="s">
        <v>230</v>
      </c>
      <c r="V45" s="209" t="s">
        <v>230</v>
      </c>
      <c r="W45" s="209" t="s">
        <v>230</v>
      </c>
      <c r="X45" s="261">
        <v>0.002709568376426835</v>
      </c>
      <c r="Y45" s="261">
        <v>0.004008995871852902</v>
      </c>
      <c r="Z45" s="261">
        <v>0.0011211405871185724</v>
      </c>
      <c r="AA45" s="209" t="s">
        <v>230</v>
      </c>
      <c r="AB45" s="261">
        <v>0.009763340405309908</v>
      </c>
      <c r="AC45" s="229">
        <v>34</v>
      </c>
      <c r="AD45" s="245" t="s">
        <v>157</v>
      </c>
      <c r="AE45" s="261">
        <v>0.001410806611377186</v>
      </c>
      <c r="AF45" s="261">
        <v>0.0032912346614649263</v>
      </c>
      <c r="AG45" s="209" t="s">
        <v>230</v>
      </c>
      <c r="AH45" s="261">
        <v>0.01765416461267315</v>
      </c>
      <c r="AI45" s="209" t="s">
        <v>230</v>
      </c>
      <c r="AJ45" s="261">
        <v>0.001871113793428794</v>
      </c>
      <c r="AK45" s="261">
        <v>0.0031870734401573896</v>
      </c>
      <c r="AL45" s="261">
        <v>0.0047853809872166414</v>
      </c>
      <c r="AM45" s="261">
        <v>0.00794874643161605</v>
      </c>
      <c r="AN45" s="261">
        <v>0.08730276035434781</v>
      </c>
      <c r="AO45" s="229">
        <v>34</v>
      </c>
      <c r="AP45" s="245" t="s">
        <v>157</v>
      </c>
      <c r="AQ45" s="261">
        <v>0.0023160363965733107</v>
      </c>
      <c r="AR45" s="261">
        <v>0.005427136710285927</v>
      </c>
      <c r="AS45" s="209" t="s">
        <v>230</v>
      </c>
      <c r="AT45" s="261">
        <v>0.01068142978523097</v>
      </c>
      <c r="AU45" s="209" t="s">
        <v>230</v>
      </c>
      <c r="AV45" s="261">
        <v>0.003309178478211874</v>
      </c>
      <c r="AW45" s="209" t="s">
        <v>230</v>
      </c>
      <c r="AX45" s="209" t="s">
        <v>230</v>
      </c>
      <c r="AY45" s="209" t="s">
        <v>230</v>
      </c>
      <c r="AZ45" s="261">
        <v>0.0038752628417674803</v>
      </c>
    </row>
    <row r="46" spans="2:52" s="110" customFormat="1" ht="12">
      <c r="B46" s="120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13"/>
      <c r="P46" s="214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13"/>
      <c r="AD46" s="214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13"/>
      <c r="AP46" s="214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</row>
    <row r="47" spans="2:52" s="20" customFormat="1" ht="12">
      <c r="B47" s="16" t="s">
        <v>18</v>
      </c>
      <c r="C47" s="210">
        <v>0.6952416240644655</v>
      </c>
      <c r="D47" s="210">
        <v>0.5690520993205327</v>
      </c>
      <c r="E47" s="210">
        <v>0.47092588643809713</v>
      </c>
      <c r="F47" s="210">
        <v>0.5736427164259161</v>
      </c>
      <c r="G47" s="210">
        <v>0.6086638483584402</v>
      </c>
      <c r="H47" s="210">
        <v>0.6736085092502473</v>
      </c>
      <c r="I47" s="210">
        <v>0.6949129215513598</v>
      </c>
      <c r="J47" s="210">
        <v>0.6389648645240541</v>
      </c>
      <c r="K47" s="210">
        <v>0.6517897328650001</v>
      </c>
      <c r="L47" s="210">
        <v>0.7299705288642353</v>
      </c>
      <c r="M47" s="210">
        <v>0.6102818717575593</v>
      </c>
      <c r="N47" s="210">
        <v>0.6184110951157131</v>
      </c>
      <c r="O47" s="202"/>
      <c r="P47" s="18" t="s">
        <v>18</v>
      </c>
      <c r="Q47" s="263">
        <v>0.6110134109216603</v>
      </c>
      <c r="R47" s="263">
        <v>0.5471641679560861</v>
      </c>
      <c r="S47" s="263">
        <v>0.649197625864832</v>
      </c>
      <c r="T47" s="263">
        <v>0.5235518754660031</v>
      </c>
      <c r="U47" s="263">
        <v>0.5932054879350747</v>
      </c>
      <c r="V47" s="263">
        <v>0.7793002286549532</v>
      </c>
      <c r="W47" s="263">
        <v>0.39606549898122495</v>
      </c>
      <c r="X47" s="263">
        <v>0.6623224858716911</v>
      </c>
      <c r="Y47" s="263">
        <v>0.32893469366603256</v>
      </c>
      <c r="Z47" s="263">
        <v>0.3287064609554029</v>
      </c>
      <c r="AA47" s="263">
        <v>0.3437427004365585</v>
      </c>
      <c r="AB47" s="263">
        <v>0.5939293591860552</v>
      </c>
      <c r="AC47" s="202"/>
      <c r="AD47" s="18" t="s">
        <v>18</v>
      </c>
      <c r="AE47" s="263">
        <v>0.5706040803573094</v>
      </c>
      <c r="AF47" s="263">
        <v>0.41522047151551766</v>
      </c>
      <c r="AG47" s="263">
        <v>0.8135825187487343</v>
      </c>
      <c r="AH47" s="263">
        <v>0.3656469087465853</v>
      </c>
      <c r="AI47" s="263">
        <v>0.354079212243079</v>
      </c>
      <c r="AJ47" s="263">
        <v>0.22400703304195752</v>
      </c>
      <c r="AK47" s="263">
        <v>0.2797292684648945</v>
      </c>
      <c r="AL47" s="263">
        <v>0.3505745214679421</v>
      </c>
      <c r="AM47" s="263">
        <v>0.5888775735618973</v>
      </c>
      <c r="AN47" s="263">
        <v>0.40946032316994807</v>
      </c>
      <c r="AO47" s="202"/>
      <c r="AP47" s="18" t="s">
        <v>18</v>
      </c>
      <c r="AQ47" s="261">
        <v>0.5581789267188357</v>
      </c>
      <c r="AR47" s="261">
        <v>0.9442841321431993</v>
      </c>
      <c r="AS47" s="261">
        <v>0.9664361915476497</v>
      </c>
      <c r="AT47" s="261">
        <v>1.0005235510975992</v>
      </c>
      <c r="AU47" s="261">
        <v>0.9974498332060103</v>
      </c>
      <c r="AV47" s="261">
        <v>0.9525853542275161</v>
      </c>
      <c r="AW47" s="261">
        <v>1.0020607110801207</v>
      </c>
      <c r="AX47" s="261">
        <v>1</v>
      </c>
      <c r="AY47" s="261">
        <v>0.9805220450371057</v>
      </c>
      <c r="AZ47" s="261">
        <v>0.964901940894741</v>
      </c>
    </row>
    <row r="48" spans="2:54" ht="12">
      <c r="B48" s="107" t="s">
        <v>127</v>
      </c>
      <c r="C48" s="209" t="s">
        <v>230</v>
      </c>
      <c r="D48" s="209" t="s">
        <v>230</v>
      </c>
      <c r="E48" s="209" t="s">
        <v>230</v>
      </c>
      <c r="F48" s="209" t="s">
        <v>230</v>
      </c>
      <c r="G48" s="209" t="s">
        <v>230</v>
      </c>
      <c r="H48" s="209" t="s">
        <v>230</v>
      </c>
      <c r="I48" s="209" t="s">
        <v>230</v>
      </c>
      <c r="J48" s="209" t="s">
        <v>230</v>
      </c>
      <c r="K48" s="209" t="s">
        <v>230</v>
      </c>
      <c r="L48" s="209" t="s">
        <v>230</v>
      </c>
      <c r="M48" s="209" t="s">
        <v>230</v>
      </c>
      <c r="N48" s="209" t="s">
        <v>230</v>
      </c>
      <c r="P48" s="205" t="s">
        <v>127</v>
      </c>
      <c r="Q48" s="209" t="s">
        <v>230</v>
      </c>
      <c r="R48" s="209" t="s">
        <v>230</v>
      </c>
      <c r="S48" s="209" t="s">
        <v>230</v>
      </c>
      <c r="T48" s="209" t="s">
        <v>230</v>
      </c>
      <c r="U48" s="209" t="s">
        <v>230</v>
      </c>
      <c r="V48" s="209" t="s">
        <v>230</v>
      </c>
      <c r="W48" s="209" t="s">
        <v>230</v>
      </c>
      <c r="X48" s="209" t="s">
        <v>230</v>
      </c>
      <c r="Y48" s="209" t="s">
        <v>230</v>
      </c>
      <c r="Z48" s="209" t="s">
        <v>230</v>
      </c>
      <c r="AA48" s="209" t="s">
        <v>230</v>
      </c>
      <c r="AB48" s="209" t="s">
        <v>230</v>
      </c>
      <c r="AD48" s="205" t="s">
        <v>127</v>
      </c>
      <c r="AE48" s="209" t="s">
        <v>230</v>
      </c>
      <c r="AF48" s="209" t="s">
        <v>230</v>
      </c>
      <c r="AG48" s="209" t="s">
        <v>230</v>
      </c>
      <c r="AH48" s="209" t="s">
        <v>230</v>
      </c>
      <c r="AI48" s="209" t="s">
        <v>230</v>
      </c>
      <c r="AJ48" s="209" t="s">
        <v>230</v>
      </c>
      <c r="AK48" s="209" t="s">
        <v>230</v>
      </c>
      <c r="AL48" s="209" t="s">
        <v>230</v>
      </c>
      <c r="AM48" s="209" t="s">
        <v>230</v>
      </c>
      <c r="AN48" s="209" t="s">
        <v>230</v>
      </c>
      <c r="AP48" s="205" t="s">
        <v>127</v>
      </c>
      <c r="AQ48" s="209" t="s">
        <v>230</v>
      </c>
      <c r="AR48" s="209" t="s">
        <v>230</v>
      </c>
      <c r="AS48" s="209" t="s">
        <v>230</v>
      </c>
      <c r="AT48" s="209" t="s">
        <v>230</v>
      </c>
      <c r="AU48" s="209" t="s">
        <v>230</v>
      </c>
      <c r="AV48" s="209" t="s">
        <v>230</v>
      </c>
      <c r="AW48" s="209" t="s">
        <v>230</v>
      </c>
      <c r="AX48" s="209" t="s">
        <v>230</v>
      </c>
      <c r="AY48" s="209" t="s">
        <v>230</v>
      </c>
      <c r="AZ48" s="209" t="s">
        <v>230</v>
      </c>
      <c r="BA48" s="209"/>
      <c r="BB48" s="209"/>
    </row>
    <row r="49" spans="2:54" ht="12">
      <c r="B49" s="108" t="s">
        <v>28</v>
      </c>
      <c r="C49" s="209" t="s">
        <v>230</v>
      </c>
      <c r="D49" s="209" t="s">
        <v>230</v>
      </c>
      <c r="E49" s="209" t="s">
        <v>230</v>
      </c>
      <c r="F49" s="209" t="s">
        <v>230</v>
      </c>
      <c r="G49" s="209" t="s">
        <v>230</v>
      </c>
      <c r="H49" s="209" t="s">
        <v>230</v>
      </c>
      <c r="I49" s="209" t="s">
        <v>230</v>
      </c>
      <c r="J49" s="209" t="s">
        <v>230</v>
      </c>
      <c r="K49" s="209" t="s">
        <v>230</v>
      </c>
      <c r="L49" s="209" t="s">
        <v>230</v>
      </c>
      <c r="M49" s="209" t="s">
        <v>230</v>
      </c>
      <c r="N49" s="209" t="s">
        <v>230</v>
      </c>
      <c r="P49" s="206" t="s">
        <v>28</v>
      </c>
      <c r="Q49" s="209" t="s">
        <v>230</v>
      </c>
      <c r="R49" s="209" t="s">
        <v>230</v>
      </c>
      <c r="S49" s="209" t="s">
        <v>230</v>
      </c>
      <c r="T49" s="209" t="s">
        <v>230</v>
      </c>
      <c r="U49" s="209" t="s">
        <v>230</v>
      </c>
      <c r="V49" s="209" t="s">
        <v>230</v>
      </c>
      <c r="W49" s="209" t="s">
        <v>230</v>
      </c>
      <c r="X49" s="209" t="s">
        <v>230</v>
      </c>
      <c r="Y49" s="209" t="s">
        <v>230</v>
      </c>
      <c r="Z49" s="209" t="s">
        <v>230</v>
      </c>
      <c r="AA49" s="209" t="s">
        <v>230</v>
      </c>
      <c r="AB49" s="209" t="s">
        <v>230</v>
      </c>
      <c r="AD49" s="206" t="s">
        <v>28</v>
      </c>
      <c r="AE49" s="209" t="s">
        <v>230</v>
      </c>
      <c r="AF49" s="209" t="s">
        <v>230</v>
      </c>
      <c r="AG49" s="209" t="s">
        <v>230</v>
      </c>
      <c r="AH49" s="209" t="s">
        <v>230</v>
      </c>
      <c r="AI49" s="209" t="s">
        <v>230</v>
      </c>
      <c r="AJ49" s="209" t="s">
        <v>230</v>
      </c>
      <c r="AK49" s="209" t="s">
        <v>230</v>
      </c>
      <c r="AL49" s="209" t="s">
        <v>230</v>
      </c>
      <c r="AM49" s="209" t="s">
        <v>230</v>
      </c>
      <c r="AN49" s="209" t="s">
        <v>230</v>
      </c>
      <c r="AP49" s="206" t="s">
        <v>28</v>
      </c>
      <c r="AQ49" s="209" t="s">
        <v>230</v>
      </c>
      <c r="AR49" s="209" t="s">
        <v>230</v>
      </c>
      <c r="AS49" s="209" t="s">
        <v>230</v>
      </c>
      <c r="AT49" s="209" t="s">
        <v>230</v>
      </c>
      <c r="AU49" s="209" t="s">
        <v>230</v>
      </c>
      <c r="AV49" s="209" t="s">
        <v>230</v>
      </c>
      <c r="AW49" s="209" t="s">
        <v>230</v>
      </c>
      <c r="AX49" s="209" t="s">
        <v>230</v>
      </c>
      <c r="AY49" s="209" t="s">
        <v>230</v>
      </c>
      <c r="AZ49" s="209" t="s">
        <v>230</v>
      </c>
      <c r="BA49" s="209"/>
      <c r="BB49" s="209"/>
    </row>
    <row r="50" spans="2:52" s="20" customFormat="1" ht="12">
      <c r="B50" s="16" t="s">
        <v>10</v>
      </c>
      <c r="C50" s="210">
        <v>0.6952416240644655</v>
      </c>
      <c r="D50" s="210">
        <v>0.5690520993205327</v>
      </c>
      <c r="E50" s="210">
        <v>0.47092588643809713</v>
      </c>
      <c r="F50" s="210">
        <v>0.5736427164259161</v>
      </c>
      <c r="G50" s="210">
        <v>0.6086638483584402</v>
      </c>
      <c r="H50" s="210">
        <v>0.6736085092502473</v>
      </c>
      <c r="I50" s="210">
        <v>0.6949129215513598</v>
      </c>
      <c r="J50" s="210">
        <v>0.6389648645240541</v>
      </c>
      <c r="K50" s="210">
        <v>0.6517897328650001</v>
      </c>
      <c r="L50" s="210">
        <v>0.7299705288642353</v>
      </c>
      <c r="M50" s="210">
        <v>0.6102818717575593</v>
      </c>
      <c r="N50" s="210">
        <v>0.6184110951157131</v>
      </c>
      <c r="O50" s="202"/>
      <c r="P50" s="18" t="s">
        <v>10</v>
      </c>
      <c r="Q50" s="263">
        <v>0.6110134109216603</v>
      </c>
      <c r="R50" s="263">
        <v>0.5471641679560861</v>
      </c>
      <c r="S50" s="263">
        <v>0.649197625864832</v>
      </c>
      <c r="T50" s="263">
        <v>0.5235518754660031</v>
      </c>
      <c r="U50" s="263">
        <v>0.5932054879350747</v>
      </c>
      <c r="V50" s="263">
        <v>0.7793002286549532</v>
      </c>
      <c r="W50" s="263">
        <v>0.39606549898122495</v>
      </c>
      <c r="X50" s="263">
        <v>0.6623224858716911</v>
      </c>
      <c r="Y50" s="263">
        <v>0.32893469366603256</v>
      </c>
      <c r="Z50" s="263">
        <v>0.3287064609554029</v>
      </c>
      <c r="AA50" s="263">
        <v>0.3437427004365585</v>
      </c>
      <c r="AB50" s="263">
        <v>0.5939293591860552</v>
      </c>
      <c r="AC50" s="202"/>
      <c r="AD50" s="18" t="s">
        <v>10</v>
      </c>
      <c r="AE50" s="263">
        <v>0.5706040803573094</v>
      </c>
      <c r="AF50" s="263">
        <v>0.41522047151551766</v>
      </c>
      <c r="AG50" s="263">
        <v>0.8135825187487343</v>
      </c>
      <c r="AH50" s="263">
        <v>0.3656469087465853</v>
      </c>
      <c r="AI50" s="263">
        <v>0.354079212243079</v>
      </c>
      <c r="AJ50" s="263">
        <v>0.22400703304195752</v>
      </c>
      <c r="AK50" s="263">
        <v>0.2797292684648945</v>
      </c>
      <c r="AL50" s="263">
        <v>0.3505745214679421</v>
      </c>
      <c r="AM50" s="263">
        <v>0.5888775735618973</v>
      </c>
      <c r="AN50" s="263">
        <v>0.40946032316994807</v>
      </c>
      <c r="AO50" s="202"/>
      <c r="AP50" s="18" t="s">
        <v>10</v>
      </c>
      <c r="AQ50" s="261">
        <v>0.5581789267466958</v>
      </c>
      <c r="AR50" s="261">
        <v>0.9442841321431993</v>
      </c>
      <c r="AS50" s="261">
        <v>0.9664361915476497</v>
      </c>
      <c r="AT50" s="261">
        <v>1.0005235510975992</v>
      </c>
      <c r="AU50" s="261">
        <v>0.9974498332060103</v>
      </c>
      <c r="AV50" s="261">
        <v>0.9525853542275161</v>
      </c>
      <c r="AW50" s="261">
        <v>1.0020607110801207</v>
      </c>
      <c r="AX50" s="261">
        <v>1</v>
      </c>
      <c r="AY50" s="261">
        <v>0.9805220450371057</v>
      </c>
      <c r="AZ50" s="261">
        <v>0.9649019409130332</v>
      </c>
    </row>
    <row r="51" spans="2:52" ht="12">
      <c r="B51" s="109" t="s">
        <v>124</v>
      </c>
      <c r="C51" s="235">
        <v>0.0019558717052798364</v>
      </c>
      <c r="D51" s="235">
        <v>0.03514302759330708</v>
      </c>
      <c r="E51" s="235">
        <v>0.025419211335495847</v>
      </c>
      <c r="F51" s="235">
        <v>0.03863663114375572</v>
      </c>
      <c r="G51" s="235">
        <v>0.042382750561608014</v>
      </c>
      <c r="H51" s="235">
        <v>0.02346084510964568</v>
      </c>
      <c r="I51" s="235">
        <v>0.01424022345803583</v>
      </c>
      <c r="J51" s="235">
        <v>0.035048023499552924</v>
      </c>
      <c r="K51" s="235">
        <v>0.03299767516433661</v>
      </c>
      <c r="L51" s="235">
        <v>0.04400466833210384</v>
      </c>
      <c r="M51" s="235">
        <v>0.02872577712717667</v>
      </c>
      <c r="N51" s="235">
        <v>0.0014165447415005667</v>
      </c>
      <c r="P51" s="4" t="s">
        <v>124</v>
      </c>
      <c r="Q51" s="261">
        <v>0.023893154331068145</v>
      </c>
      <c r="R51" s="261">
        <v>0.025374790370055772</v>
      </c>
      <c r="S51" s="261">
        <v>0.02553242673211486</v>
      </c>
      <c r="T51" s="261">
        <v>0.03267517008353744</v>
      </c>
      <c r="U51" s="261">
        <v>0.0411984786500103</v>
      </c>
      <c r="V51" s="261">
        <v>0.0576669850895245</v>
      </c>
      <c r="W51" s="261">
        <v>0.02019327779304583</v>
      </c>
      <c r="X51" s="261">
        <v>0.034167930013982474</v>
      </c>
      <c r="Y51" s="261">
        <v>0.01962301507529191</v>
      </c>
      <c r="Z51" s="261">
        <v>0.021797944001595824</v>
      </c>
      <c r="AA51" s="261">
        <v>0.024294502431004717</v>
      </c>
      <c r="AB51" s="261">
        <v>0.026024022522898402</v>
      </c>
      <c r="AD51" s="4" t="s">
        <v>124</v>
      </c>
      <c r="AE51" s="261">
        <v>0.041567380904695105</v>
      </c>
      <c r="AF51" s="261">
        <v>0.023208556358273652</v>
      </c>
      <c r="AG51" s="261">
        <v>0.04413965053133309</v>
      </c>
      <c r="AH51" s="261">
        <v>0.018670861436578444</v>
      </c>
      <c r="AI51" s="261">
        <v>0.017788414156593733</v>
      </c>
      <c r="AJ51" s="261">
        <v>0.010771012825131106</v>
      </c>
      <c r="AK51" s="261">
        <v>0.013025638918907984</v>
      </c>
      <c r="AL51" s="261">
        <v>0.014733677554669861</v>
      </c>
      <c r="AM51" s="261">
        <v>0.024684581040630756</v>
      </c>
      <c r="AN51" s="261">
        <v>0.017860704187853804</v>
      </c>
      <c r="AP51" s="4" t="s">
        <v>124</v>
      </c>
      <c r="AQ51" s="261">
        <v>0.017362909776566238</v>
      </c>
      <c r="AR51" s="261">
        <v>0.058434471055143385</v>
      </c>
      <c r="AS51" s="261">
        <v>0.034051289847908804</v>
      </c>
      <c r="AT51" s="261">
        <v>0</v>
      </c>
      <c r="AU51" s="261">
        <v>0.004013607808631934</v>
      </c>
      <c r="AV51" s="261">
        <v>0.04838312590542864</v>
      </c>
      <c r="AW51" s="261">
        <v>0.0015244556792941592</v>
      </c>
      <c r="AX51" s="261">
        <v>0</v>
      </c>
      <c r="AY51" s="261">
        <v>0.02107147657993856</v>
      </c>
      <c r="AZ51" s="261">
        <v>0.03743432006255102</v>
      </c>
    </row>
    <row r="52" spans="2:52" ht="12">
      <c r="B52" s="109" t="s">
        <v>11</v>
      </c>
      <c r="C52" s="235">
        <v>-0.0001033361057819267</v>
      </c>
      <c r="D52" s="235">
        <v>-0.0048192961330503865</v>
      </c>
      <c r="E52" s="235">
        <v>-0.004816795085580793</v>
      </c>
      <c r="F52" s="235">
        <v>-0.003266472033191101</v>
      </c>
      <c r="G52" s="235">
        <v>-0.0009941330228814317</v>
      </c>
      <c r="H52" s="235">
        <v>-0.0012203411904291343</v>
      </c>
      <c r="I52" s="235">
        <v>-0.0023246582506492213</v>
      </c>
      <c r="J52" s="235">
        <v>-0.007233111980172995</v>
      </c>
      <c r="K52" s="235">
        <v>-0.03667096967317221</v>
      </c>
      <c r="L52" s="235">
        <v>-0.0038996995985353775</v>
      </c>
      <c r="M52" s="235">
        <v>-0.0029023052064494352</v>
      </c>
      <c r="N52" s="235">
        <v>-0.0005138281881663306</v>
      </c>
      <c r="P52" s="4" t="s">
        <v>11</v>
      </c>
      <c r="Q52" s="261">
        <v>-0.0008781451736903028</v>
      </c>
      <c r="R52" s="261">
        <v>-0.0043702208104836335</v>
      </c>
      <c r="S52" s="261">
        <v>-0.0005307227442233978</v>
      </c>
      <c r="T52" s="261">
        <v>-0.0010692592170000461</v>
      </c>
      <c r="U52" s="261">
        <v>-0.0007485720601252717</v>
      </c>
      <c r="V52" s="261">
        <v>-0.00658347447691142</v>
      </c>
      <c r="W52" s="261">
        <v>-0.012642509578980311</v>
      </c>
      <c r="X52" s="261">
        <v>-0.00045529279927958207</v>
      </c>
      <c r="Y52" s="261">
        <v>-0.0013013130863943978</v>
      </c>
      <c r="Z52" s="261">
        <v>-0.0008244242981278904</v>
      </c>
      <c r="AA52" s="261">
        <v>-0.00039190628278197625</v>
      </c>
      <c r="AB52" s="261">
        <v>-0.004160942583565728</v>
      </c>
      <c r="AD52" s="4" t="s">
        <v>11</v>
      </c>
      <c r="AE52" s="261">
        <v>-0.0016138038261989027</v>
      </c>
      <c r="AF52" s="261">
        <v>-0.0010257546227360882</v>
      </c>
      <c r="AG52" s="261">
        <v>-0.0007423736708421317</v>
      </c>
      <c r="AH52" s="261">
        <v>-0.0017431422504401808</v>
      </c>
      <c r="AI52" s="261">
        <v>-0.005962941337392018</v>
      </c>
      <c r="AJ52" s="261">
        <v>-0.007786694210138332</v>
      </c>
      <c r="AK52" s="261">
        <v>-0.005957488194639352</v>
      </c>
      <c r="AL52" s="261">
        <v>-0.005153903148218442</v>
      </c>
      <c r="AM52" s="261">
        <v>-0.01392600189212926</v>
      </c>
      <c r="AN52" s="261">
        <v>-0.0022189528256926342</v>
      </c>
      <c r="AP52" s="4" t="s">
        <v>11</v>
      </c>
      <c r="AQ52" s="261">
        <v>-0.0016300330118292218</v>
      </c>
      <c r="AR52" s="261">
        <v>-0.002718603198342658</v>
      </c>
      <c r="AS52" s="261">
        <v>-0.0004874813955584676</v>
      </c>
      <c r="AT52" s="261">
        <v>-0.0005235510975990658</v>
      </c>
      <c r="AU52" s="261">
        <v>-0.0014634410146422167</v>
      </c>
      <c r="AV52" s="261">
        <v>-0.0009684801329447259</v>
      </c>
      <c r="AW52" s="261">
        <v>-0.0035851667594147883</v>
      </c>
      <c r="AX52" s="261">
        <v>0</v>
      </c>
      <c r="AY52" s="261">
        <v>-0.001593521617044399</v>
      </c>
      <c r="AZ52" s="261">
        <v>-0.002336260975584301</v>
      </c>
    </row>
    <row r="53" spans="2:52" s="20" customFormat="1" ht="12">
      <c r="B53" s="18" t="s">
        <v>12</v>
      </c>
      <c r="C53" s="210">
        <v>0.6970941596639634</v>
      </c>
      <c r="D53" s="210">
        <v>0.5993758307807894</v>
      </c>
      <c r="E53" s="210">
        <v>0.49152830268801223</v>
      </c>
      <c r="F53" s="210">
        <v>0.6090128755364808</v>
      </c>
      <c r="G53" s="210">
        <v>0.6500524658971668</v>
      </c>
      <c r="H53" s="210">
        <v>0.6958490131694638</v>
      </c>
      <c r="I53" s="210">
        <v>0.7068284867587464</v>
      </c>
      <c r="J53" s="210">
        <v>0.6667797760434341</v>
      </c>
      <c r="K53" s="210">
        <v>0.6481164383561644</v>
      </c>
      <c r="L53" s="210">
        <v>0.7700754975978037</v>
      </c>
      <c r="M53" s="210">
        <v>0.6361053436782865</v>
      </c>
      <c r="N53" s="210">
        <v>0.6193138116690474</v>
      </c>
      <c r="O53" s="202"/>
      <c r="P53" s="18" t="s">
        <v>12</v>
      </c>
      <c r="Q53" s="263">
        <v>0.634028420079038</v>
      </c>
      <c r="R53" s="263">
        <v>0.5681687375156583</v>
      </c>
      <c r="S53" s="263">
        <v>0.6741993298527235</v>
      </c>
      <c r="T53" s="263">
        <v>0.5551577863325405</v>
      </c>
      <c r="U53" s="263">
        <v>0.6336553945249597</v>
      </c>
      <c r="V53" s="263">
        <v>0.8303837392675663</v>
      </c>
      <c r="W53" s="263">
        <v>0.4036162671952905</v>
      </c>
      <c r="X53" s="263">
        <v>0.6960351230863938</v>
      </c>
      <c r="Y53" s="263">
        <v>0.34725639565493005</v>
      </c>
      <c r="Z53" s="263">
        <v>0.34967998065887085</v>
      </c>
      <c r="AA53" s="263">
        <v>0.36764529658478123</v>
      </c>
      <c r="AB53" s="263">
        <v>0.6157924391253878</v>
      </c>
      <c r="AC53" s="202"/>
      <c r="AD53" s="18" t="s">
        <v>12</v>
      </c>
      <c r="AE53" s="263">
        <v>0.6105576574358056</v>
      </c>
      <c r="AF53" s="263">
        <v>0.43740327325105527</v>
      </c>
      <c r="AG53" s="263">
        <v>0.8569797956092252</v>
      </c>
      <c r="AH53" s="263">
        <v>0.38257462793272357</v>
      </c>
      <c r="AI53" s="263">
        <v>0.3659046850622807</v>
      </c>
      <c r="AJ53" s="263">
        <v>0.22699135165695028</v>
      </c>
      <c r="AK53" s="263">
        <v>0.2867974191891631</v>
      </c>
      <c r="AL53" s="263">
        <v>0.3601542958743935</v>
      </c>
      <c r="AM53" s="263">
        <v>0.5996361527103987</v>
      </c>
      <c r="AN53" s="263">
        <v>0.42510207453210924</v>
      </c>
      <c r="AO53" s="202"/>
      <c r="AP53" s="18" t="s">
        <v>12</v>
      </c>
      <c r="AQ53" s="261">
        <v>0.5739118035114328</v>
      </c>
      <c r="AR53" s="261">
        <v>1</v>
      </c>
      <c r="AS53" s="261">
        <v>1</v>
      </c>
      <c r="AT53" s="261">
        <v>1</v>
      </c>
      <c r="AU53" s="261">
        <v>1</v>
      </c>
      <c r="AV53" s="261">
        <v>1</v>
      </c>
      <c r="AW53" s="261">
        <v>1</v>
      </c>
      <c r="AX53" s="261">
        <v>1</v>
      </c>
      <c r="AY53" s="261">
        <v>1</v>
      </c>
      <c r="AZ53" s="261">
        <v>1</v>
      </c>
    </row>
    <row r="54" spans="2:52" ht="12">
      <c r="B54" s="3" t="s">
        <v>13</v>
      </c>
      <c r="C54" s="235">
        <v>0.002387947041158888</v>
      </c>
      <c r="D54" s="235">
        <v>0.0023117378489279318</v>
      </c>
      <c r="E54" s="235">
        <v>0.006921737653403541</v>
      </c>
      <c r="F54" s="235">
        <v>0.0033476394849785407</v>
      </c>
      <c r="G54" s="235">
        <v>0.002448408534452606</v>
      </c>
      <c r="H54" s="235">
        <v>0.003782344158148665</v>
      </c>
      <c r="I54" s="235">
        <v>0.0025655256186058197</v>
      </c>
      <c r="J54" s="235">
        <v>0.013997285374957584</v>
      </c>
      <c r="K54" s="235">
        <v>0.007598458904109589</v>
      </c>
      <c r="L54" s="235">
        <v>0.017158544955387784</v>
      </c>
      <c r="M54" s="235">
        <v>0.013498668537807198</v>
      </c>
      <c r="N54" s="235">
        <v>0.0007130626671061788</v>
      </c>
      <c r="P54" s="4" t="s">
        <v>13</v>
      </c>
      <c r="Q54" s="261">
        <v>0.005465399815017237</v>
      </c>
      <c r="R54" s="261">
        <v>0.0018282154585773777</v>
      </c>
      <c r="S54" s="261">
        <v>0.013714641938751658</v>
      </c>
      <c r="T54" s="261">
        <v>0.004078496759270611</v>
      </c>
      <c r="U54" s="261">
        <v>0.0046519949901592415</v>
      </c>
      <c r="V54" s="261">
        <v>0.005519537410198002</v>
      </c>
      <c r="W54" s="261">
        <v>0.005286237760557458</v>
      </c>
      <c r="X54" s="261">
        <v>0.003962847459461653</v>
      </c>
      <c r="Y54" s="261">
        <v>0.031744582093240645</v>
      </c>
      <c r="Z54" s="261">
        <v>0.011952478506321917</v>
      </c>
      <c r="AA54" s="261">
        <v>0.0005991611743559018</v>
      </c>
      <c r="AB54" s="261">
        <v>0.00862800469754465</v>
      </c>
      <c r="AD54" s="4" t="s">
        <v>13</v>
      </c>
      <c r="AE54" s="261">
        <v>0.006869976941503057</v>
      </c>
      <c r="AF54" s="261">
        <v>0.004099605765897142</v>
      </c>
      <c r="AG54" s="261">
        <v>0.0036909816304324635</v>
      </c>
      <c r="AH54" s="261">
        <v>0.00897945510476712</v>
      </c>
      <c r="AI54" s="261">
        <v>0.0010674644684276855</v>
      </c>
      <c r="AJ54" s="261">
        <v>0.004887481410773762</v>
      </c>
      <c r="AK54" s="261">
        <v>0.01129265239302796</v>
      </c>
      <c r="AL54" s="261">
        <v>0.015580267004188892</v>
      </c>
      <c r="AM54" s="261">
        <v>0.0013973845180341698</v>
      </c>
      <c r="AN54" s="261">
        <v>0.013240187864341176</v>
      </c>
      <c r="AP54" s="4" t="s">
        <v>13</v>
      </c>
      <c r="AQ54" s="261">
        <v>0.005597330688129555</v>
      </c>
      <c r="AR54" s="261">
        <v>0</v>
      </c>
      <c r="AS54" s="261">
        <v>0</v>
      </c>
      <c r="AT54" s="261">
        <v>0</v>
      </c>
      <c r="AU54" s="261">
        <v>0</v>
      </c>
      <c r="AV54" s="261">
        <v>0</v>
      </c>
      <c r="AW54" s="261">
        <v>0</v>
      </c>
      <c r="AX54" s="261">
        <v>0</v>
      </c>
      <c r="AY54" s="261">
        <v>0</v>
      </c>
      <c r="AZ54" s="261">
        <v>0</v>
      </c>
    </row>
    <row r="55" spans="2:52" s="20" customFormat="1" ht="12">
      <c r="B55" s="16" t="s">
        <v>33</v>
      </c>
      <c r="C55" s="210">
        <v>0.30051789329487766</v>
      </c>
      <c r="D55" s="210">
        <v>0.39831243137028266</v>
      </c>
      <c r="E55" s="210">
        <v>0.5015499596585843</v>
      </c>
      <c r="F55" s="210">
        <v>0.38763948497854067</v>
      </c>
      <c r="G55" s="210">
        <v>0.3474991255683806</v>
      </c>
      <c r="H55" s="210">
        <v>0.3003686426723876</v>
      </c>
      <c r="I55" s="210">
        <v>0.2906059876226478</v>
      </c>
      <c r="J55" s="210">
        <v>0.31922293858160844</v>
      </c>
      <c r="K55" s="210">
        <v>0.34428510273972596</v>
      </c>
      <c r="L55" s="210">
        <v>0.2127659574468085</v>
      </c>
      <c r="M55" s="210">
        <v>0.3503959877839062</v>
      </c>
      <c r="N55" s="210">
        <v>0.37997312566384644</v>
      </c>
      <c r="O55" s="202"/>
      <c r="P55" s="18" t="s">
        <v>33</v>
      </c>
      <c r="Q55" s="263">
        <v>0.3605061801059447</v>
      </c>
      <c r="R55" s="263">
        <v>0.4300030470257643</v>
      </c>
      <c r="S55" s="263">
        <v>0.31208602820852493</v>
      </c>
      <c r="T55" s="263">
        <v>0.4407637169081889</v>
      </c>
      <c r="U55" s="263">
        <v>0.3616926104848811</v>
      </c>
      <c r="V55" s="263">
        <v>0.16409672332223582</v>
      </c>
      <c r="W55" s="263">
        <v>0.5910974950441521</v>
      </c>
      <c r="X55" s="263">
        <v>0.30000202945414445</v>
      </c>
      <c r="Y55" s="263">
        <v>0.6209990222518293</v>
      </c>
      <c r="Z55" s="263">
        <v>0.6383675408348073</v>
      </c>
      <c r="AA55" s="263">
        <v>0.6317555422408628</v>
      </c>
      <c r="AB55" s="263">
        <v>0.37557955617706756</v>
      </c>
      <c r="AC55" s="202"/>
      <c r="AD55" s="18" t="s">
        <v>33</v>
      </c>
      <c r="AE55" s="263">
        <v>0.38257236562269137</v>
      </c>
      <c r="AF55" s="263">
        <v>0.5584971209830476</v>
      </c>
      <c r="AG55" s="263">
        <v>0.1393292227603422</v>
      </c>
      <c r="AH55" s="263">
        <v>0.6084459169625093</v>
      </c>
      <c r="AI55" s="263">
        <v>0.6330278504692917</v>
      </c>
      <c r="AJ55" s="263">
        <v>0.768121166932276</v>
      </c>
      <c r="AK55" s="263">
        <v>0.701909928417809</v>
      </c>
      <c r="AL55" s="263">
        <v>0.6242654371214176</v>
      </c>
      <c r="AM55" s="263">
        <v>0.39896646277156717</v>
      </c>
      <c r="AN55" s="263">
        <v>0.5616577376035496</v>
      </c>
      <c r="AO55" s="202"/>
      <c r="AP55" s="18" t="s">
        <v>33</v>
      </c>
      <c r="AQ55" s="261">
        <v>0.4204908662044061</v>
      </c>
      <c r="AR55" s="261">
        <v>0</v>
      </c>
      <c r="AS55" s="261">
        <v>0</v>
      </c>
      <c r="AT55" s="261">
        <v>0</v>
      </c>
      <c r="AU55" s="261">
        <v>0</v>
      </c>
      <c r="AV55" s="261">
        <v>0</v>
      </c>
      <c r="AW55" s="261">
        <v>0</v>
      </c>
      <c r="AX55" s="261">
        <v>0</v>
      </c>
      <c r="AY55" s="261">
        <v>0</v>
      </c>
      <c r="AZ55" s="261">
        <v>0</v>
      </c>
    </row>
    <row r="56" spans="2:52" ht="12">
      <c r="B56" s="4" t="s">
        <v>29</v>
      </c>
      <c r="C56" s="235">
        <v>0.005101470276466025</v>
      </c>
      <c r="D56" s="235">
        <v>0.21163960006935215</v>
      </c>
      <c r="E56" s="235">
        <v>0.33045989213979365</v>
      </c>
      <c r="F56" s="235">
        <v>0.4879828326180258</v>
      </c>
      <c r="G56" s="235">
        <v>0.10528156698146206</v>
      </c>
      <c r="H56" s="235">
        <v>0.05642183208693956</v>
      </c>
      <c r="I56" s="235">
        <v>0.031069038817973335</v>
      </c>
      <c r="J56" s="235">
        <v>0.09365456396335257</v>
      </c>
      <c r="K56" s="235">
        <v>0.2995505136986301</v>
      </c>
      <c r="L56" s="235">
        <v>0.15338366506520248</v>
      </c>
      <c r="M56" s="235">
        <v>0.11573656028389188</v>
      </c>
      <c r="N56" s="235">
        <v>0.06891870856682415</v>
      </c>
      <c r="P56" s="4" t="s">
        <v>29</v>
      </c>
      <c r="Q56" s="261">
        <v>0.21222567897082317</v>
      </c>
      <c r="R56" s="261">
        <v>0.31191387073839594</v>
      </c>
      <c r="S56" s="261">
        <v>0.2449933764513364</v>
      </c>
      <c r="T56" s="261">
        <v>0.3785237312932676</v>
      </c>
      <c r="U56" s="261">
        <v>0.3420110932188227</v>
      </c>
      <c r="V56" s="261">
        <v>0.364727527597687</v>
      </c>
      <c r="W56" s="261">
        <v>0.5992671352195591</v>
      </c>
      <c r="X56" s="261">
        <v>0.04092461930822673</v>
      </c>
      <c r="Y56" s="261">
        <v>0.12279335131243888</v>
      </c>
      <c r="Z56" s="261">
        <v>0.028562097324901278</v>
      </c>
      <c r="AA56" s="261">
        <v>0.03978430197723188</v>
      </c>
      <c r="AB56" s="261">
        <v>0.04546164237565423</v>
      </c>
      <c r="AD56" s="4" t="s">
        <v>29</v>
      </c>
      <c r="AE56" s="261">
        <v>0.13122075712462783</v>
      </c>
      <c r="AF56" s="261">
        <v>0.14443336442886096</v>
      </c>
      <c r="AG56" s="261">
        <v>0.3745919651810288</v>
      </c>
      <c r="AH56" s="261">
        <v>0.30490111569116884</v>
      </c>
      <c r="AI56" s="261">
        <v>0.5131897908983482</v>
      </c>
      <c r="AJ56" s="261">
        <v>0.8067785639080187</v>
      </c>
      <c r="AK56" s="261">
        <v>0.5759702115366097</v>
      </c>
      <c r="AL56" s="261">
        <v>0.5992827652713738</v>
      </c>
      <c r="AM56" s="261">
        <v>0.20662834844969416</v>
      </c>
      <c r="AN56" s="261">
        <v>0.2853602699959878</v>
      </c>
      <c r="AP56" s="4" t="s">
        <v>29</v>
      </c>
      <c r="AQ56" s="261">
        <v>0.1400628156960954</v>
      </c>
      <c r="AR56" s="261">
        <v>0</v>
      </c>
      <c r="AS56" s="261">
        <v>0</v>
      </c>
      <c r="AT56" s="261">
        <v>0</v>
      </c>
      <c r="AU56" s="261">
        <v>0</v>
      </c>
      <c r="AV56" s="261">
        <v>0</v>
      </c>
      <c r="AW56" s="261">
        <v>0</v>
      </c>
      <c r="AX56" s="261">
        <v>0</v>
      </c>
      <c r="AY56" s="261">
        <v>0</v>
      </c>
      <c r="AZ56" s="261">
        <v>0</v>
      </c>
    </row>
    <row r="57" spans="2:52" ht="12">
      <c r="B57" s="4" t="s">
        <v>15</v>
      </c>
      <c r="C57" s="235">
        <v>0.27964723615514897</v>
      </c>
      <c r="D57" s="235">
        <v>0.11789863029532452</v>
      </c>
      <c r="E57" s="235">
        <v>0.09006751879060682</v>
      </c>
      <c r="F57" s="235">
        <v>-0.6345064377682403</v>
      </c>
      <c r="G57" s="235">
        <v>0.20094438614900317</v>
      </c>
      <c r="H57" s="235">
        <v>0.18296890037056102</v>
      </c>
      <c r="I57" s="235">
        <v>0.21922154622658302</v>
      </c>
      <c r="J57" s="235">
        <v>0.16550729555480148</v>
      </c>
      <c r="K57" s="235">
        <v>-0.04473458904109589</v>
      </c>
      <c r="L57" s="235">
        <v>0.017268359643102263</v>
      </c>
      <c r="M57" s="235">
        <v>0.1708700228332825</v>
      </c>
      <c r="N57" s="235">
        <v>0.0891087975680328</v>
      </c>
      <c r="P57" s="4" t="s">
        <v>15</v>
      </c>
      <c r="Q57" s="261">
        <v>0.10354830572605736</v>
      </c>
      <c r="R57" s="261">
        <v>0.033348004198124385</v>
      </c>
      <c r="S57" s="261">
        <v>0.012078235798332424</v>
      </c>
      <c r="T57" s="261">
        <v>-0.08435704419325045</v>
      </c>
      <c r="U57" s="261">
        <v>-0.11191626409017713</v>
      </c>
      <c r="V57" s="261">
        <v>-0.2666462239355178</v>
      </c>
      <c r="W57" s="261">
        <v>-0.133837928755932</v>
      </c>
      <c r="X57" s="261">
        <v>0.24129803887081172</v>
      </c>
      <c r="Y57" s="261">
        <v>0.4751050273447153</v>
      </c>
      <c r="Z57" s="261">
        <v>0.6029582879141978</v>
      </c>
      <c r="AA57" s="261">
        <v>0.5675254643499101</v>
      </c>
      <c r="AB57" s="261">
        <v>0.3151020629823978</v>
      </c>
      <c r="AD57" s="4" t="s">
        <v>15</v>
      </c>
      <c r="AE57" s="261">
        <v>0.20980433857932795</v>
      </c>
      <c r="AF57" s="261">
        <v>0.30048644842610167</v>
      </c>
      <c r="AG57" s="261">
        <v>-0.277223656418681</v>
      </c>
      <c r="AH57" s="261">
        <v>0.08456130173502029</v>
      </c>
      <c r="AI57" s="261">
        <v>-0.0007711449002688297</v>
      </c>
      <c r="AJ57" s="261">
        <v>-0.0722511501763672</v>
      </c>
      <c r="AK57" s="261">
        <v>0.024248065996854234</v>
      </c>
      <c r="AL57" s="261">
        <v>-0.09541030045505229</v>
      </c>
      <c r="AM57" s="261">
        <v>0.162492090276313</v>
      </c>
      <c r="AN57" s="261">
        <v>0.27547143093153337</v>
      </c>
      <c r="AP57" s="4" t="s">
        <v>15</v>
      </c>
      <c r="AQ57" s="261">
        <v>0.21207464389139152</v>
      </c>
      <c r="AR57" s="261">
        <v>0</v>
      </c>
      <c r="AS57" s="261">
        <v>0</v>
      </c>
      <c r="AT57" s="261">
        <v>0</v>
      </c>
      <c r="AU57" s="261">
        <v>0</v>
      </c>
      <c r="AV57" s="261">
        <v>0</v>
      </c>
      <c r="AW57" s="261">
        <v>0</v>
      </c>
      <c r="AX57" s="261">
        <v>0</v>
      </c>
      <c r="AY57" s="261">
        <v>0</v>
      </c>
      <c r="AZ57" s="261">
        <v>0</v>
      </c>
    </row>
    <row r="58" spans="2:52" ht="12">
      <c r="B58" s="4" t="s">
        <v>30</v>
      </c>
      <c r="C58" s="235">
        <v>0.015769186863262657</v>
      </c>
      <c r="D58" s="235">
        <v>0.06877420100560597</v>
      </c>
      <c r="E58" s="235">
        <v>0.08102254872818379</v>
      </c>
      <c r="F58" s="235">
        <v>0.5341630901287553</v>
      </c>
      <c r="G58" s="235">
        <v>0.04127317243791536</v>
      </c>
      <c r="H58" s="235">
        <v>0.06097791021488702</v>
      </c>
      <c r="I58" s="235">
        <v>0.04031540257809146</v>
      </c>
      <c r="J58" s="235">
        <v>0.06006107906345436</v>
      </c>
      <c r="K58" s="235">
        <v>0.08946917808219178</v>
      </c>
      <c r="L58" s="235">
        <v>0.04211393273850378</v>
      </c>
      <c r="M58" s="235">
        <v>0.06378940466673184</v>
      </c>
      <c r="N58" s="235">
        <v>0.22194561952898947</v>
      </c>
      <c r="P58" s="4" t="s">
        <v>30</v>
      </c>
      <c r="Q58" s="261">
        <v>0.04473219540906416</v>
      </c>
      <c r="R58" s="261">
        <v>0.084741172089244</v>
      </c>
      <c r="S58" s="261">
        <v>0.055014415958856075</v>
      </c>
      <c r="T58" s="261">
        <v>0.1465970298081717</v>
      </c>
      <c r="U58" s="261">
        <v>0.13159778135623545</v>
      </c>
      <c r="V58" s="261">
        <v>0.06601541966006658</v>
      </c>
      <c r="W58" s="261">
        <v>0.125668288580525</v>
      </c>
      <c r="X58" s="261">
        <v>0.017779371275106037</v>
      </c>
      <c r="Y58" s="261">
        <v>0.023100643594675032</v>
      </c>
      <c r="Z58" s="261">
        <v>0.006847155595708192</v>
      </c>
      <c r="AA58" s="261">
        <v>0.02444577591372079</v>
      </c>
      <c r="AB58" s="261">
        <v>0.01501585081901555</v>
      </c>
      <c r="AD58" s="4" t="s">
        <v>30</v>
      </c>
      <c r="AE58" s="261">
        <v>0.04154726991873559</v>
      </c>
      <c r="AF58" s="261">
        <v>0.11357730812808498</v>
      </c>
      <c r="AG58" s="261">
        <v>0.041960913997994495</v>
      </c>
      <c r="AH58" s="261">
        <v>0.21898349953632024</v>
      </c>
      <c r="AI58" s="261">
        <v>0.12060920447121239</v>
      </c>
      <c r="AJ58" s="261">
        <v>0.033593753200624354</v>
      </c>
      <c r="AK58" s="261">
        <v>0.10169165088434501</v>
      </c>
      <c r="AL58" s="261">
        <v>0.12039297230509598</v>
      </c>
      <c r="AM58" s="261">
        <v>0.02984602404556001</v>
      </c>
      <c r="AN58" s="261">
        <v>0.0008260366760284156</v>
      </c>
      <c r="AP58" s="4" t="s">
        <v>30</v>
      </c>
      <c r="AQ58" s="261">
        <v>0.0683534066169191</v>
      </c>
      <c r="AR58" s="261">
        <v>0</v>
      </c>
      <c r="AS58" s="261">
        <v>0</v>
      </c>
      <c r="AT58" s="261">
        <v>0</v>
      </c>
      <c r="AU58" s="261">
        <v>0</v>
      </c>
      <c r="AV58" s="261">
        <v>0</v>
      </c>
      <c r="AW58" s="261">
        <v>0</v>
      </c>
      <c r="AX58" s="261">
        <v>0</v>
      </c>
      <c r="AY58" s="261">
        <v>0</v>
      </c>
      <c r="AZ58" s="261">
        <v>0</v>
      </c>
    </row>
    <row r="59" spans="2:52" s="20" customFormat="1" ht="12">
      <c r="B59" s="18" t="s">
        <v>16</v>
      </c>
      <c r="C59" s="210">
        <v>1</v>
      </c>
      <c r="D59" s="210">
        <v>1</v>
      </c>
      <c r="E59" s="210">
        <v>1</v>
      </c>
      <c r="F59" s="210">
        <v>1</v>
      </c>
      <c r="G59" s="210">
        <v>1</v>
      </c>
      <c r="H59" s="210">
        <v>1</v>
      </c>
      <c r="I59" s="210">
        <v>1</v>
      </c>
      <c r="J59" s="210">
        <v>1</v>
      </c>
      <c r="K59" s="210">
        <v>1</v>
      </c>
      <c r="L59" s="210">
        <v>1</v>
      </c>
      <c r="M59" s="210">
        <v>1</v>
      </c>
      <c r="N59" s="210">
        <v>1</v>
      </c>
      <c r="O59" s="202"/>
      <c r="P59" s="18" t="s">
        <v>16</v>
      </c>
      <c r="Q59" s="263">
        <v>1</v>
      </c>
      <c r="R59" s="263">
        <v>1</v>
      </c>
      <c r="S59" s="263">
        <v>1</v>
      </c>
      <c r="T59" s="263">
        <v>1</v>
      </c>
      <c r="U59" s="263">
        <v>1</v>
      </c>
      <c r="V59" s="263">
        <v>1</v>
      </c>
      <c r="W59" s="263">
        <v>1</v>
      </c>
      <c r="X59" s="263">
        <v>1</v>
      </c>
      <c r="Y59" s="263">
        <v>1</v>
      </c>
      <c r="Z59" s="263">
        <v>1</v>
      </c>
      <c r="AA59" s="263">
        <v>1</v>
      </c>
      <c r="AB59" s="263">
        <v>1</v>
      </c>
      <c r="AC59" s="202"/>
      <c r="AD59" s="18" t="s">
        <v>16</v>
      </c>
      <c r="AE59" s="210">
        <v>1</v>
      </c>
      <c r="AF59" s="210">
        <v>1</v>
      </c>
      <c r="AG59" s="210">
        <v>1</v>
      </c>
      <c r="AH59" s="210">
        <v>1</v>
      </c>
      <c r="AI59" s="210">
        <v>1</v>
      </c>
      <c r="AJ59" s="210">
        <v>1</v>
      </c>
      <c r="AK59" s="210">
        <v>1</v>
      </c>
      <c r="AL59" s="210">
        <v>1</v>
      </c>
      <c r="AM59" s="210">
        <v>1</v>
      </c>
      <c r="AN59" s="210">
        <v>1</v>
      </c>
      <c r="AO59" s="210"/>
      <c r="AP59" s="210"/>
      <c r="AQ59" s="263">
        <v>1</v>
      </c>
      <c r="AR59" s="263">
        <v>1</v>
      </c>
      <c r="AS59" s="263">
        <v>1</v>
      </c>
      <c r="AT59" s="263">
        <v>1</v>
      </c>
      <c r="AU59" s="263">
        <v>1</v>
      </c>
      <c r="AV59" s="263">
        <v>1</v>
      </c>
      <c r="AW59" s="263">
        <v>1</v>
      </c>
      <c r="AX59" s="263">
        <v>1</v>
      </c>
      <c r="AY59" s="263">
        <v>1</v>
      </c>
      <c r="AZ59" s="263">
        <v>1</v>
      </c>
    </row>
    <row r="60" spans="1:52" ht="12.75" thickBo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8"/>
      <c r="L60" s="67"/>
      <c r="M60" s="67"/>
      <c r="N60" s="67"/>
      <c r="O60" s="198"/>
      <c r="P60" s="198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198"/>
      <c r="AD60" s="198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198"/>
      <c r="AP60" s="198"/>
      <c r="AQ60" s="67"/>
      <c r="AR60" s="67"/>
      <c r="AS60" s="67"/>
      <c r="AT60" s="67"/>
      <c r="AU60" s="67"/>
      <c r="AV60" s="67"/>
      <c r="AW60" s="67"/>
      <c r="AX60" s="67"/>
      <c r="AY60" s="67"/>
      <c r="AZ60" s="67"/>
    </row>
  </sheetData>
  <sheetProtection/>
  <printOptions/>
  <pageMargins left="0.7874015748031497" right="0.7874015748031497" top="0.5118110236220472" bottom="0.984251968503937" header="0.5118110236220472" footer="0.7874015748031497"/>
  <pageSetup firstPageNumber="238" useFirstPageNumber="1" horizontalDpi="300" verticalDpi="300" orientation="portrait" pageOrder="overThenDown" paperSize="9" scale="95" r:id="rId1"/>
  <headerFooter alignWithMargins="0">
    <oddFooter>&amp;C&amp;"Times New Roman Cyr,обычный"&amp;9&amp;P&amp;R
</oddFooter>
  </headerFooter>
  <rowBreaks count="1" manualBreakCount="1">
    <brk id="25" max="255" man="1"/>
  </rowBreaks>
  <colBreaks count="5" manualBreakCount="5">
    <brk id="7" max="65535" man="1"/>
    <brk id="14" max="65535" man="1"/>
    <brk id="20" max="65535" man="1"/>
    <brk id="28" max="65535" man="1"/>
    <brk id="4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82"/>
  <sheetViews>
    <sheetView view="pageBreakPreview" zoomScaleSheetLayoutView="100" zoomScalePageLayoutView="0" workbookViewId="0" topLeftCell="A1">
      <pane xSplit="2" ySplit="5" topLeftCell="X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4" sqref="AE4:AN5"/>
    </sheetView>
  </sheetViews>
  <sheetFormatPr defaultColWidth="9.00390625" defaultRowHeight="12.75"/>
  <cols>
    <col min="1" max="1" width="2.75390625" style="129" customWidth="1"/>
    <col min="2" max="2" width="39.75390625" style="129" customWidth="1"/>
    <col min="3" max="3" width="10.25390625" style="129" customWidth="1"/>
    <col min="4" max="4" width="9.875" style="129" customWidth="1"/>
    <col min="5" max="5" width="9.25390625" style="129" customWidth="1"/>
    <col min="6" max="6" width="7.875" style="129" customWidth="1"/>
    <col min="7" max="7" width="12.00390625" style="129" customWidth="1"/>
    <col min="8" max="8" width="11.25390625" style="129" bestFit="1" customWidth="1"/>
    <col min="9" max="9" width="12.25390625" style="129" customWidth="1"/>
    <col min="10" max="10" width="11.25390625" style="129" bestFit="1" customWidth="1"/>
    <col min="11" max="11" width="15.625" style="129" customWidth="1"/>
    <col min="12" max="12" width="16.625" style="129" customWidth="1"/>
    <col min="13" max="13" width="12.625" style="129" customWidth="1"/>
    <col min="14" max="14" width="12.125" style="129" customWidth="1"/>
    <col min="15" max="15" width="2.75390625" style="225" customWidth="1"/>
    <col min="16" max="16" width="39.75390625" style="225" customWidth="1"/>
    <col min="17" max="17" width="11.75390625" style="129" customWidth="1"/>
    <col min="18" max="18" width="20.75390625" style="129" customWidth="1"/>
    <col min="19" max="19" width="7.625" style="129" customWidth="1"/>
    <col min="20" max="20" width="8.125" style="129" customWidth="1"/>
    <col min="21" max="21" width="13.125" style="129" customWidth="1"/>
    <col min="22" max="22" width="11.00390625" style="129" customWidth="1"/>
    <col min="23" max="23" width="12.25390625" style="129" customWidth="1"/>
    <col min="24" max="24" width="15.00390625" style="129" customWidth="1"/>
    <col min="25" max="25" width="8.25390625" style="129" customWidth="1"/>
    <col min="26" max="26" width="10.00390625" style="129" bestFit="1" customWidth="1"/>
    <col min="27" max="27" width="11.625" style="129" customWidth="1"/>
    <col min="28" max="28" width="10.00390625" style="129" bestFit="1" customWidth="1"/>
    <col min="29" max="29" width="2.75390625" style="225" customWidth="1"/>
    <col min="30" max="30" width="39.875" style="225" customWidth="1"/>
    <col min="31" max="31" width="11.375" style="129" customWidth="1"/>
    <col min="32" max="32" width="10.375" style="129" customWidth="1"/>
    <col min="33" max="33" width="11.75390625" style="129" customWidth="1"/>
    <col min="34" max="34" width="15.625" style="129" customWidth="1"/>
    <col min="35" max="35" width="14.75390625" style="129" customWidth="1"/>
    <col min="36" max="36" width="12.00390625" style="129" customWidth="1"/>
    <col min="37" max="37" width="11.25390625" style="129" customWidth="1"/>
    <col min="38" max="38" width="13.00390625" style="129" customWidth="1"/>
    <col min="39" max="39" width="14.625" style="129" customWidth="1"/>
    <col min="40" max="40" width="11.75390625" style="129" customWidth="1"/>
    <col min="41" max="41" width="14.375" style="136" customWidth="1"/>
    <col min="42" max="16384" width="9.125" style="139" customWidth="1"/>
  </cols>
  <sheetData>
    <row r="1" spans="1:40" ht="15.75">
      <c r="A1" s="125" t="s">
        <v>200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215" t="s">
        <v>201</v>
      </c>
      <c r="P1" s="21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215" t="s">
        <v>201</v>
      </c>
      <c r="AD1" s="218"/>
      <c r="AE1" s="128"/>
      <c r="AF1" s="128"/>
      <c r="AG1" s="128"/>
      <c r="AH1" s="128"/>
      <c r="AI1" s="128"/>
      <c r="AJ1" s="128"/>
      <c r="AK1" s="128"/>
      <c r="AL1" s="128"/>
      <c r="AM1" s="128"/>
      <c r="AN1" s="128"/>
    </row>
    <row r="2" spans="1:40" ht="15.75">
      <c r="A2" s="125"/>
      <c r="B2" s="166" t="s">
        <v>99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15"/>
      <c r="P2" s="216" t="s">
        <v>96</v>
      </c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215"/>
      <c r="AD2" s="216" t="s">
        <v>96</v>
      </c>
      <c r="AE2" s="128"/>
      <c r="AF2" s="128"/>
      <c r="AG2" s="128"/>
      <c r="AH2" s="128"/>
      <c r="AI2" s="128"/>
      <c r="AJ2" s="128"/>
      <c r="AK2" s="128"/>
      <c r="AL2" s="128"/>
      <c r="AM2" s="128"/>
      <c r="AN2" s="128"/>
    </row>
    <row r="3" spans="1:40" ht="13.5" thickBot="1">
      <c r="A3" s="126"/>
      <c r="B3" s="127" t="s">
        <v>96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217"/>
      <c r="P3" s="216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217"/>
      <c r="AD3" s="216"/>
      <c r="AE3" s="130"/>
      <c r="AF3" s="130"/>
      <c r="AG3" s="130"/>
      <c r="AH3" s="130"/>
      <c r="AI3" s="130"/>
      <c r="AJ3" s="130"/>
      <c r="AK3" s="130"/>
      <c r="AL3" s="130"/>
      <c r="AM3" s="130"/>
      <c r="AN3" s="130"/>
    </row>
    <row r="4" spans="1:41" ht="12.75" customHeight="1">
      <c r="A4" s="131"/>
      <c r="B4" s="132"/>
      <c r="C4" s="80" t="s">
        <v>159</v>
      </c>
      <c r="D4" s="80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219"/>
      <c r="P4" s="219"/>
      <c r="Q4" s="80" t="s">
        <v>51</v>
      </c>
      <c r="R4" s="80" t="s">
        <v>51</v>
      </c>
      <c r="S4" s="80" t="s">
        <v>49</v>
      </c>
      <c r="T4" s="80" t="s">
        <v>257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219"/>
      <c r="AD4" s="219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  <c r="AO4" s="132" t="s">
        <v>61</v>
      </c>
    </row>
    <row r="5" spans="1:41" ht="129.75" customHeight="1" thickBot="1">
      <c r="A5" s="63"/>
      <c r="B5" s="112" t="s">
        <v>17</v>
      </c>
      <c r="C5" s="86" t="s">
        <v>160</v>
      </c>
      <c r="D5" s="86" t="s">
        <v>161</v>
      </c>
      <c r="E5" s="86" t="s">
        <v>162</v>
      </c>
      <c r="F5" s="86" t="s">
        <v>48</v>
      </c>
      <c r="G5" s="86" t="s">
        <v>222</v>
      </c>
      <c r="H5" s="86" t="s">
        <v>233</v>
      </c>
      <c r="I5" s="86" t="s">
        <v>163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220"/>
      <c r="P5" s="112" t="s">
        <v>17</v>
      </c>
      <c r="Q5" s="86" t="s">
        <v>169</v>
      </c>
      <c r="R5" s="86" t="s">
        <v>195</v>
      </c>
      <c r="S5" s="86" t="s">
        <v>251</v>
      </c>
      <c r="T5" s="86" t="s">
        <v>261</v>
      </c>
      <c r="U5" s="86" t="s">
        <v>171</v>
      </c>
      <c r="V5" s="86" t="s">
        <v>229</v>
      </c>
      <c r="W5" s="86" t="s">
        <v>174</v>
      </c>
      <c r="X5" s="87"/>
      <c r="Y5" s="86" t="s">
        <v>259</v>
      </c>
      <c r="Z5" s="86" t="s">
        <v>227</v>
      </c>
      <c r="AA5" s="86" t="s">
        <v>175</v>
      </c>
      <c r="AB5" s="86" t="s">
        <v>55</v>
      </c>
      <c r="AC5" s="220"/>
      <c r="AD5" s="112" t="s">
        <v>17</v>
      </c>
      <c r="AE5" s="86" t="s">
        <v>177</v>
      </c>
      <c r="AF5" s="86" t="s">
        <v>179</v>
      </c>
      <c r="AG5" s="86" t="s">
        <v>223</v>
      </c>
      <c r="AH5" s="86" t="s">
        <v>232</v>
      </c>
      <c r="AI5" s="86" t="s">
        <v>182</v>
      </c>
      <c r="AJ5" s="87"/>
      <c r="AK5" s="86" t="s">
        <v>214</v>
      </c>
      <c r="AL5" s="86" t="s">
        <v>189</v>
      </c>
      <c r="AM5" s="86" t="s">
        <v>190</v>
      </c>
      <c r="AN5" s="86" t="s">
        <v>210</v>
      </c>
      <c r="AO5" s="88" t="s">
        <v>105</v>
      </c>
    </row>
    <row r="6" spans="1:40" ht="10.5" customHeight="1">
      <c r="A6" s="133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221"/>
      <c r="P6" s="222"/>
      <c r="Q6" s="130"/>
      <c r="R6" s="130"/>
      <c r="S6" s="130"/>
      <c r="T6" s="130"/>
      <c r="U6" s="133"/>
      <c r="V6" s="130"/>
      <c r="W6" s="130"/>
      <c r="X6" s="130"/>
      <c r="Y6" s="130"/>
      <c r="Z6" s="130"/>
      <c r="AA6" s="130"/>
      <c r="AB6" s="130"/>
      <c r="AC6" s="221"/>
      <c r="AD6" s="222"/>
      <c r="AE6" s="130"/>
      <c r="AF6" s="130"/>
      <c r="AG6" s="130"/>
      <c r="AH6" s="130"/>
      <c r="AI6" s="130"/>
      <c r="AJ6" s="130"/>
      <c r="AK6" s="130"/>
      <c r="AL6" s="130"/>
      <c r="AM6" s="130"/>
      <c r="AN6" s="130"/>
    </row>
    <row r="7" spans="1:41" ht="24.75" customHeight="1">
      <c r="A7" s="238">
        <v>1</v>
      </c>
      <c r="B7" s="244" t="s">
        <v>130</v>
      </c>
      <c r="C7" s="264">
        <v>83.51442744701392</v>
      </c>
      <c r="D7" s="264">
        <v>0.005716089268153615</v>
      </c>
      <c r="E7" s="264">
        <v>0.006392854577589946</v>
      </c>
      <c r="F7" s="264">
        <v>0.0008068668189655722</v>
      </c>
      <c r="G7" s="264">
        <v>0.0012462870034777715</v>
      </c>
      <c r="H7" s="264">
        <v>7.502337020587698</v>
      </c>
      <c r="I7" s="264">
        <v>2.4690502547861586</v>
      </c>
      <c r="J7" s="264">
        <v>0.003957912877010206</v>
      </c>
      <c r="K7" s="264">
        <v>0.00022002485435595676</v>
      </c>
      <c r="L7" s="264">
        <v>0.013259947141036925</v>
      </c>
      <c r="M7" s="264">
        <v>0.08351490496224871</v>
      </c>
      <c r="N7" s="264">
        <v>0.0008768499407485833</v>
      </c>
      <c r="O7" s="238">
        <v>1</v>
      </c>
      <c r="P7" s="244" t="s">
        <v>130</v>
      </c>
      <c r="Q7" s="271" t="s">
        <v>230</v>
      </c>
      <c r="R7" s="271" t="s">
        <v>230</v>
      </c>
      <c r="S7" s="271" t="s">
        <v>230</v>
      </c>
      <c r="T7" s="271" t="s">
        <v>230</v>
      </c>
      <c r="U7" s="271" t="s">
        <v>230</v>
      </c>
      <c r="V7" s="271" t="s">
        <v>230</v>
      </c>
      <c r="W7" s="271" t="s">
        <v>230</v>
      </c>
      <c r="X7" s="264">
        <v>0.3314655271726963</v>
      </c>
      <c r="Y7" s="264">
        <v>0.45884747568772477</v>
      </c>
      <c r="Z7" s="264">
        <v>1.0554137369985517</v>
      </c>
      <c r="AA7" s="271" t="s">
        <v>230</v>
      </c>
      <c r="AB7" s="264">
        <v>1.7513742701011026</v>
      </c>
      <c r="AC7" s="238">
        <v>1</v>
      </c>
      <c r="AD7" s="244" t="s">
        <v>130</v>
      </c>
      <c r="AE7" s="271" t="s">
        <v>230</v>
      </c>
      <c r="AF7" s="271" t="s">
        <v>230</v>
      </c>
      <c r="AG7" s="271" t="s">
        <v>230</v>
      </c>
      <c r="AH7" s="264">
        <v>0.2201530802369695</v>
      </c>
      <c r="AI7" s="264">
        <v>1.482553919647629</v>
      </c>
      <c r="AJ7" s="264">
        <v>0.49712568774271365</v>
      </c>
      <c r="AK7" s="264">
        <v>0.5967120155113845</v>
      </c>
      <c r="AL7" s="271" t="s">
        <v>230</v>
      </c>
      <c r="AM7" s="264">
        <v>0.004547798815435392</v>
      </c>
      <c r="AN7" s="271" t="s">
        <v>230</v>
      </c>
      <c r="AO7" s="266">
        <v>100</v>
      </c>
    </row>
    <row r="8" spans="1:41" ht="12" customHeight="1">
      <c r="A8" s="238">
        <v>2</v>
      </c>
      <c r="B8" s="244" t="s">
        <v>131</v>
      </c>
      <c r="C8" s="264">
        <v>0.007450886066321142</v>
      </c>
      <c r="D8" s="264">
        <v>1.1205541953255422</v>
      </c>
      <c r="E8" s="264">
        <v>1.2542289491639584</v>
      </c>
      <c r="F8" s="286" t="s">
        <v>230</v>
      </c>
      <c r="G8" s="286" t="s">
        <v>230</v>
      </c>
      <c r="H8" s="264">
        <v>1.879955283066798</v>
      </c>
      <c r="I8" s="264">
        <v>1.2886488839166566</v>
      </c>
      <c r="J8" s="286" t="s">
        <v>230</v>
      </c>
      <c r="K8" s="286" t="s">
        <v>230</v>
      </c>
      <c r="L8" s="286" t="s">
        <v>230</v>
      </c>
      <c r="M8" s="264">
        <v>5.969328430900194</v>
      </c>
      <c r="N8" s="264" t="s">
        <v>230</v>
      </c>
      <c r="O8" s="238">
        <v>2</v>
      </c>
      <c r="P8" s="244" t="s">
        <v>131</v>
      </c>
      <c r="Q8" s="271" t="s">
        <v>230</v>
      </c>
      <c r="R8" s="271" t="s">
        <v>230</v>
      </c>
      <c r="S8" s="271" t="s">
        <v>230</v>
      </c>
      <c r="T8" s="264">
        <v>40.78896400875385</v>
      </c>
      <c r="U8" s="264">
        <v>1.1440345981183346</v>
      </c>
      <c r="V8" s="264">
        <v>21.09360558807086</v>
      </c>
      <c r="W8" s="271" t="s">
        <v>230</v>
      </c>
      <c r="X8" s="264">
        <v>1.7932169158388827</v>
      </c>
      <c r="Y8" s="264">
        <v>0.2793100928099661</v>
      </c>
      <c r="Z8" s="264">
        <v>0.0297756627881327</v>
      </c>
      <c r="AA8" s="271" t="s">
        <v>230</v>
      </c>
      <c r="AB8" s="264">
        <v>0.4804127181267793</v>
      </c>
      <c r="AC8" s="238">
        <v>2</v>
      </c>
      <c r="AD8" s="244" t="s">
        <v>131</v>
      </c>
      <c r="AE8" s="264">
        <v>3.027504004755838</v>
      </c>
      <c r="AF8" s="264">
        <v>1.3404404669929149</v>
      </c>
      <c r="AG8" s="271" t="s">
        <v>230</v>
      </c>
      <c r="AH8" s="271" t="s">
        <v>230</v>
      </c>
      <c r="AI8" s="264">
        <v>3.9640611937721144</v>
      </c>
      <c r="AJ8" s="264">
        <v>14.098999450906295</v>
      </c>
      <c r="AK8" s="264">
        <v>0.06707206867030267</v>
      </c>
      <c r="AL8" s="264">
        <v>0.11179709767834699</v>
      </c>
      <c r="AM8" s="264">
        <v>0.022357476120819605</v>
      </c>
      <c r="AN8" s="264">
        <v>0.23828199990267232</v>
      </c>
      <c r="AO8" s="266">
        <v>100</v>
      </c>
    </row>
    <row r="9" spans="1:41" ht="12.75">
      <c r="A9" s="238">
        <v>3</v>
      </c>
      <c r="B9" s="244" t="s">
        <v>132</v>
      </c>
      <c r="C9" s="286" t="s">
        <v>230</v>
      </c>
      <c r="D9" s="286" t="s">
        <v>230</v>
      </c>
      <c r="E9" s="264">
        <v>1.4859952380557226</v>
      </c>
      <c r="F9" s="264">
        <v>2.398123251488072</v>
      </c>
      <c r="G9" s="286" t="s">
        <v>230</v>
      </c>
      <c r="H9" s="264">
        <v>7.360393434175524</v>
      </c>
      <c r="I9" s="264">
        <v>0</v>
      </c>
      <c r="J9" s="264">
        <v>0.09881504123561685</v>
      </c>
      <c r="K9" s="264">
        <v>0</v>
      </c>
      <c r="L9" s="264">
        <v>54.23814050289927</v>
      </c>
      <c r="M9" s="264">
        <v>16.79030739331012</v>
      </c>
      <c r="N9" s="264">
        <v>0.08866191886158875</v>
      </c>
      <c r="O9" s="238">
        <v>3</v>
      </c>
      <c r="P9" s="244" t="s">
        <v>132</v>
      </c>
      <c r="Q9" s="264">
        <v>0.019748981582142326</v>
      </c>
      <c r="R9" s="264">
        <v>5.238769222949985</v>
      </c>
      <c r="S9" s="264">
        <v>1.3582955380709305</v>
      </c>
      <c r="T9" s="271" t="s">
        <v>230</v>
      </c>
      <c r="U9" s="271" t="s">
        <v>230</v>
      </c>
      <c r="V9" s="271" t="s">
        <v>230</v>
      </c>
      <c r="W9" s="271" t="s">
        <v>230</v>
      </c>
      <c r="X9" s="264">
        <v>8.886216983858361</v>
      </c>
      <c r="Y9" s="271" t="s">
        <v>230</v>
      </c>
      <c r="Z9" s="271" t="s">
        <v>230</v>
      </c>
      <c r="AA9" s="264">
        <v>0.9985677680343952</v>
      </c>
      <c r="AB9" s="271" t="s">
        <v>230</v>
      </c>
      <c r="AC9" s="238">
        <v>3</v>
      </c>
      <c r="AD9" s="244" t="s">
        <v>132</v>
      </c>
      <c r="AE9" s="271" t="s">
        <v>230</v>
      </c>
      <c r="AF9" s="271" t="s">
        <v>230</v>
      </c>
      <c r="AG9" s="271" t="s">
        <v>230</v>
      </c>
      <c r="AH9" s="271" t="s">
        <v>230</v>
      </c>
      <c r="AI9" s="264">
        <v>0.8058328106523664</v>
      </c>
      <c r="AJ9" s="264">
        <v>0.23213188657149741</v>
      </c>
      <c r="AK9" s="271" t="s">
        <v>230</v>
      </c>
      <c r="AL9" s="271" t="s">
        <v>230</v>
      </c>
      <c r="AM9" s="271" t="s">
        <v>230</v>
      </c>
      <c r="AN9" s="271" t="s">
        <v>230</v>
      </c>
      <c r="AO9" s="266">
        <v>100</v>
      </c>
    </row>
    <row r="10" spans="1:41" ht="12.75">
      <c r="A10" s="238">
        <v>4</v>
      </c>
      <c r="B10" s="244" t="s">
        <v>106</v>
      </c>
      <c r="C10" s="286" t="s">
        <v>230</v>
      </c>
      <c r="D10" s="286" t="s">
        <v>230</v>
      </c>
      <c r="E10" s="264">
        <v>0</v>
      </c>
      <c r="F10" s="264">
        <v>23.970733529393765</v>
      </c>
      <c r="G10" s="286" t="s">
        <v>230</v>
      </c>
      <c r="H10" s="286" t="s">
        <v>230</v>
      </c>
      <c r="I10" s="286" t="s">
        <v>230</v>
      </c>
      <c r="J10" s="286" t="s">
        <v>230</v>
      </c>
      <c r="K10" s="286" t="s">
        <v>230</v>
      </c>
      <c r="L10" s="286" t="s">
        <v>230</v>
      </c>
      <c r="M10" s="264">
        <v>24.460837314087954</v>
      </c>
      <c r="N10" s="264">
        <v>50.00747659119293</v>
      </c>
      <c r="O10" s="238">
        <v>4</v>
      </c>
      <c r="P10" s="244" t="s">
        <v>106</v>
      </c>
      <c r="Q10" s="264">
        <v>0.6504118686194139</v>
      </c>
      <c r="R10" s="264">
        <v>0.3035459261397892</v>
      </c>
      <c r="S10" s="264" t="s">
        <v>230</v>
      </c>
      <c r="T10" s="271" t="s">
        <v>230</v>
      </c>
      <c r="U10" s="271" t="s">
        <v>230</v>
      </c>
      <c r="V10" s="271" t="s">
        <v>230</v>
      </c>
      <c r="W10" s="271" t="s">
        <v>230</v>
      </c>
      <c r="X10" s="264">
        <v>0.6069947423116897</v>
      </c>
      <c r="Y10" s="271" t="s">
        <v>230</v>
      </c>
      <c r="Z10" s="271" t="s">
        <v>230</v>
      </c>
      <c r="AA10" s="271" t="s">
        <v>230</v>
      </c>
      <c r="AB10" s="271" t="s">
        <v>230</v>
      </c>
      <c r="AC10" s="238">
        <v>4</v>
      </c>
      <c r="AD10" s="244" t="s">
        <v>106</v>
      </c>
      <c r="AE10" s="271" t="s">
        <v>230</v>
      </c>
      <c r="AF10" s="271" t="s">
        <v>230</v>
      </c>
      <c r="AG10" s="271" t="s">
        <v>230</v>
      </c>
      <c r="AH10" s="271" t="s">
        <v>230</v>
      </c>
      <c r="AI10" s="271" t="s">
        <v>230</v>
      </c>
      <c r="AJ10" s="271" t="s">
        <v>230</v>
      </c>
      <c r="AK10" s="271" t="s">
        <v>230</v>
      </c>
      <c r="AL10" s="271" t="s">
        <v>230</v>
      </c>
      <c r="AM10" s="271" t="s">
        <v>230</v>
      </c>
      <c r="AN10" s="271" t="s">
        <v>230</v>
      </c>
      <c r="AO10" s="266">
        <v>100</v>
      </c>
    </row>
    <row r="11" spans="1:41" ht="37.5" customHeight="1">
      <c r="A11" s="238">
        <v>5</v>
      </c>
      <c r="B11" s="244" t="s">
        <v>219</v>
      </c>
      <c r="C11" s="286" t="s">
        <v>230</v>
      </c>
      <c r="D11" s="264">
        <v>0.008999715574701956</v>
      </c>
      <c r="E11" s="264">
        <v>0.009024018088738286</v>
      </c>
      <c r="F11" s="264">
        <v>1.0089080288765884</v>
      </c>
      <c r="G11" s="264">
        <v>0.2790970351715267</v>
      </c>
      <c r="H11" s="264">
        <v>0.1259930504019974</v>
      </c>
      <c r="I11" s="286" t="s">
        <v>230</v>
      </c>
      <c r="J11" s="286" t="s">
        <v>230</v>
      </c>
      <c r="K11" s="286" t="s">
        <v>230</v>
      </c>
      <c r="L11" s="264">
        <v>0.008996790392404478</v>
      </c>
      <c r="M11" s="264">
        <v>15.69925181719456</v>
      </c>
      <c r="N11" s="264">
        <v>0.017947270603551828</v>
      </c>
      <c r="O11" s="238">
        <v>5</v>
      </c>
      <c r="P11" s="244" t="s">
        <v>219</v>
      </c>
      <c r="Q11" s="271" t="s">
        <v>230</v>
      </c>
      <c r="R11" s="264">
        <v>0.035981367833893656</v>
      </c>
      <c r="S11" s="264">
        <v>4.148263161854753</v>
      </c>
      <c r="T11" s="264">
        <v>9.618820716266853</v>
      </c>
      <c r="U11" s="271" t="s">
        <v>230</v>
      </c>
      <c r="V11" s="264">
        <v>0.009001467566493906</v>
      </c>
      <c r="W11" s="264">
        <v>0</v>
      </c>
      <c r="X11" s="264">
        <v>66.22210830561674</v>
      </c>
      <c r="Y11" s="264">
        <v>0.027009032933123497</v>
      </c>
      <c r="Z11" s="264">
        <v>2.411396678638188</v>
      </c>
      <c r="AA11" s="271" t="s">
        <v>230</v>
      </c>
      <c r="AB11" s="271" t="s">
        <v>230</v>
      </c>
      <c r="AC11" s="238">
        <v>5</v>
      </c>
      <c r="AD11" s="244" t="s">
        <v>219</v>
      </c>
      <c r="AE11" s="271" t="s">
        <v>230</v>
      </c>
      <c r="AF11" s="271" t="s">
        <v>230</v>
      </c>
      <c r="AG11" s="271" t="s">
        <v>230</v>
      </c>
      <c r="AH11" s="264">
        <v>0.13500208670426972</v>
      </c>
      <c r="AI11" s="264">
        <v>0.018013210817091153</v>
      </c>
      <c r="AJ11" s="264">
        <v>0.008997891195107497</v>
      </c>
      <c r="AK11" s="264">
        <v>0.12611293870638218</v>
      </c>
      <c r="AL11" s="264">
        <v>0.027026695156669167</v>
      </c>
      <c r="AM11" s="264">
        <v>0.05404869215195011</v>
      </c>
      <c r="AN11" s="271" t="s">
        <v>230</v>
      </c>
      <c r="AO11" s="266">
        <v>100</v>
      </c>
    </row>
    <row r="12" spans="1:41" ht="24.75" customHeight="1">
      <c r="A12" s="238">
        <v>6</v>
      </c>
      <c r="B12" s="244" t="s">
        <v>133</v>
      </c>
      <c r="C12" s="264">
        <v>3.432321137987706</v>
      </c>
      <c r="D12" s="264">
        <v>0.03596280714123036</v>
      </c>
      <c r="E12" s="264">
        <v>0.04028763457461362</v>
      </c>
      <c r="F12" s="286" t="s">
        <v>230</v>
      </c>
      <c r="G12" s="264">
        <v>0.0009924538435858393</v>
      </c>
      <c r="H12" s="264">
        <v>20.071734001814708</v>
      </c>
      <c r="I12" s="264">
        <v>0.711634282254698</v>
      </c>
      <c r="J12" s="264">
        <v>0.001984465893605745</v>
      </c>
      <c r="K12" s="264">
        <v>0.010673334613914278</v>
      </c>
      <c r="L12" s="264">
        <v>0.259343928035146</v>
      </c>
      <c r="M12" s="264">
        <v>0.6761226107505917</v>
      </c>
      <c r="N12" s="264">
        <v>0.26164406058421985</v>
      </c>
      <c r="O12" s="238">
        <v>6</v>
      </c>
      <c r="P12" s="244" t="s">
        <v>133</v>
      </c>
      <c r="Q12" s="271" t="s">
        <v>230</v>
      </c>
      <c r="R12" s="264">
        <v>0.0024789882895268445</v>
      </c>
      <c r="S12" s="264">
        <v>0.0024798314977091057</v>
      </c>
      <c r="T12" s="264">
        <v>0.4756593943629303</v>
      </c>
      <c r="U12" s="271" t="s">
        <v>230</v>
      </c>
      <c r="V12" s="264">
        <v>0.19919831652307277</v>
      </c>
      <c r="W12" s="264">
        <v>0.0007440603713032386</v>
      </c>
      <c r="X12" s="264">
        <v>10.504271846570543</v>
      </c>
      <c r="Y12" s="264">
        <v>2.3865717850021366</v>
      </c>
      <c r="Z12" s="264">
        <v>23.841106056420877</v>
      </c>
      <c r="AA12" s="264">
        <v>0.0024819142121074124</v>
      </c>
      <c r="AB12" s="264">
        <v>9.381033235937299</v>
      </c>
      <c r="AC12" s="238">
        <v>6</v>
      </c>
      <c r="AD12" s="244" t="s">
        <v>133</v>
      </c>
      <c r="AE12" s="264">
        <v>2.3665530316698464</v>
      </c>
      <c r="AF12" s="264">
        <v>2.2787185208607204</v>
      </c>
      <c r="AG12" s="264">
        <v>0.09111151567232688</v>
      </c>
      <c r="AH12" s="264">
        <v>4.39064532359147</v>
      </c>
      <c r="AI12" s="264">
        <v>10.174592904344951</v>
      </c>
      <c r="AJ12" s="264">
        <v>4.544777340177347</v>
      </c>
      <c r="AK12" s="264">
        <v>2.734220151457438</v>
      </c>
      <c r="AL12" s="264">
        <v>0.18570777375019523</v>
      </c>
      <c r="AM12" s="264">
        <v>0.07919201977582867</v>
      </c>
      <c r="AN12" s="264">
        <v>0.8557552437639244</v>
      </c>
      <c r="AO12" s="266">
        <v>100</v>
      </c>
    </row>
    <row r="13" spans="1:41" ht="24" customHeight="1">
      <c r="A13" s="229">
        <v>7</v>
      </c>
      <c r="B13" s="244" t="s">
        <v>134</v>
      </c>
      <c r="C13" s="264">
        <v>0.016674955711912742</v>
      </c>
      <c r="D13" s="264">
        <v>0.027771662719256185</v>
      </c>
      <c r="E13" s="264">
        <v>0.030631321969898824</v>
      </c>
      <c r="F13" s="264">
        <v>0.12230925754642508</v>
      </c>
      <c r="G13" s="264">
        <v>0.06112083911290426</v>
      </c>
      <c r="H13" s="264">
        <v>2.5382701860532055</v>
      </c>
      <c r="I13" s="264">
        <v>34.14091982670304</v>
      </c>
      <c r="J13" s="264">
        <v>1.0777094182929021</v>
      </c>
      <c r="K13" s="264">
        <v>0.27237926617892283</v>
      </c>
      <c r="L13" s="264">
        <v>5.1805078927301835</v>
      </c>
      <c r="M13" s="264">
        <v>2.8761820903615356</v>
      </c>
      <c r="N13" s="264">
        <v>0.42367510336726694</v>
      </c>
      <c r="O13" s="229">
        <v>7</v>
      </c>
      <c r="P13" s="244" t="s">
        <v>134</v>
      </c>
      <c r="Q13" s="264">
        <v>0.20817226568217356</v>
      </c>
      <c r="R13" s="264">
        <v>1.0881201247958832</v>
      </c>
      <c r="S13" s="264">
        <v>1.8909741162938258</v>
      </c>
      <c r="T13" s="264">
        <v>1.2316693109410934</v>
      </c>
      <c r="U13" s="264">
        <v>0.01945961909524357</v>
      </c>
      <c r="V13" s="264">
        <v>0.10833056941899813</v>
      </c>
      <c r="W13" s="264">
        <v>0.2832718325232709</v>
      </c>
      <c r="X13" s="264">
        <v>4.81804688097651</v>
      </c>
      <c r="Y13" s="264">
        <v>0.22225465438795705</v>
      </c>
      <c r="Z13" s="264">
        <v>5.128305133161301</v>
      </c>
      <c r="AA13" s="264">
        <v>0.030570022017780633</v>
      </c>
      <c r="AB13" s="264">
        <v>11.484993929316575</v>
      </c>
      <c r="AC13" s="229">
        <v>7</v>
      </c>
      <c r="AD13" s="244" t="s">
        <v>134</v>
      </c>
      <c r="AE13" s="264">
        <v>0.8972887339013293</v>
      </c>
      <c r="AF13" s="264">
        <v>0.6583076281822571</v>
      </c>
      <c r="AG13" s="264">
        <v>0.0055597274645629285</v>
      </c>
      <c r="AH13" s="264">
        <v>5.607362580746647</v>
      </c>
      <c r="AI13" s="264">
        <v>5.967140703173795</v>
      </c>
      <c r="AJ13" s="264">
        <v>3.09868928053456</v>
      </c>
      <c r="AK13" s="264">
        <v>7.405236422666574</v>
      </c>
      <c r="AL13" s="264">
        <v>0.40865999094942074</v>
      </c>
      <c r="AM13" s="264">
        <v>0.3641483384829039</v>
      </c>
      <c r="AN13" s="264">
        <v>2.305286286285436</v>
      </c>
      <c r="AO13" s="266">
        <v>100</v>
      </c>
    </row>
    <row r="14" spans="1:41" ht="37.5" customHeight="1">
      <c r="A14" s="229">
        <v>8</v>
      </c>
      <c r="B14" s="244" t="s">
        <v>135</v>
      </c>
      <c r="C14" s="264">
        <v>0.0565777937350769</v>
      </c>
      <c r="D14" s="264">
        <v>0.06124865522293364</v>
      </c>
      <c r="E14" s="264">
        <v>0.07086236414766961</v>
      </c>
      <c r="F14" s="264">
        <v>0.10374822075851246</v>
      </c>
      <c r="G14" s="264">
        <v>0.10840411952313883</v>
      </c>
      <c r="H14" s="264">
        <v>0.25912282255697605</v>
      </c>
      <c r="I14" s="264">
        <v>0.06127575775700863</v>
      </c>
      <c r="J14" s="264">
        <v>12.162119896272117</v>
      </c>
      <c r="K14" s="264">
        <v>2.4990512501623323</v>
      </c>
      <c r="L14" s="264">
        <v>1.055018419154882</v>
      </c>
      <c r="M14" s="264">
        <v>5.788417240561867</v>
      </c>
      <c r="N14" s="264">
        <v>0.8831829692064207</v>
      </c>
      <c r="O14" s="229">
        <v>8</v>
      </c>
      <c r="P14" s="244" t="s">
        <v>135</v>
      </c>
      <c r="Q14" s="264">
        <v>2.015378855571634</v>
      </c>
      <c r="R14" s="264">
        <v>1.1819954924565987</v>
      </c>
      <c r="S14" s="264">
        <v>11.748603433710349</v>
      </c>
      <c r="T14" s="264">
        <v>1.1106429814884526</v>
      </c>
      <c r="U14" s="271" t="s">
        <v>230</v>
      </c>
      <c r="V14" s="264">
        <v>0.05654822641424923</v>
      </c>
      <c r="W14" s="264">
        <v>0.18845798134250705</v>
      </c>
      <c r="X14" s="264">
        <v>29.300324143014358</v>
      </c>
      <c r="Y14" s="264">
        <v>4.463362701207177</v>
      </c>
      <c r="Z14" s="264">
        <v>1.9830806703347632</v>
      </c>
      <c r="AA14" s="264">
        <v>0.1555852168437596</v>
      </c>
      <c r="AB14" s="264">
        <v>3.770523118211158</v>
      </c>
      <c r="AC14" s="229">
        <v>8</v>
      </c>
      <c r="AD14" s="244" t="s">
        <v>135</v>
      </c>
      <c r="AE14" s="264">
        <v>5.579980975050181</v>
      </c>
      <c r="AF14" s="264">
        <v>0.5560500345636938</v>
      </c>
      <c r="AG14" s="264">
        <v>0.004716011231870015</v>
      </c>
      <c r="AH14" s="264">
        <v>4.885988043237849</v>
      </c>
      <c r="AI14" s="264">
        <v>3.012911780111083</v>
      </c>
      <c r="AJ14" s="264">
        <v>2.31755612921085</v>
      </c>
      <c r="AK14" s="264">
        <v>0.34896972485058086</v>
      </c>
      <c r="AL14" s="264">
        <v>1.0234245800226047</v>
      </c>
      <c r="AM14" s="264">
        <v>1.9429229415363953</v>
      </c>
      <c r="AN14" s="264">
        <v>1.2439474222765277</v>
      </c>
      <c r="AO14" s="266">
        <v>100</v>
      </c>
    </row>
    <row r="15" spans="1:41" ht="24.75" customHeight="1">
      <c r="A15" s="229">
        <v>9</v>
      </c>
      <c r="B15" s="244" t="s">
        <v>136</v>
      </c>
      <c r="C15" s="264">
        <v>0.22981732153974127</v>
      </c>
      <c r="D15" s="264">
        <v>0.5774120328519243</v>
      </c>
      <c r="E15" s="264">
        <v>0.2960648467717639</v>
      </c>
      <c r="F15" s="264">
        <v>0.13135237348748469</v>
      </c>
      <c r="G15" s="264">
        <v>0.2691235850591083</v>
      </c>
      <c r="H15" s="264">
        <v>3.280672913597202</v>
      </c>
      <c r="I15" s="264">
        <v>0.8074216720341284</v>
      </c>
      <c r="J15" s="264">
        <v>6.4772160148152045</v>
      </c>
      <c r="K15" s="264">
        <v>2.534758278633436</v>
      </c>
      <c r="L15" s="264">
        <v>1.9612509379321932</v>
      </c>
      <c r="M15" s="264">
        <v>4.099566308030718</v>
      </c>
      <c r="N15" s="264">
        <v>1.884235911394886</v>
      </c>
      <c r="O15" s="229">
        <v>9</v>
      </c>
      <c r="P15" s="244" t="s">
        <v>136</v>
      </c>
      <c r="Q15" s="264">
        <v>1.0623751309524854</v>
      </c>
      <c r="R15" s="264">
        <v>1.573994799156982</v>
      </c>
      <c r="S15" s="264">
        <v>4.48085047339993</v>
      </c>
      <c r="T15" s="264">
        <v>0.8848022013112294</v>
      </c>
      <c r="U15" s="264">
        <v>1.556631866187207</v>
      </c>
      <c r="V15" s="264">
        <v>0.7547194370072772</v>
      </c>
      <c r="W15" s="264">
        <v>1.1417045826551582</v>
      </c>
      <c r="X15" s="264">
        <v>2.5179888385634595</v>
      </c>
      <c r="Y15" s="264">
        <v>6.110993675545796</v>
      </c>
      <c r="Z15" s="264">
        <v>14.07134251496778</v>
      </c>
      <c r="AA15" s="264">
        <v>0.19041551861960157</v>
      </c>
      <c r="AB15" s="264">
        <v>6.8920889271468955</v>
      </c>
      <c r="AC15" s="229">
        <v>9</v>
      </c>
      <c r="AD15" s="244" t="s">
        <v>136</v>
      </c>
      <c r="AE15" s="264">
        <v>0.5250745335497795</v>
      </c>
      <c r="AF15" s="264">
        <v>3.038524959983204</v>
      </c>
      <c r="AG15" s="264">
        <v>1.2478959755812769</v>
      </c>
      <c r="AH15" s="264">
        <v>0.49869749665348234</v>
      </c>
      <c r="AI15" s="264">
        <v>5.896738196384578</v>
      </c>
      <c r="AJ15" s="264">
        <v>14.242129628223898</v>
      </c>
      <c r="AK15" s="264">
        <v>2.6401708808657482</v>
      </c>
      <c r="AL15" s="264">
        <v>3.7175985763338173</v>
      </c>
      <c r="AM15" s="264">
        <v>3.796086947338171</v>
      </c>
      <c r="AN15" s="264">
        <v>0.6102826151700347</v>
      </c>
      <c r="AO15" s="266">
        <v>100</v>
      </c>
    </row>
    <row r="16" spans="1:41" ht="52.5" customHeight="1">
      <c r="A16" s="229">
        <v>10</v>
      </c>
      <c r="B16" s="245" t="s">
        <v>137</v>
      </c>
      <c r="C16" s="264">
        <v>2.107282513631596</v>
      </c>
      <c r="D16" s="264">
        <v>0.8687436408868114</v>
      </c>
      <c r="E16" s="264">
        <v>0.38060610405366396</v>
      </c>
      <c r="F16" s="264">
        <v>0.8767905627531393</v>
      </c>
      <c r="G16" s="264">
        <v>0.45951259325690336</v>
      </c>
      <c r="H16" s="264">
        <v>0.46700931362904097</v>
      </c>
      <c r="I16" s="264">
        <v>0.5856725106572479</v>
      </c>
      <c r="J16" s="264">
        <v>0.5018939071252558</v>
      </c>
      <c r="K16" s="264">
        <v>0.24488931629451632</v>
      </c>
      <c r="L16" s="264">
        <v>1.3448162334346168</v>
      </c>
      <c r="M16" s="264">
        <v>0.5210718706927661</v>
      </c>
      <c r="N16" s="264">
        <v>0.6084984968299609</v>
      </c>
      <c r="O16" s="229">
        <v>10</v>
      </c>
      <c r="P16" s="245" t="s">
        <v>137</v>
      </c>
      <c r="Q16" s="264">
        <v>0.7555808711630017</v>
      </c>
      <c r="R16" s="264">
        <v>0.4597925832887724</v>
      </c>
      <c r="S16" s="264">
        <v>0.0521847809123933</v>
      </c>
      <c r="T16" s="264">
        <v>3.272446572591152</v>
      </c>
      <c r="U16" s="264">
        <v>0.04071010405641557</v>
      </c>
      <c r="V16" s="264">
        <v>1.2881151461501286</v>
      </c>
      <c r="W16" s="264">
        <v>0.45188365023405075</v>
      </c>
      <c r="X16" s="264">
        <v>22.529619653054798</v>
      </c>
      <c r="Y16" s="264">
        <v>4.756446136332147</v>
      </c>
      <c r="Z16" s="264">
        <v>15.99268428628626</v>
      </c>
      <c r="AA16" s="264">
        <v>0.40561958590998903</v>
      </c>
      <c r="AB16" s="264">
        <v>0.043622546972757484</v>
      </c>
      <c r="AC16" s="229">
        <v>10</v>
      </c>
      <c r="AD16" s="245" t="s">
        <v>137</v>
      </c>
      <c r="AE16" s="264">
        <v>30.659517324920003</v>
      </c>
      <c r="AF16" s="264">
        <v>3.7262181062640156</v>
      </c>
      <c r="AG16" s="264">
        <v>0.07802540199287461</v>
      </c>
      <c r="AH16" s="264">
        <v>2.3535135536962093</v>
      </c>
      <c r="AI16" s="264">
        <v>2.3219657006107752</v>
      </c>
      <c r="AJ16" s="264">
        <v>0.12175758139140111</v>
      </c>
      <c r="AK16" s="264">
        <v>1.1178633836494423</v>
      </c>
      <c r="AL16" s="264">
        <v>0.014927330006934088</v>
      </c>
      <c r="AM16" s="264">
        <v>0.3297296285344683</v>
      </c>
      <c r="AN16" s="264">
        <v>0.2609889804820522</v>
      </c>
      <c r="AO16" s="266">
        <v>100</v>
      </c>
    </row>
    <row r="17" spans="1:41" ht="36.75" customHeight="1">
      <c r="A17" s="229">
        <v>11</v>
      </c>
      <c r="B17" s="245" t="s">
        <v>226</v>
      </c>
      <c r="C17" s="264">
        <v>0.0025642374011527374</v>
      </c>
      <c r="D17" s="264">
        <v>0.011274553462900622</v>
      </c>
      <c r="E17" s="264">
        <v>0.012846589623653345</v>
      </c>
      <c r="F17" s="264">
        <v>0.004616618102134269</v>
      </c>
      <c r="G17" s="264">
        <v>0.002563370716773356</v>
      </c>
      <c r="H17" s="264">
        <v>1.8889556922235602</v>
      </c>
      <c r="I17" s="264">
        <v>0.14663405189640702</v>
      </c>
      <c r="J17" s="264">
        <v>0.0035879202394007367</v>
      </c>
      <c r="K17" s="264">
        <v>0.006667547363586231</v>
      </c>
      <c r="L17" s="264">
        <v>0.04713280808062498</v>
      </c>
      <c r="M17" s="264">
        <v>20.489258977458253</v>
      </c>
      <c r="N17" s="264">
        <v>0.04598951292808075</v>
      </c>
      <c r="O17" s="229">
        <v>11</v>
      </c>
      <c r="P17" s="245" t="s">
        <v>226</v>
      </c>
      <c r="Q17" s="264">
        <v>0.03021957863734637</v>
      </c>
      <c r="R17" s="264">
        <v>0.24740740477380577</v>
      </c>
      <c r="S17" s="264">
        <v>0.02715745879340385</v>
      </c>
      <c r="T17" s="264">
        <v>2.127972259268102</v>
      </c>
      <c r="U17" s="271" t="s">
        <v>230</v>
      </c>
      <c r="V17" s="264">
        <v>0.006663533087381116</v>
      </c>
      <c r="W17" s="264">
        <v>0.0025624064093078885</v>
      </c>
      <c r="X17" s="264">
        <v>53.70237787857115</v>
      </c>
      <c r="Y17" s="264">
        <v>2.304439766348014</v>
      </c>
      <c r="Z17" s="264">
        <v>7.882777170858443</v>
      </c>
      <c r="AA17" s="264">
        <v>0.0005128352319033364</v>
      </c>
      <c r="AB17" s="264">
        <v>0.7013280068515991</v>
      </c>
      <c r="AC17" s="229">
        <v>11</v>
      </c>
      <c r="AD17" s="245" t="s">
        <v>226</v>
      </c>
      <c r="AE17" s="264">
        <v>4.883318570602308</v>
      </c>
      <c r="AF17" s="264">
        <v>1.5515570527795113</v>
      </c>
      <c r="AG17" s="264">
        <v>0.002051909896659485</v>
      </c>
      <c r="AH17" s="264">
        <v>3.328712316449333</v>
      </c>
      <c r="AI17" s="264">
        <v>0.10667738379590715</v>
      </c>
      <c r="AJ17" s="264">
        <v>0.1316805845598397</v>
      </c>
      <c r="AK17" s="264">
        <v>0.020005255498834234</v>
      </c>
      <c r="AL17" s="264">
        <v>0.05283926869996034</v>
      </c>
      <c r="AM17" s="264">
        <v>0.1000268139122108</v>
      </c>
      <c r="AN17" s="264">
        <v>0.1276206372240251</v>
      </c>
      <c r="AO17" s="266">
        <v>100</v>
      </c>
    </row>
    <row r="18" spans="1:41" ht="12.75">
      <c r="A18" s="229">
        <v>12</v>
      </c>
      <c r="B18" s="245" t="s">
        <v>138</v>
      </c>
      <c r="C18" s="264">
        <v>0.002614601712613267</v>
      </c>
      <c r="D18" s="264">
        <v>0.0013934542443147246</v>
      </c>
      <c r="E18" s="264">
        <v>0.0015718692138011843</v>
      </c>
      <c r="F18" s="264">
        <v>0.0031381955484818223</v>
      </c>
      <c r="G18" s="264">
        <v>0.0036592052079008645</v>
      </c>
      <c r="H18" s="264">
        <v>0.05155659267422041</v>
      </c>
      <c r="I18" s="264">
        <v>0.006447577671592805</v>
      </c>
      <c r="J18" s="264">
        <v>0.003309972588088095</v>
      </c>
      <c r="K18" s="264">
        <v>0.004009374735043224</v>
      </c>
      <c r="L18" s="264">
        <v>0.009576884137885988</v>
      </c>
      <c r="M18" s="264">
        <v>0.4191153393720103</v>
      </c>
      <c r="N18" s="264">
        <v>91.26640521103626</v>
      </c>
      <c r="O18" s="229">
        <v>12</v>
      </c>
      <c r="P18" s="245" t="s">
        <v>138</v>
      </c>
      <c r="Q18" s="264">
        <v>0.39743705913996036</v>
      </c>
      <c r="R18" s="264">
        <v>0.11803785613754506</v>
      </c>
      <c r="S18" s="264">
        <v>0.12939816857276717</v>
      </c>
      <c r="T18" s="264">
        <v>0.05758905970667244</v>
      </c>
      <c r="U18" s="271" t="s">
        <v>230</v>
      </c>
      <c r="V18" s="264">
        <v>0.0034843137767736746</v>
      </c>
      <c r="W18" s="264">
        <v>0.027869170753798727</v>
      </c>
      <c r="X18" s="264">
        <v>7.255381847094097</v>
      </c>
      <c r="Y18" s="264">
        <v>0.07178917081877577</v>
      </c>
      <c r="Z18" s="264">
        <v>0.014628072086717896</v>
      </c>
      <c r="AA18" s="264">
        <v>0.013072696340636982</v>
      </c>
      <c r="AB18" s="264">
        <v>0.008363775723162159</v>
      </c>
      <c r="AC18" s="229">
        <v>12</v>
      </c>
      <c r="AD18" s="245" t="s">
        <v>138</v>
      </c>
      <c r="AE18" s="264">
        <v>0.013415944756122386</v>
      </c>
      <c r="AF18" s="264">
        <v>0.07508594573093628</v>
      </c>
      <c r="AG18" s="271" t="s">
        <v>230</v>
      </c>
      <c r="AH18" s="264">
        <v>0.014631958132847817</v>
      </c>
      <c r="AI18" s="264">
        <v>0.005752399203128433</v>
      </c>
      <c r="AJ18" s="264">
        <v>0.005398540608319611</v>
      </c>
      <c r="AK18" s="264">
        <v>0.0027894946591008733</v>
      </c>
      <c r="AL18" s="264">
        <v>0.004533347155273563</v>
      </c>
      <c r="AM18" s="264">
        <v>0.008542873206725126</v>
      </c>
      <c r="AN18" s="271" t="s">
        <v>230</v>
      </c>
      <c r="AO18" s="266">
        <v>100</v>
      </c>
    </row>
    <row r="19" spans="1:41" ht="24.75" customHeight="1">
      <c r="A19" s="229">
        <v>13</v>
      </c>
      <c r="B19" s="245" t="s">
        <v>139</v>
      </c>
      <c r="C19" s="264">
        <v>3.6858545280335693</v>
      </c>
      <c r="D19" s="264">
        <v>0.6935428529858475</v>
      </c>
      <c r="E19" s="264">
        <v>0.4604651936832394</v>
      </c>
      <c r="F19" s="264">
        <v>0.21381414910984742</v>
      </c>
      <c r="G19" s="264">
        <v>0.033890116242484294</v>
      </c>
      <c r="H19" s="264">
        <v>1.5630224502100567</v>
      </c>
      <c r="I19" s="264">
        <v>2.264190825667724</v>
      </c>
      <c r="J19" s="264">
        <v>0.16376576999841055</v>
      </c>
      <c r="K19" s="264">
        <v>0.2815938001567711</v>
      </c>
      <c r="L19" s="264">
        <v>0.6387551360008002</v>
      </c>
      <c r="M19" s="264">
        <v>7.484371344009596</v>
      </c>
      <c r="N19" s="264">
        <v>1.1700701426152187</v>
      </c>
      <c r="O19" s="229">
        <v>13</v>
      </c>
      <c r="P19" s="245" t="s">
        <v>139</v>
      </c>
      <c r="Q19" s="264">
        <v>4.677179046393102</v>
      </c>
      <c r="R19" s="264">
        <v>3.4886029166781976</v>
      </c>
      <c r="S19" s="264">
        <v>0.27191943280340364</v>
      </c>
      <c r="T19" s="264">
        <v>5.607875068334502</v>
      </c>
      <c r="U19" s="264">
        <v>0.09702361464428849</v>
      </c>
      <c r="V19" s="264">
        <v>0.4141360395794101</v>
      </c>
      <c r="W19" s="264">
        <v>0.7377737748332948</v>
      </c>
      <c r="X19" s="264">
        <v>44.163406772235795</v>
      </c>
      <c r="Y19" s="264">
        <v>0.5751829692686029</v>
      </c>
      <c r="Z19" s="264">
        <v>3.363465202900003</v>
      </c>
      <c r="AA19" s="264">
        <v>0.014125318723182451</v>
      </c>
      <c r="AB19" s="264">
        <v>0.28617903301007647</v>
      </c>
      <c r="AC19" s="229">
        <v>13</v>
      </c>
      <c r="AD19" s="245" t="s">
        <v>139</v>
      </c>
      <c r="AE19" s="264">
        <v>8.30237237496472</v>
      </c>
      <c r="AF19" s="264">
        <v>4.047183796977267</v>
      </c>
      <c r="AG19" s="264">
        <v>0.012245338373170829</v>
      </c>
      <c r="AH19" s="264">
        <v>3.66550412696798</v>
      </c>
      <c r="AI19" s="264">
        <v>0.006592288490933508</v>
      </c>
      <c r="AJ19" s="264">
        <v>0.2267434802805415</v>
      </c>
      <c r="AK19" s="264">
        <v>0.08288793321719962</v>
      </c>
      <c r="AL19" s="264">
        <v>0.18839905174083169</v>
      </c>
      <c r="AM19" s="264">
        <v>0.8948177140898591</v>
      </c>
      <c r="AN19" s="264">
        <v>0.22304836852565343</v>
      </c>
      <c r="AO19" s="266">
        <v>100</v>
      </c>
    </row>
    <row r="20" spans="1:41" ht="63.75" customHeight="1">
      <c r="A20" s="229">
        <v>14</v>
      </c>
      <c r="B20" s="245" t="s">
        <v>140</v>
      </c>
      <c r="C20" s="264">
        <v>0.7622051094186215</v>
      </c>
      <c r="D20" s="264">
        <v>0.27111743376148423</v>
      </c>
      <c r="E20" s="264">
        <v>0.3650393547733033</v>
      </c>
      <c r="F20" s="264">
        <v>0.12274962104491442</v>
      </c>
      <c r="G20" s="264">
        <v>0.43901378982973444</v>
      </c>
      <c r="H20" s="264">
        <v>1.4380433885014112</v>
      </c>
      <c r="I20" s="264">
        <v>0.3163519409035317</v>
      </c>
      <c r="J20" s="264">
        <v>0.11825433118035028</v>
      </c>
      <c r="K20" s="264">
        <v>0.2306060178491578</v>
      </c>
      <c r="L20" s="264">
        <v>0.415065174038383</v>
      </c>
      <c r="M20" s="264">
        <v>3.5129027248875935</v>
      </c>
      <c r="N20" s="264">
        <v>1.5698982483283914</v>
      </c>
      <c r="O20" s="229">
        <v>14</v>
      </c>
      <c r="P20" s="245" t="s">
        <v>140</v>
      </c>
      <c r="Q20" s="264">
        <v>0.6144860849266087</v>
      </c>
      <c r="R20" s="264">
        <v>2.6581881120121706</v>
      </c>
      <c r="S20" s="264">
        <v>0.21994146183546248</v>
      </c>
      <c r="T20" s="264">
        <v>12.688578554773274</v>
      </c>
      <c r="U20" s="264">
        <v>0.7134276551070006</v>
      </c>
      <c r="V20" s="264">
        <v>0.357526649616722</v>
      </c>
      <c r="W20" s="264">
        <v>0.05719330626088733</v>
      </c>
      <c r="X20" s="264">
        <v>21.31651157930244</v>
      </c>
      <c r="Y20" s="264">
        <v>1.3588342172730314</v>
      </c>
      <c r="Z20" s="264">
        <v>4.567302917823065</v>
      </c>
      <c r="AA20" s="264">
        <v>0.10180835924347602</v>
      </c>
      <c r="AB20" s="264">
        <v>0.6860178163084233</v>
      </c>
      <c r="AC20" s="229">
        <v>14</v>
      </c>
      <c r="AD20" s="245" t="s">
        <v>140</v>
      </c>
      <c r="AE20" s="264">
        <v>5.060881442244807</v>
      </c>
      <c r="AF20" s="264">
        <v>30.801879116766017</v>
      </c>
      <c r="AG20" s="264">
        <v>0.19156289647301478</v>
      </c>
      <c r="AH20" s="264">
        <v>1.660328706736118</v>
      </c>
      <c r="AI20" s="264">
        <v>0.5575095652195148</v>
      </c>
      <c r="AJ20" s="264">
        <v>1.0611573530578613</v>
      </c>
      <c r="AK20" s="264">
        <v>1.1746480626071163</v>
      </c>
      <c r="AL20" s="264">
        <v>1.271093104691077</v>
      </c>
      <c r="AM20" s="264">
        <v>2.148395489593116</v>
      </c>
      <c r="AN20" s="264">
        <v>1.1714803853574953</v>
      </c>
      <c r="AO20" s="266">
        <v>100</v>
      </c>
    </row>
    <row r="21" spans="1:41" ht="24.75" customHeight="1">
      <c r="A21" s="229">
        <v>15</v>
      </c>
      <c r="B21" s="245" t="s">
        <v>141</v>
      </c>
      <c r="C21" s="264">
        <v>0.01635205910163931</v>
      </c>
      <c r="D21" s="264">
        <v>0.016340332579533417</v>
      </c>
      <c r="E21" s="264">
        <v>0.010922971624289065</v>
      </c>
      <c r="F21" s="286" t="s">
        <v>230</v>
      </c>
      <c r="G21" s="264">
        <v>0.03814190866112244</v>
      </c>
      <c r="H21" s="264">
        <v>2.7233246179914476</v>
      </c>
      <c r="I21" s="264">
        <v>27.09881056107334</v>
      </c>
      <c r="J21" s="286" t="s">
        <v>230</v>
      </c>
      <c r="K21" s="264">
        <v>0.452442941124322</v>
      </c>
      <c r="L21" s="264">
        <v>0</v>
      </c>
      <c r="M21" s="264">
        <v>2.450230212985483</v>
      </c>
      <c r="N21" s="264">
        <v>0</v>
      </c>
      <c r="O21" s="229">
        <v>15</v>
      </c>
      <c r="P21" s="245" t="s">
        <v>141</v>
      </c>
      <c r="Q21" s="264">
        <v>0.2830757742801049</v>
      </c>
      <c r="R21" s="264">
        <v>0.288538918685645</v>
      </c>
      <c r="S21" s="264">
        <v>6.7802479871714825</v>
      </c>
      <c r="T21" s="264">
        <v>0.1795406713723953</v>
      </c>
      <c r="U21" s="264">
        <v>0.07633119920396264</v>
      </c>
      <c r="V21" s="264">
        <v>0.09261324363833215</v>
      </c>
      <c r="W21" s="264">
        <v>0.043574354468726324</v>
      </c>
      <c r="X21" s="264">
        <v>20.940220074001587</v>
      </c>
      <c r="Y21" s="264">
        <v>2.740732295483123</v>
      </c>
      <c r="Z21" s="264">
        <v>3.2673523213757996</v>
      </c>
      <c r="AA21" s="264">
        <v>0.0981100113942261</v>
      </c>
      <c r="AB21" s="264">
        <v>4.162856218077776</v>
      </c>
      <c r="AC21" s="229">
        <v>15</v>
      </c>
      <c r="AD21" s="245" t="s">
        <v>141</v>
      </c>
      <c r="AE21" s="264">
        <v>5.045200544641634</v>
      </c>
      <c r="AF21" s="264">
        <v>3.170598726572307</v>
      </c>
      <c r="AG21" s="264">
        <v>0.08178101968623322</v>
      </c>
      <c r="AH21" s="264">
        <v>1.8247563428676048</v>
      </c>
      <c r="AI21" s="264">
        <v>0.5123890526416319</v>
      </c>
      <c r="AJ21" s="264">
        <v>2.1401496389853722</v>
      </c>
      <c r="AK21" s="264">
        <v>0.21807327914072783</v>
      </c>
      <c r="AL21" s="264">
        <v>2.4044797863082477</v>
      </c>
      <c r="AM21" s="264">
        <v>4.13796266252327</v>
      </c>
      <c r="AN21" s="264">
        <v>8.704850244084222</v>
      </c>
      <c r="AO21" s="266">
        <v>100</v>
      </c>
    </row>
    <row r="22" spans="1:41" ht="24.75" customHeight="1">
      <c r="A22" s="229">
        <v>16</v>
      </c>
      <c r="B22" s="245" t="s">
        <v>142</v>
      </c>
      <c r="C22" s="264">
        <v>0.722531568986457</v>
      </c>
      <c r="D22" s="264">
        <v>0.5741311542466984</v>
      </c>
      <c r="E22" s="264">
        <v>0.6410998720234012</v>
      </c>
      <c r="F22" s="264">
        <v>0.1371363251688422</v>
      </c>
      <c r="G22" s="264">
        <v>0.11965603874753486</v>
      </c>
      <c r="H22" s="264">
        <v>4.519001659780755</v>
      </c>
      <c r="I22" s="264">
        <v>1.734034129678173</v>
      </c>
      <c r="J22" s="264">
        <v>0.2523092929491308</v>
      </c>
      <c r="K22" s="264">
        <v>0.23941202479635545</v>
      </c>
      <c r="L22" s="264">
        <v>1.047883599446134</v>
      </c>
      <c r="M22" s="264">
        <v>9.522172340148765</v>
      </c>
      <c r="N22" s="264">
        <v>2.0231517625461755</v>
      </c>
      <c r="O22" s="229">
        <v>16</v>
      </c>
      <c r="P22" s="245" t="s">
        <v>142</v>
      </c>
      <c r="Q22" s="264">
        <v>0.9846119723675708</v>
      </c>
      <c r="R22" s="264">
        <v>1.2520410374614999</v>
      </c>
      <c r="S22" s="264">
        <v>0.2761515581221901</v>
      </c>
      <c r="T22" s="264">
        <v>5.756550632412689</v>
      </c>
      <c r="U22" s="264">
        <v>0.10231503512672904</v>
      </c>
      <c r="V22" s="264">
        <v>1.3399001500576286</v>
      </c>
      <c r="W22" s="264">
        <v>4.369064555742577</v>
      </c>
      <c r="X22" s="264">
        <v>16.83899691520497</v>
      </c>
      <c r="Y22" s="264">
        <v>2.6323980026390017</v>
      </c>
      <c r="Z22" s="264">
        <v>6.551057308251616</v>
      </c>
      <c r="AA22" s="264">
        <v>0.09793115685242795</v>
      </c>
      <c r="AB22" s="264">
        <v>6.089315843493816</v>
      </c>
      <c r="AC22" s="229">
        <v>16</v>
      </c>
      <c r="AD22" s="245" t="s">
        <v>142</v>
      </c>
      <c r="AE22" s="264">
        <v>1.0376559394951985</v>
      </c>
      <c r="AF22" s="264">
        <v>3.3758066404093645</v>
      </c>
      <c r="AG22" s="264">
        <v>0.1327879441755864</v>
      </c>
      <c r="AH22" s="264">
        <v>6.222221722705166</v>
      </c>
      <c r="AI22" s="264">
        <v>6.492213480382728</v>
      </c>
      <c r="AJ22" s="264">
        <v>6.127172800534263</v>
      </c>
      <c r="AK22" s="264">
        <v>6.044855065776728</v>
      </c>
      <c r="AL22" s="264">
        <v>0.7227501237182911</v>
      </c>
      <c r="AM22" s="264">
        <v>1.3757180011614392</v>
      </c>
      <c r="AN22" s="264">
        <v>0.6459643171356882</v>
      </c>
      <c r="AO22" s="266">
        <v>100</v>
      </c>
    </row>
    <row r="23" spans="1:41" ht="24.75" customHeight="1">
      <c r="A23" s="229">
        <v>17</v>
      </c>
      <c r="B23" s="245" t="s">
        <v>143</v>
      </c>
      <c r="C23" s="264">
        <v>0.07274797890185859</v>
      </c>
      <c r="D23" s="264">
        <v>0.693033381777697</v>
      </c>
      <c r="E23" s="264">
        <v>0.7775158877107629</v>
      </c>
      <c r="F23" s="264">
        <v>0</v>
      </c>
      <c r="G23" s="264">
        <v>0.014544678175087972</v>
      </c>
      <c r="H23" s="264">
        <v>12.420998047326796</v>
      </c>
      <c r="I23" s="264">
        <v>3.515185563598474</v>
      </c>
      <c r="J23" s="264">
        <v>1.7789029334983446</v>
      </c>
      <c r="K23" s="264">
        <v>1.3144179916938266</v>
      </c>
      <c r="L23" s="264">
        <v>6.162600942030399</v>
      </c>
      <c r="M23" s="264">
        <v>0</v>
      </c>
      <c r="N23" s="264">
        <v>1.3723853952363607</v>
      </c>
      <c r="O23" s="229">
        <v>17</v>
      </c>
      <c r="P23" s="245" t="s">
        <v>143</v>
      </c>
      <c r="Q23" s="264">
        <v>6.364630639438726</v>
      </c>
      <c r="R23" s="264">
        <v>7.958744696206786</v>
      </c>
      <c r="S23" s="264">
        <v>0.4651852542920412</v>
      </c>
      <c r="T23" s="264">
        <v>3.809799469801218</v>
      </c>
      <c r="U23" s="264">
        <v>17.7797851401015</v>
      </c>
      <c r="V23" s="264">
        <v>3.276795580654258</v>
      </c>
      <c r="W23" s="271" t="s">
        <v>230</v>
      </c>
      <c r="X23" s="264">
        <v>6.262331592366463</v>
      </c>
      <c r="Y23" s="264">
        <v>2.472562555988906</v>
      </c>
      <c r="Z23" s="264">
        <v>1.1725694168062393</v>
      </c>
      <c r="AA23" s="264">
        <v>0.2036894760968985</v>
      </c>
      <c r="AB23" s="264">
        <v>5.362059873099671</v>
      </c>
      <c r="AC23" s="229">
        <v>17</v>
      </c>
      <c r="AD23" s="245" t="s">
        <v>143</v>
      </c>
      <c r="AE23" s="264">
        <v>3.7473600357071915</v>
      </c>
      <c r="AF23" s="264">
        <v>0.1211816285313661</v>
      </c>
      <c r="AG23" s="264">
        <v>0.014553283736871914</v>
      </c>
      <c r="AH23" s="264">
        <v>4.962934131474865</v>
      </c>
      <c r="AI23" s="264">
        <v>1.1446230080291928</v>
      </c>
      <c r="AJ23" s="264">
        <v>2.621364023064293</v>
      </c>
      <c r="AK23" s="264">
        <v>3.7448829053226844</v>
      </c>
      <c r="AL23" s="264">
        <v>0.004851332270074578</v>
      </c>
      <c r="AM23" s="264">
        <v>0.014552731819713196</v>
      </c>
      <c r="AN23" s="264">
        <v>0.3732103969870326</v>
      </c>
      <c r="AO23" s="266">
        <v>100</v>
      </c>
    </row>
    <row r="24" spans="1:41" ht="26.25" customHeight="1">
      <c r="A24" s="229">
        <v>18</v>
      </c>
      <c r="B24" s="245" t="s">
        <v>144</v>
      </c>
      <c r="C24" s="286" t="s">
        <v>230</v>
      </c>
      <c r="D24" s="286" t="s">
        <v>230</v>
      </c>
      <c r="E24" s="286" t="s">
        <v>230</v>
      </c>
      <c r="F24" s="264">
        <v>0.347291091136599</v>
      </c>
      <c r="G24" s="264">
        <v>0</v>
      </c>
      <c r="H24" s="264">
        <v>2.814226141890195</v>
      </c>
      <c r="I24" s="264">
        <v>1.6777519486107628</v>
      </c>
      <c r="J24" s="264">
        <v>0.925391858432819</v>
      </c>
      <c r="K24" s="264">
        <v>3.4917330122621326</v>
      </c>
      <c r="L24" s="264">
        <v>1.233261456350602</v>
      </c>
      <c r="M24" s="264">
        <v>3.179472336589459</v>
      </c>
      <c r="N24" s="264">
        <v>4.53594730343954</v>
      </c>
      <c r="O24" s="229">
        <v>18</v>
      </c>
      <c r="P24" s="245" t="s">
        <v>144</v>
      </c>
      <c r="Q24" s="264">
        <v>0.15412251127570117</v>
      </c>
      <c r="R24" s="264">
        <v>1.4064623794569857</v>
      </c>
      <c r="S24" s="271" t="s">
        <v>230</v>
      </c>
      <c r="T24" s="264">
        <v>1.3863028975103144</v>
      </c>
      <c r="U24" s="271" t="s">
        <v>230</v>
      </c>
      <c r="V24" s="264">
        <v>1.4266998739892924</v>
      </c>
      <c r="W24" s="264">
        <v>2.2745721214123846</v>
      </c>
      <c r="X24" s="264">
        <v>1.290656246373641</v>
      </c>
      <c r="Y24" s="264">
        <v>1.2919632626568447</v>
      </c>
      <c r="Z24" s="264">
        <v>4.336146678541352</v>
      </c>
      <c r="AA24" s="271" t="s">
        <v>230</v>
      </c>
      <c r="AB24" s="264">
        <v>5.630638342407758</v>
      </c>
      <c r="AC24" s="229">
        <v>18</v>
      </c>
      <c r="AD24" s="245" t="s">
        <v>144</v>
      </c>
      <c r="AE24" s="264">
        <v>1.6582218294547364</v>
      </c>
      <c r="AF24" s="264">
        <v>2.409933389075928</v>
      </c>
      <c r="AG24" s="264">
        <v>1.5821652591543518</v>
      </c>
      <c r="AH24" s="264">
        <v>0.7325215422094958</v>
      </c>
      <c r="AI24" s="264">
        <v>18.61555683993752</v>
      </c>
      <c r="AJ24" s="264">
        <v>20.890921713913038</v>
      </c>
      <c r="AK24" s="264">
        <v>9.222466554030124</v>
      </c>
      <c r="AL24" s="264">
        <v>1.7751992178975475</v>
      </c>
      <c r="AM24" s="264">
        <v>4.939255437393454</v>
      </c>
      <c r="AN24" s="264">
        <v>0.7711187263430244</v>
      </c>
      <c r="AO24" s="266">
        <v>100</v>
      </c>
    </row>
    <row r="25" spans="1:41" ht="25.5" customHeight="1" thickBot="1">
      <c r="A25" s="246">
        <v>19</v>
      </c>
      <c r="B25" s="247" t="s">
        <v>145</v>
      </c>
      <c r="C25" s="265">
        <v>1.6309557465096456</v>
      </c>
      <c r="D25" s="265">
        <v>0.44448712969391396</v>
      </c>
      <c r="E25" s="265">
        <v>0.12380205751060347</v>
      </c>
      <c r="F25" s="265">
        <v>0.321317817710174</v>
      </c>
      <c r="G25" s="265">
        <v>3.0137780173485433</v>
      </c>
      <c r="H25" s="265">
        <v>0.1975451824347715</v>
      </c>
      <c r="I25" s="265">
        <v>2.248123732798586</v>
      </c>
      <c r="J25" s="265">
        <v>0.6421376045925815</v>
      </c>
      <c r="K25" s="265">
        <v>0.5189817277823674</v>
      </c>
      <c r="L25" s="265">
        <v>0.592456877077111</v>
      </c>
      <c r="M25" s="265">
        <v>2.937571098086427</v>
      </c>
      <c r="N25" s="265">
        <v>15.118012058704764</v>
      </c>
      <c r="O25" s="246">
        <v>19</v>
      </c>
      <c r="P25" s="247" t="s">
        <v>145</v>
      </c>
      <c r="Q25" s="265">
        <v>1.8756854125319202</v>
      </c>
      <c r="R25" s="265">
        <v>2.1226286895849302</v>
      </c>
      <c r="S25" s="265">
        <v>0.9382247212255678</v>
      </c>
      <c r="T25" s="265">
        <v>1.8499381842631384</v>
      </c>
      <c r="U25" s="265">
        <v>0.19774753796720831</v>
      </c>
      <c r="V25" s="265">
        <v>5.705361955254736</v>
      </c>
      <c r="W25" s="265">
        <v>1.6791787747718259</v>
      </c>
      <c r="X25" s="265">
        <v>10.808868024292954</v>
      </c>
      <c r="Y25" s="265">
        <v>7.583750840571065</v>
      </c>
      <c r="Z25" s="265">
        <v>1.38254664384147</v>
      </c>
      <c r="AA25" s="265">
        <v>0.148265163129329</v>
      </c>
      <c r="AB25" s="265">
        <v>17.341322414021917</v>
      </c>
      <c r="AC25" s="246">
        <v>19</v>
      </c>
      <c r="AD25" s="247" t="s">
        <v>145</v>
      </c>
      <c r="AE25" s="265">
        <v>6.372857411676354</v>
      </c>
      <c r="AF25" s="265">
        <v>0.2963784282640883</v>
      </c>
      <c r="AG25" s="265">
        <v>0.2966125732292296</v>
      </c>
      <c r="AH25" s="265">
        <v>3.2597256843489797</v>
      </c>
      <c r="AI25" s="265">
        <v>1.581608575407179</v>
      </c>
      <c r="AJ25" s="265">
        <v>2.345428745030568</v>
      </c>
      <c r="AK25" s="265">
        <v>2.273931293459941</v>
      </c>
      <c r="AL25" s="265">
        <v>1.3101030536198197</v>
      </c>
      <c r="AM25" s="265">
        <v>0.7167865342713367</v>
      </c>
      <c r="AN25" s="265">
        <v>2.123880260732515</v>
      </c>
      <c r="AO25" s="267">
        <v>100</v>
      </c>
    </row>
    <row r="26" spans="1:41" ht="15.75" customHeight="1">
      <c r="A26" s="215" t="s">
        <v>201</v>
      </c>
      <c r="B26" s="21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15" t="s">
        <v>201</v>
      </c>
      <c r="P26" s="21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15" t="s">
        <v>201</v>
      </c>
      <c r="AD26" s="21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9"/>
    </row>
    <row r="27" spans="1:41" ht="15.75" customHeight="1" thickBot="1">
      <c r="A27" s="215"/>
      <c r="B27" s="216" t="s">
        <v>96</v>
      </c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15"/>
      <c r="P27" s="216" t="s">
        <v>96</v>
      </c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15"/>
      <c r="AD27" s="216" t="s">
        <v>96</v>
      </c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9"/>
    </row>
    <row r="28" spans="1:41" ht="15" customHeight="1">
      <c r="A28" s="131"/>
      <c r="B28" s="132"/>
      <c r="C28" s="80" t="s">
        <v>159</v>
      </c>
      <c r="D28" s="80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219"/>
      <c r="P28" s="219"/>
      <c r="Q28" s="80" t="s">
        <v>51</v>
      </c>
      <c r="R28" s="80" t="s">
        <v>51</v>
      </c>
      <c r="S28" s="80" t="s">
        <v>49</v>
      </c>
      <c r="T28" s="80" t="s">
        <v>257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219"/>
      <c r="AD28" s="219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  <c r="AO28" s="132" t="s">
        <v>61</v>
      </c>
    </row>
    <row r="29" spans="1:41" ht="129.75" customHeight="1" thickBot="1">
      <c r="A29" s="63"/>
      <c r="B29" s="112" t="s">
        <v>17</v>
      </c>
      <c r="C29" s="86" t="s">
        <v>160</v>
      </c>
      <c r="D29" s="86" t="s">
        <v>161</v>
      </c>
      <c r="E29" s="86" t="s">
        <v>162</v>
      </c>
      <c r="F29" s="86" t="s">
        <v>48</v>
      </c>
      <c r="G29" s="86" t="s">
        <v>222</v>
      </c>
      <c r="H29" s="86" t="s">
        <v>233</v>
      </c>
      <c r="I29" s="86" t="s">
        <v>163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220"/>
      <c r="P29" s="112" t="s">
        <v>17</v>
      </c>
      <c r="Q29" s="86" t="s">
        <v>169</v>
      </c>
      <c r="R29" s="86" t="s">
        <v>195</v>
      </c>
      <c r="S29" s="86" t="s">
        <v>251</v>
      </c>
      <c r="T29" s="86" t="s">
        <v>261</v>
      </c>
      <c r="U29" s="86" t="s">
        <v>171</v>
      </c>
      <c r="V29" s="86" t="s">
        <v>229</v>
      </c>
      <c r="W29" s="86" t="s">
        <v>174</v>
      </c>
      <c r="X29" s="87"/>
      <c r="Y29" s="86" t="s">
        <v>259</v>
      </c>
      <c r="Z29" s="86" t="s">
        <v>227</v>
      </c>
      <c r="AA29" s="86" t="s">
        <v>175</v>
      </c>
      <c r="AB29" s="86" t="s">
        <v>55</v>
      </c>
      <c r="AC29" s="220"/>
      <c r="AD29" s="112" t="s">
        <v>17</v>
      </c>
      <c r="AE29" s="86" t="s">
        <v>177</v>
      </c>
      <c r="AF29" s="86" t="s">
        <v>179</v>
      </c>
      <c r="AG29" s="86" t="s">
        <v>223</v>
      </c>
      <c r="AH29" s="86" t="s">
        <v>232</v>
      </c>
      <c r="AI29" s="86" t="s">
        <v>182</v>
      </c>
      <c r="AJ29" s="87"/>
      <c r="AK29" s="86" t="s">
        <v>214</v>
      </c>
      <c r="AL29" s="86" t="s">
        <v>189</v>
      </c>
      <c r="AM29" s="86" t="s">
        <v>190</v>
      </c>
      <c r="AN29" s="86" t="s">
        <v>210</v>
      </c>
      <c r="AO29" s="88" t="s">
        <v>105</v>
      </c>
    </row>
    <row r="30" spans="1:41" ht="12.75" customHeight="1">
      <c r="A30" s="229"/>
      <c r="B30" s="245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29"/>
      <c r="P30" s="245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29"/>
      <c r="AD30" s="245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9"/>
    </row>
    <row r="31" spans="1:41" ht="12.75">
      <c r="A31" s="229">
        <v>20</v>
      </c>
      <c r="B31" s="245" t="s">
        <v>6</v>
      </c>
      <c r="C31" s="264">
        <v>0.0020725235452352</v>
      </c>
      <c r="D31" s="271" t="s">
        <v>230</v>
      </c>
      <c r="E31" s="271" t="s">
        <v>230</v>
      </c>
      <c r="F31" s="264">
        <v>0.00932835792790774</v>
      </c>
      <c r="G31" s="271" t="s">
        <v>230</v>
      </c>
      <c r="H31" s="264">
        <v>1.1846054220636775</v>
      </c>
      <c r="I31" s="264">
        <v>0.42371453458840797</v>
      </c>
      <c r="J31" s="271" t="s">
        <v>230</v>
      </c>
      <c r="K31" s="264">
        <v>0.2010507689489272</v>
      </c>
      <c r="L31" s="264">
        <v>0.03416100814323951</v>
      </c>
      <c r="M31" s="264">
        <v>1.196659230328025</v>
      </c>
      <c r="N31" s="264">
        <v>1.5116060752680662</v>
      </c>
      <c r="O31" s="229">
        <v>20</v>
      </c>
      <c r="P31" s="245" t="s">
        <v>6</v>
      </c>
      <c r="Q31" s="271" t="s">
        <v>230</v>
      </c>
      <c r="R31" s="264">
        <v>0.0124201848757117</v>
      </c>
      <c r="S31" s="264">
        <v>0.0062122047514874875</v>
      </c>
      <c r="T31" s="264">
        <v>0.07550749266405461</v>
      </c>
      <c r="U31" s="264">
        <v>0.01347521447018258</v>
      </c>
      <c r="V31" s="264">
        <v>0.050750291098715435</v>
      </c>
      <c r="W31" s="264">
        <v>0.11908501052534505</v>
      </c>
      <c r="X31" s="264">
        <v>73.00037783675663</v>
      </c>
      <c r="Y31" s="264">
        <v>2.3618470144331836</v>
      </c>
      <c r="Z31" s="264">
        <v>8.433491406831495</v>
      </c>
      <c r="AA31" s="271" t="s">
        <v>230</v>
      </c>
      <c r="AB31" s="264">
        <v>0.04661533935410062</v>
      </c>
      <c r="AC31" s="229">
        <v>20</v>
      </c>
      <c r="AD31" s="245" t="s">
        <v>6</v>
      </c>
      <c r="AE31" s="264">
        <v>0.5489864190411677</v>
      </c>
      <c r="AF31" s="271" t="s">
        <v>230</v>
      </c>
      <c r="AG31" s="264">
        <v>0.048716648628643944</v>
      </c>
      <c r="AH31" s="264">
        <v>3.776714209472179</v>
      </c>
      <c r="AI31" s="264">
        <v>0</v>
      </c>
      <c r="AJ31" s="264">
        <v>4.593664811475916</v>
      </c>
      <c r="AK31" s="264">
        <v>0.2912507595813285</v>
      </c>
      <c r="AL31" s="264">
        <v>0.20213216905641487</v>
      </c>
      <c r="AM31" s="264">
        <v>0.9038150332436781</v>
      </c>
      <c r="AN31" s="264">
        <v>0.9517400046718704</v>
      </c>
      <c r="AO31" s="266">
        <v>100</v>
      </c>
    </row>
    <row r="32" spans="1:41" ht="24.75" customHeight="1">
      <c r="A32" s="229">
        <v>21</v>
      </c>
      <c r="B32" s="245" t="s">
        <v>146</v>
      </c>
      <c r="C32" s="264">
        <v>47.857779409209016</v>
      </c>
      <c r="D32" s="264">
        <v>0.052734632047198526</v>
      </c>
      <c r="E32" s="264">
        <v>0.04877061097163814</v>
      </c>
      <c r="F32" s="264">
        <v>0.025054972786782925</v>
      </c>
      <c r="G32" s="264">
        <v>0.026145738399244285</v>
      </c>
      <c r="H32" s="264">
        <v>10.861974978320012</v>
      </c>
      <c r="I32" s="264">
        <v>1.9694266603768367</v>
      </c>
      <c r="J32" s="264">
        <v>0.11239706031691196</v>
      </c>
      <c r="K32" s="264">
        <v>0.07380396289681361</v>
      </c>
      <c r="L32" s="264">
        <v>0.2695903144308229</v>
      </c>
      <c r="M32" s="264">
        <v>0.8085434644522527</v>
      </c>
      <c r="N32" s="264">
        <v>2.345314525440514</v>
      </c>
      <c r="O32" s="229">
        <v>21</v>
      </c>
      <c r="P32" s="245" t="s">
        <v>146</v>
      </c>
      <c r="Q32" s="264">
        <v>0.132233178243869</v>
      </c>
      <c r="R32" s="264">
        <v>0.20855799078331183</v>
      </c>
      <c r="S32" s="264">
        <v>0.11217756299337232</v>
      </c>
      <c r="T32" s="264">
        <v>0.75268608645219</v>
      </c>
      <c r="U32" s="264">
        <v>0.15182966177253363</v>
      </c>
      <c r="V32" s="264">
        <v>0.1608860739854804</v>
      </c>
      <c r="W32" s="264">
        <v>0.05479158639432938</v>
      </c>
      <c r="X32" s="264">
        <v>5.833080524641401</v>
      </c>
      <c r="Y32" s="264">
        <v>1.2635104094902772</v>
      </c>
      <c r="Z32" s="264">
        <v>8.887686915519234</v>
      </c>
      <c r="AA32" s="264">
        <v>0.014522943669716093</v>
      </c>
      <c r="AB32" s="264">
        <v>4.24940922377703</v>
      </c>
      <c r="AC32" s="229">
        <v>21</v>
      </c>
      <c r="AD32" s="245" t="s">
        <v>146</v>
      </c>
      <c r="AE32" s="264">
        <v>1.4833429530590483</v>
      </c>
      <c r="AF32" s="264">
        <v>1.8188184216836636</v>
      </c>
      <c r="AG32" s="264">
        <v>0.057526036543116436</v>
      </c>
      <c r="AH32" s="264">
        <v>1.7722336229705191</v>
      </c>
      <c r="AI32" s="264">
        <v>4.351224766642788</v>
      </c>
      <c r="AJ32" s="264">
        <v>2.0954846223937884</v>
      </c>
      <c r="AK32" s="264">
        <v>1.415081830848341</v>
      </c>
      <c r="AL32" s="264">
        <v>0.1617635803274059</v>
      </c>
      <c r="AM32" s="264">
        <v>0.1928415794073663</v>
      </c>
      <c r="AN32" s="264">
        <v>0.3787735288967343</v>
      </c>
      <c r="AO32" s="266">
        <v>100</v>
      </c>
    </row>
    <row r="33" spans="1:41" ht="23.25" customHeight="1">
      <c r="A33" s="229">
        <v>22</v>
      </c>
      <c r="B33" s="245" t="s">
        <v>147</v>
      </c>
      <c r="C33" s="264">
        <v>38.587783978459065</v>
      </c>
      <c r="D33" s="264">
        <v>0.15195532475448165</v>
      </c>
      <c r="E33" s="264">
        <v>0.08344967066399837</v>
      </c>
      <c r="F33" s="264">
        <v>0.17048593286337507</v>
      </c>
      <c r="G33" s="264">
        <v>0.07835428243957308</v>
      </c>
      <c r="H33" s="264">
        <v>9.83887738733145</v>
      </c>
      <c r="I33" s="264">
        <v>2.073242446101589</v>
      </c>
      <c r="J33" s="264">
        <v>0.11034910512676237</v>
      </c>
      <c r="K33" s="264">
        <v>0.055878161100741314</v>
      </c>
      <c r="L33" s="264">
        <v>0.3967831265237477</v>
      </c>
      <c r="M33" s="264">
        <v>1.442112024834539</v>
      </c>
      <c r="N33" s="264">
        <v>0.7577322890252453</v>
      </c>
      <c r="O33" s="229">
        <v>22</v>
      </c>
      <c r="P33" s="245" t="s">
        <v>147</v>
      </c>
      <c r="Q33" s="264">
        <v>0.1709704069135463</v>
      </c>
      <c r="R33" s="264">
        <v>0.1886499948016179</v>
      </c>
      <c r="S33" s="264">
        <v>0.06218053307130894</v>
      </c>
      <c r="T33" s="264">
        <v>1.0602993521667496</v>
      </c>
      <c r="U33" s="264">
        <v>0.025388412333590953</v>
      </c>
      <c r="V33" s="264">
        <v>0.26207741454470096</v>
      </c>
      <c r="W33" s="264">
        <v>0.07995327576338794</v>
      </c>
      <c r="X33" s="264">
        <v>9.926365597448958</v>
      </c>
      <c r="Y33" s="264">
        <v>1.777283296809376</v>
      </c>
      <c r="Z33" s="264">
        <v>10.774106864514202</v>
      </c>
      <c r="AA33" s="264">
        <v>0.062214467782695466</v>
      </c>
      <c r="AB33" s="264">
        <v>3.9822202302100185</v>
      </c>
      <c r="AC33" s="229">
        <v>22</v>
      </c>
      <c r="AD33" s="245" t="s">
        <v>147</v>
      </c>
      <c r="AE33" s="264">
        <v>5.533609817174214</v>
      </c>
      <c r="AF33" s="264">
        <v>2.0330052309079876</v>
      </c>
      <c r="AG33" s="264">
        <v>0.04627992930944751</v>
      </c>
      <c r="AH33" s="264">
        <v>2.1173754789026074</v>
      </c>
      <c r="AI33" s="264">
        <v>4.3012547790126225</v>
      </c>
      <c r="AJ33" s="264">
        <v>1.769285872549238</v>
      </c>
      <c r="AK33" s="264">
        <v>1.4472255808553243</v>
      </c>
      <c r="AL33" s="264">
        <v>0.10593270831215425</v>
      </c>
      <c r="AM33" s="264">
        <v>0.14629664578380794</v>
      </c>
      <c r="AN33" s="264">
        <v>0.3810199290385283</v>
      </c>
      <c r="AO33" s="266">
        <v>100</v>
      </c>
    </row>
    <row r="34" spans="1:41" ht="12.75" customHeight="1">
      <c r="A34" s="229">
        <v>23</v>
      </c>
      <c r="B34" s="245" t="s">
        <v>148</v>
      </c>
      <c r="C34" s="264">
        <v>20.611264935519017</v>
      </c>
      <c r="D34" s="264">
        <v>2.2104379685420126</v>
      </c>
      <c r="E34" s="264">
        <v>0.8590724640123365</v>
      </c>
      <c r="F34" s="264">
        <v>1.6808132709400867</v>
      </c>
      <c r="G34" s="287" t="s">
        <v>230</v>
      </c>
      <c r="H34" s="264">
        <v>1.1994342120429713</v>
      </c>
      <c r="I34" s="264">
        <v>2.2285588478606213</v>
      </c>
      <c r="J34" s="264">
        <v>0.7197902877818732</v>
      </c>
      <c r="K34" s="264">
        <v>0.6859535380273755</v>
      </c>
      <c r="L34" s="264">
        <v>2.055553031371022</v>
      </c>
      <c r="M34" s="264">
        <v>5.292999353984866</v>
      </c>
      <c r="N34" s="264">
        <v>0.683420880945727</v>
      </c>
      <c r="O34" s="229">
        <v>23</v>
      </c>
      <c r="P34" s="245" t="s">
        <v>148</v>
      </c>
      <c r="Q34" s="264">
        <v>1.4043074417113228</v>
      </c>
      <c r="R34" s="264">
        <v>0.7707082869757097</v>
      </c>
      <c r="S34" s="264">
        <v>0.11992873468795716</v>
      </c>
      <c r="T34" s="264">
        <v>1.3692661645484046</v>
      </c>
      <c r="U34" s="264">
        <v>0.9090733031642965</v>
      </c>
      <c r="V34" s="264">
        <v>0.6512635239629363</v>
      </c>
      <c r="W34" s="264">
        <v>2.1076333940521854</v>
      </c>
      <c r="X34" s="264">
        <v>0.8733296723818791</v>
      </c>
      <c r="Y34" s="264">
        <v>5.913801076399559</v>
      </c>
      <c r="Z34" s="264">
        <v>2.381269239076525</v>
      </c>
      <c r="AA34" s="264">
        <v>0.5487060945636474</v>
      </c>
      <c r="AB34" s="264">
        <v>1.3370315014687282</v>
      </c>
      <c r="AC34" s="229">
        <v>23</v>
      </c>
      <c r="AD34" s="245" t="s">
        <v>148</v>
      </c>
      <c r="AE34" s="264">
        <v>9.4614023106852</v>
      </c>
      <c r="AF34" s="264">
        <v>13.0765090526688</v>
      </c>
      <c r="AG34" s="264">
        <v>0.2572773216221441</v>
      </c>
      <c r="AH34" s="264">
        <v>3.4100609066669167</v>
      </c>
      <c r="AI34" s="264">
        <v>9.225783290870634</v>
      </c>
      <c r="AJ34" s="264">
        <v>0.9765071558620277</v>
      </c>
      <c r="AK34" s="264">
        <v>2.692719403053714</v>
      </c>
      <c r="AL34" s="264">
        <v>0.7547171208046803</v>
      </c>
      <c r="AM34" s="264">
        <v>1.440698362122982</v>
      </c>
      <c r="AN34" s="264">
        <v>2.0907078233674183</v>
      </c>
      <c r="AO34" s="266">
        <v>100</v>
      </c>
    </row>
    <row r="35" spans="1:41" ht="12.75">
      <c r="A35" s="229">
        <v>24</v>
      </c>
      <c r="B35" s="245" t="s">
        <v>149</v>
      </c>
      <c r="C35" s="264">
        <v>13.072551600179349</v>
      </c>
      <c r="D35" s="264">
        <v>0.1393118349118915</v>
      </c>
      <c r="E35" s="264">
        <v>1.3584114751665979</v>
      </c>
      <c r="F35" s="264">
        <v>5.628402452799519E-05</v>
      </c>
      <c r="G35" s="264">
        <v>0.01140060759708239</v>
      </c>
      <c r="H35" s="264">
        <v>13.62942166815215</v>
      </c>
      <c r="I35" s="264">
        <v>1.9379876116032895</v>
      </c>
      <c r="J35" s="264">
        <v>0.04436904208203609</v>
      </c>
      <c r="K35" s="264">
        <v>0.27477134979896267</v>
      </c>
      <c r="L35" s="264">
        <v>0.4892104181175111</v>
      </c>
      <c r="M35" s="264">
        <v>1.9696383851175867</v>
      </c>
      <c r="N35" s="264">
        <v>0.3817795864634816</v>
      </c>
      <c r="O35" s="229">
        <v>24</v>
      </c>
      <c r="P35" s="245" t="s">
        <v>149</v>
      </c>
      <c r="Q35" s="271" t="s">
        <v>230</v>
      </c>
      <c r="R35" s="264">
        <v>0.02826199373356773</v>
      </c>
      <c r="S35" s="264">
        <v>0.03371455156354251</v>
      </c>
      <c r="T35" s="264">
        <v>0.715213861230948</v>
      </c>
      <c r="U35" s="264">
        <v>9.016688123897088E-07</v>
      </c>
      <c r="V35" s="264">
        <v>0.11542244353124535</v>
      </c>
      <c r="W35" s="264">
        <v>0.0004316451373577805</v>
      </c>
      <c r="X35" s="264">
        <v>7.043115278628721</v>
      </c>
      <c r="Y35" s="264">
        <v>1.7692443009954182</v>
      </c>
      <c r="Z35" s="264">
        <v>15.063022850050306</v>
      </c>
      <c r="AA35" s="264">
        <v>0.14107924539900243</v>
      </c>
      <c r="AB35" s="264">
        <v>8.902753721449342</v>
      </c>
      <c r="AC35" s="229">
        <v>24</v>
      </c>
      <c r="AD35" s="245" t="s">
        <v>149</v>
      </c>
      <c r="AE35" s="264">
        <v>1.5592117496630058</v>
      </c>
      <c r="AF35" s="264">
        <v>2.7965987112389312</v>
      </c>
      <c r="AG35" s="264">
        <v>1.5194202506665095</v>
      </c>
      <c r="AH35" s="264">
        <v>3.7134164540596966</v>
      </c>
      <c r="AI35" s="264">
        <v>14.399366645945191</v>
      </c>
      <c r="AJ35" s="264">
        <v>3.7895654037069035</v>
      </c>
      <c r="AK35" s="264">
        <v>3.4900074104357888</v>
      </c>
      <c r="AL35" s="264">
        <v>0.720100425091799</v>
      </c>
      <c r="AM35" s="264">
        <v>0.0946007912883149</v>
      </c>
      <c r="AN35" s="264">
        <v>0.7965381475326262</v>
      </c>
      <c r="AO35" s="266">
        <v>100</v>
      </c>
    </row>
    <row r="36" spans="1:41" ht="24" customHeight="1">
      <c r="A36" s="229">
        <v>25</v>
      </c>
      <c r="B36" s="245" t="s">
        <v>150</v>
      </c>
      <c r="C36" s="264">
        <v>18.751393883689495</v>
      </c>
      <c r="D36" s="264">
        <v>0.1903229361725827</v>
      </c>
      <c r="E36" s="264">
        <v>1.56276913822572</v>
      </c>
      <c r="F36" s="264">
        <v>0.8392633313880417</v>
      </c>
      <c r="G36" s="264">
        <v>0.22013372606723447</v>
      </c>
      <c r="H36" s="264">
        <v>1.7071163955443038</v>
      </c>
      <c r="I36" s="264">
        <v>0.7671089860524268</v>
      </c>
      <c r="J36" s="264">
        <v>0.3068603827369222</v>
      </c>
      <c r="K36" s="264">
        <v>0.24733572556081657</v>
      </c>
      <c r="L36" s="264">
        <v>1.166607297800314</v>
      </c>
      <c r="M36" s="264">
        <v>5.868042273363501</v>
      </c>
      <c r="N36" s="264">
        <v>3.259005630315053</v>
      </c>
      <c r="O36" s="229">
        <v>25</v>
      </c>
      <c r="P36" s="245" t="s">
        <v>150</v>
      </c>
      <c r="Q36" s="264">
        <v>0.22958331011198937</v>
      </c>
      <c r="R36" s="264">
        <v>0.0823118459563913</v>
      </c>
      <c r="S36" s="264">
        <v>0.43834225465436844</v>
      </c>
      <c r="T36" s="264">
        <v>1.0326938187079977</v>
      </c>
      <c r="U36" s="264">
        <v>0.6234359704886402</v>
      </c>
      <c r="V36" s="264">
        <v>2.7532370692422217</v>
      </c>
      <c r="W36" s="264">
        <v>0.15805605721093388</v>
      </c>
      <c r="X36" s="264">
        <v>17.607651979106688</v>
      </c>
      <c r="Y36" s="264">
        <v>3.7778866720795694</v>
      </c>
      <c r="Z36" s="264">
        <v>7.846067417599088</v>
      </c>
      <c r="AA36" s="264">
        <v>0.1890520568579491</v>
      </c>
      <c r="AB36" s="264">
        <v>2.1096777280016727</v>
      </c>
      <c r="AC36" s="229">
        <v>25</v>
      </c>
      <c r="AD36" s="245" t="s">
        <v>150</v>
      </c>
      <c r="AE36" s="264">
        <v>13.141199320050614</v>
      </c>
      <c r="AF36" s="264">
        <v>3.711754999422005</v>
      </c>
      <c r="AG36" s="264">
        <v>0.11699172510077852</v>
      </c>
      <c r="AH36" s="264">
        <v>2.1088444337550505</v>
      </c>
      <c r="AI36" s="264">
        <v>3.205315492258412</v>
      </c>
      <c r="AJ36" s="264">
        <v>1.2490588816697648</v>
      </c>
      <c r="AK36" s="264">
        <v>2.429136763259333</v>
      </c>
      <c r="AL36" s="264">
        <v>0.49516475736307186</v>
      </c>
      <c r="AM36" s="264">
        <v>1.4378029553062521</v>
      </c>
      <c r="AN36" s="264">
        <v>0.3707747617421487</v>
      </c>
      <c r="AO36" s="266">
        <v>100</v>
      </c>
    </row>
    <row r="37" spans="1:41" ht="12.75">
      <c r="A37" s="229">
        <v>26</v>
      </c>
      <c r="B37" s="245" t="s">
        <v>151</v>
      </c>
      <c r="C37" s="264">
        <v>0.06314769751747457</v>
      </c>
      <c r="D37" s="264">
        <v>0.11845540596826887</v>
      </c>
      <c r="E37" s="264">
        <v>0.1320958707730095</v>
      </c>
      <c r="F37" s="264">
        <v>0.0354589488609386</v>
      </c>
      <c r="G37" s="264">
        <v>0.023257077893316058</v>
      </c>
      <c r="H37" s="264">
        <v>4.891982334614013</v>
      </c>
      <c r="I37" s="264">
        <v>0.845060453854859</v>
      </c>
      <c r="J37" s="264">
        <v>0.01550126761141735</v>
      </c>
      <c r="K37" s="264">
        <v>0.11411807052061367</v>
      </c>
      <c r="L37" s="264">
        <v>1.1044866405283367</v>
      </c>
      <c r="M37" s="264">
        <v>14.741106120452606</v>
      </c>
      <c r="N37" s="264">
        <v>0.017661627526678256</v>
      </c>
      <c r="O37" s="229">
        <v>26</v>
      </c>
      <c r="P37" s="245" t="s">
        <v>151</v>
      </c>
      <c r="Q37" s="264">
        <v>0.08519646128836032</v>
      </c>
      <c r="R37" s="264">
        <v>0.10069348998528503</v>
      </c>
      <c r="S37" s="264">
        <v>0.05534491212986117</v>
      </c>
      <c r="T37" s="264">
        <v>0.3560707075646966</v>
      </c>
      <c r="U37" s="264">
        <v>0.02881236239760986</v>
      </c>
      <c r="V37" s="264">
        <v>0.11515663976107007</v>
      </c>
      <c r="W37" s="264">
        <v>0.06531673350980398</v>
      </c>
      <c r="X37" s="264">
        <v>9.433802702591729</v>
      </c>
      <c r="Y37" s="264">
        <v>1.6512306701027788</v>
      </c>
      <c r="Z37" s="264">
        <v>4.314376310451982</v>
      </c>
      <c r="AA37" s="264">
        <v>0.018833074020288575</v>
      </c>
      <c r="AB37" s="264">
        <v>1.5227626690950873</v>
      </c>
      <c r="AC37" s="229">
        <v>26</v>
      </c>
      <c r="AD37" s="245" t="s">
        <v>151</v>
      </c>
      <c r="AE37" s="264">
        <v>3.4683320693099895</v>
      </c>
      <c r="AF37" s="264">
        <v>22.854961864007485</v>
      </c>
      <c r="AG37" s="264">
        <v>0.23049211236831632</v>
      </c>
      <c r="AH37" s="264">
        <v>13.456945978489749</v>
      </c>
      <c r="AI37" s="264">
        <v>12.273398077952463</v>
      </c>
      <c r="AJ37" s="264">
        <v>0.5202126619436903</v>
      </c>
      <c r="AK37" s="264">
        <v>0.7047434518230687</v>
      </c>
      <c r="AL37" s="264">
        <v>3.230372250773386</v>
      </c>
      <c r="AM37" s="264">
        <v>1.9580005621573602</v>
      </c>
      <c r="AN37" s="264">
        <v>1.4526126939000037</v>
      </c>
      <c r="AO37" s="266">
        <v>100</v>
      </c>
    </row>
    <row r="38" spans="1:41" ht="12.75">
      <c r="A38" s="229">
        <v>27</v>
      </c>
      <c r="B38" s="245" t="s">
        <v>152</v>
      </c>
      <c r="C38" s="264">
        <v>0.03124085440932802</v>
      </c>
      <c r="D38" s="264">
        <v>0.005108473753002358</v>
      </c>
      <c r="E38" s="264">
        <v>0.005691409438973096</v>
      </c>
      <c r="F38" s="264">
        <v>0.017612261372758942</v>
      </c>
      <c r="G38" s="264">
        <v>0.0073817061712704865</v>
      </c>
      <c r="H38" s="264">
        <v>1.106809909985641</v>
      </c>
      <c r="I38" s="264">
        <v>0.031232264879343274</v>
      </c>
      <c r="J38" s="264">
        <v>0.008515457512890137</v>
      </c>
      <c r="K38" s="264">
        <v>0.048853220187052765</v>
      </c>
      <c r="L38" s="264">
        <v>0.03177572746808787</v>
      </c>
      <c r="M38" s="264">
        <v>0.11688818559438029</v>
      </c>
      <c r="N38" s="264">
        <v>0.00735752320120163</v>
      </c>
      <c r="O38" s="229">
        <v>27</v>
      </c>
      <c r="P38" s="245" t="s">
        <v>152</v>
      </c>
      <c r="Q38" s="264">
        <v>0.017586121694175224</v>
      </c>
      <c r="R38" s="264">
        <v>0.03006861469212158</v>
      </c>
      <c r="S38" s="264">
        <v>0.027808740987545485</v>
      </c>
      <c r="T38" s="264">
        <v>0.27724695443497266</v>
      </c>
      <c r="U38" s="264">
        <v>0.0426132181313929</v>
      </c>
      <c r="V38" s="264">
        <v>0.011354373842953153</v>
      </c>
      <c r="W38" s="264">
        <v>0.043138355716418164</v>
      </c>
      <c r="X38" s="264">
        <v>0.007374140833982961</v>
      </c>
      <c r="Y38" s="264">
        <v>0.4616344359914392</v>
      </c>
      <c r="Z38" s="264">
        <v>0.4449075745397207</v>
      </c>
      <c r="AA38" s="264">
        <v>0.046576161442434885</v>
      </c>
      <c r="AB38" s="264">
        <v>1.790889381175114</v>
      </c>
      <c r="AC38" s="229">
        <v>27</v>
      </c>
      <c r="AD38" s="245" t="s">
        <v>152</v>
      </c>
      <c r="AE38" s="264">
        <v>1.9145381874868577</v>
      </c>
      <c r="AF38" s="264">
        <v>0.5586276330135513</v>
      </c>
      <c r="AG38" s="264">
        <v>90.01692050079129</v>
      </c>
      <c r="AH38" s="264">
        <v>1.2732050968395277</v>
      </c>
      <c r="AI38" s="264">
        <v>0.4033103408833312</v>
      </c>
      <c r="AJ38" s="264">
        <v>0.2826115797065332</v>
      </c>
      <c r="AK38" s="271" t="s">
        <v>230</v>
      </c>
      <c r="AL38" s="264">
        <v>0.286934612110272</v>
      </c>
      <c r="AM38" s="264">
        <v>0.5459805848872076</v>
      </c>
      <c r="AN38" s="264">
        <v>0.098206368570834</v>
      </c>
      <c r="AO38" s="266">
        <v>100</v>
      </c>
    </row>
    <row r="39" spans="1:41" ht="63" customHeight="1">
      <c r="A39" s="229">
        <v>28</v>
      </c>
      <c r="B39" s="245" t="s">
        <v>231</v>
      </c>
      <c r="C39" s="264">
        <v>0.1834550177628113</v>
      </c>
      <c r="D39" s="264">
        <v>4.437649815850532</v>
      </c>
      <c r="E39" s="264">
        <v>5.384656511035972</v>
      </c>
      <c r="F39" s="264">
        <v>0</v>
      </c>
      <c r="G39" s="264">
        <v>0.18094777180069374</v>
      </c>
      <c r="H39" s="264">
        <v>6.196186901539052</v>
      </c>
      <c r="I39" s="264">
        <v>3.693768193770834</v>
      </c>
      <c r="J39" s="264">
        <v>0.10389957603763048</v>
      </c>
      <c r="K39" s="264">
        <v>2.0071574785690385</v>
      </c>
      <c r="L39" s="264">
        <v>1.1435665568061975</v>
      </c>
      <c r="M39" s="264">
        <v>8.160052684948827</v>
      </c>
      <c r="N39" s="264">
        <v>1.2551731342340307</v>
      </c>
      <c r="O39" s="229">
        <v>28</v>
      </c>
      <c r="P39" s="245" t="s">
        <v>231</v>
      </c>
      <c r="Q39" s="264">
        <v>0.27605457039370257</v>
      </c>
      <c r="R39" s="264">
        <v>0.30050436155930943</v>
      </c>
      <c r="S39" s="264">
        <v>0.14052746426483742</v>
      </c>
      <c r="T39" s="271" t="s">
        <v>230</v>
      </c>
      <c r="U39" s="264">
        <v>0.1382418813716393</v>
      </c>
      <c r="V39" s="264">
        <v>0</v>
      </c>
      <c r="W39" s="264">
        <v>0.6037471119305685</v>
      </c>
      <c r="X39" s="264">
        <v>1.882126616544138</v>
      </c>
      <c r="Y39" s="264">
        <v>4.797497679736493</v>
      </c>
      <c r="Z39" s="264">
        <v>6.699618994764663</v>
      </c>
      <c r="AA39" s="264">
        <v>0.08071827997635468</v>
      </c>
      <c r="AB39" s="264">
        <v>5.050569941633365</v>
      </c>
      <c r="AC39" s="229">
        <v>28</v>
      </c>
      <c r="AD39" s="245" t="s">
        <v>231</v>
      </c>
      <c r="AE39" s="264">
        <v>16.543087953897313</v>
      </c>
      <c r="AF39" s="264">
        <v>0.09534546502740204</v>
      </c>
      <c r="AG39" s="271" t="s">
        <v>230</v>
      </c>
      <c r="AH39" s="264">
        <v>16.369110714071468</v>
      </c>
      <c r="AI39" s="264">
        <v>0.15044031792265825</v>
      </c>
      <c r="AJ39" s="264">
        <v>3.8245740127860284</v>
      </c>
      <c r="AK39" s="264">
        <v>5.471778432405616</v>
      </c>
      <c r="AL39" s="264">
        <v>0.3290955147712732</v>
      </c>
      <c r="AM39" s="264">
        <v>4.424665487789422</v>
      </c>
      <c r="AN39" s="264">
        <v>0.07578152854369392</v>
      </c>
      <c r="AO39" s="266">
        <v>100</v>
      </c>
    </row>
    <row r="40" spans="1:41" ht="24.75" customHeight="1">
      <c r="A40" s="229">
        <v>29</v>
      </c>
      <c r="B40" s="245" t="s">
        <v>153</v>
      </c>
      <c r="C40" s="271" t="s">
        <v>230</v>
      </c>
      <c r="D40" s="271" t="s">
        <v>230</v>
      </c>
      <c r="E40" s="271" t="s">
        <v>230</v>
      </c>
      <c r="F40" s="271" t="s">
        <v>230</v>
      </c>
      <c r="G40" s="271" t="s">
        <v>230</v>
      </c>
      <c r="H40" s="271" t="s">
        <v>230</v>
      </c>
      <c r="I40" s="271" t="s">
        <v>230</v>
      </c>
      <c r="J40" s="271" t="s">
        <v>230</v>
      </c>
      <c r="K40" s="271" t="s">
        <v>230</v>
      </c>
      <c r="L40" s="271" t="s">
        <v>230</v>
      </c>
      <c r="M40" s="264">
        <v>60.78658261069181</v>
      </c>
      <c r="N40" s="271" t="s">
        <v>230</v>
      </c>
      <c r="O40" s="229">
        <v>29</v>
      </c>
      <c r="P40" s="245" t="s">
        <v>153</v>
      </c>
      <c r="Q40" s="271" t="s">
        <v>230</v>
      </c>
      <c r="R40" s="271" t="s">
        <v>230</v>
      </c>
      <c r="S40" s="271" t="s">
        <v>230</v>
      </c>
      <c r="T40" s="271" t="s">
        <v>230</v>
      </c>
      <c r="U40" s="271" t="s">
        <v>230</v>
      </c>
      <c r="V40" s="271" t="s">
        <v>230</v>
      </c>
      <c r="W40" s="271" t="s">
        <v>230</v>
      </c>
      <c r="X40" s="271" t="s">
        <v>230</v>
      </c>
      <c r="Y40" s="271" t="s">
        <v>230</v>
      </c>
      <c r="Z40" s="271" t="s">
        <v>230</v>
      </c>
      <c r="AA40" s="271" t="s">
        <v>230</v>
      </c>
      <c r="AB40" s="264">
        <v>1.7137797986759014</v>
      </c>
      <c r="AC40" s="229">
        <v>29</v>
      </c>
      <c r="AD40" s="245" t="s">
        <v>153</v>
      </c>
      <c r="AE40" s="264">
        <v>0.0403213889740841</v>
      </c>
      <c r="AF40" s="264">
        <v>0.5644355623222096</v>
      </c>
      <c r="AG40" s="271" t="s">
        <v>230</v>
      </c>
      <c r="AH40" s="264">
        <v>21.76816754955921</v>
      </c>
      <c r="AI40" s="264">
        <v>13.695560292678058</v>
      </c>
      <c r="AJ40" s="271" t="s">
        <v>230</v>
      </c>
      <c r="AK40" s="271" t="s">
        <v>230</v>
      </c>
      <c r="AL40" s="271" t="s">
        <v>230</v>
      </c>
      <c r="AM40" s="264">
        <v>0.020173573405426977</v>
      </c>
      <c r="AN40" s="264">
        <v>1.410979195438881</v>
      </c>
      <c r="AO40" s="266">
        <v>100</v>
      </c>
    </row>
    <row r="41" spans="1:41" ht="12.75">
      <c r="A41" s="229">
        <v>30</v>
      </c>
      <c r="B41" s="245" t="s">
        <v>154</v>
      </c>
      <c r="C41" s="271" t="s">
        <v>230</v>
      </c>
      <c r="D41" s="271" t="s">
        <v>230</v>
      </c>
      <c r="E41" s="271" t="s">
        <v>230</v>
      </c>
      <c r="F41" s="271" t="s">
        <v>230</v>
      </c>
      <c r="G41" s="271" t="s">
        <v>230</v>
      </c>
      <c r="H41" s="264">
        <v>4.924623217045369</v>
      </c>
      <c r="I41" s="271" t="s">
        <v>230</v>
      </c>
      <c r="J41" s="271" t="s">
        <v>230</v>
      </c>
      <c r="K41" s="271" t="s">
        <v>230</v>
      </c>
      <c r="L41" s="264">
        <v>4.120620643116145</v>
      </c>
      <c r="M41" s="271" t="s">
        <v>230</v>
      </c>
      <c r="N41" s="271" t="s">
        <v>230</v>
      </c>
      <c r="O41" s="229">
        <v>30</v>
      </c>
      <c r="P41" s="245" t="s">
        <v>154</v>
      </c>
      <c r="Q41" s="271" t="s">
        <v>230</v>
      </c>
      <c r="R41" s="264">
        <v>1.6356384571269325</v>
      </c>
      <c r="S41" s="264">
        <v>0.04630740018567667</v>
      </c>
      <c r="T41" s="264">
        <v>3.8859961259044327</v>
      </c>
      <c r="U41" s="271" t="s">
        <v>230</v>
      </c>
      <c r="V41" s="271" t="s">
        <v>230</v>
      </c>
      <c r="W41" s="271" t="s">
        <v>230</v>
      </c>
      <c r="X41" s="264">
        <v>0.8022603275764101</v>
      </c>
      <c r="Y41" s="264">
        <v>0.4324237923147024</v>
      </c>
      <c r="Z41" s="264">
        <v>3.0097626320309425</v>
      </c>
      <c r="AA41" s="271" t="s">
        <v>230</v>
      </c>
      <c r="AB41" s="264">
        <v>0.8802901160257309</v>
      </c>
      <c r="AC41" s="229">
        <v>30</v>
      </c>
      <c r="AD41" s="245" t="s">
        <v>154</v>
      </c>
      <c r="AE41" s="264">
        <v>1.328063424095012</v>
      </c>
      <c r="AF41" s="264">
        <v>2.9492024159956256</v>
      </c>
      <c r="AG41" s="264">
        <v>0.47904451683759713</v>
      </c>
      <c r="AH41" s="264">
        <v>7.055522684512544</v>
      </c>
      <c r="AI41" s="264">
        <v>10.305065112123577</v>
      </c>
      <c r="AJ41" s="264">
        <v>56.152255063188626</v>
      </c>
      <c r="AK41" s="264">
        <v>0.339952360504006</v>
      </c>
      <c r="AL41" s="264">
        <v>0.37089134615446234</v>
      </c>
      <c r="AM41" s="264">
        <v>0.7108132929624468</v>
      </c>
      <c r="AN41" s="264">
        <v>0.5712670440453508</v>
      </c>
      <c r="AO41" s="266">
        <v>100</v>
      </c>
    </row>
    <row r="42" spans="1:41" ht="24" customHeight="1">
      <c r="A42" s="229">
        <v>31</v>
      </c>
      <c r="B42" s="245" t="s">
        <v>186</v>
      </c>
      <c r="C42" s="264">
        <v>0.06069359342615025</v>
      </c>
      <c r="D42" s="264">
        <v>0.485200546727887</v>
      </c>
      <c r="E42" s="264">
        <v>0.5473246107884666</v>
      </c>
      <c r="F42" s="271" t="s">
        <v>230</v>
      </c>
      <c r="G42" s="271" t="s">
        <v>230</v>
      </c>
      <c r="H42" s="264">
        <v>3.335675190167644</v>
      </c>
      <c r="I42" s="264">
        <v>1.8203071800097979</v>
      </c>
      <c r="J42" s="271" t="s">
        <v>230</v>
      </c>
      <c r="K42" s="264">
        <v>0.3641905164653646</v>
      </c>
      <c r="L42" s="264">
        <v>1.6976499460845638</v>
      </c>
      <c r="M42" s="264">
        <v>2.2433020782083903</v>
      </c>
      <c r="N42" s="271" t="s">
        <v>230</v>
      </c>
      <c r="O42" s="229">
        <v>31</v>
      </c>
      <c r="P42" s="245" t="s">
        <v>186</v>
      </c>
      <c r="Q42" s="271" t="s">
        <v>230</v>
      </c>
      <c r="R42" s="264">
        <v>0.5455853465625041</v>
      </c>
      <c r="S42" s="271" t="s">
        <v>230</v>
      </c>
      <c r="T42" s="264">
        <v>2.7261708920520356</v>
      </c>
      <c r="U42" s="271" t="s">
        <v>230</v>
      </c>
      <c r="V42" s="271" t="s">
        <v>230</v>
      </c>
      <c r="W42" s="264">
        <v>0.3639015312603651</v>
      </c>
      <c r="X42" s="264">
        <v>6.909642284982548</v>
      </c>
      <c r="Y42" s="264">
        <v>1.7594960162539803</v>
      </c>
      <c r="Z42" s="264">
        <v>0.9095522105547205</v>
      </c>
      <c r="AA42" s="264">
        <v>0.36415286329286256</v>
      </c>
      <c r="AB42" s="264">
        <v>1.3347882989219282</v>
      </c>
      <c r="AC42" s="229">
        <v>31</v>
      </c>
      <c r="AD42" s="245" t="s">
        <v>186</v>
      </c>
      <c r="AE42" s="264">
        <v>2.669388477119429</v>
      </c>
      <c r="AF42" s="271" t="s">
        <v>230</v>
      </c>
      <c r="AG42" s="264">
        <v>0.060708977725194686</v>
      </c>
      <c r="AH42" s="264">
        <v>2.6687285951083486</v>
      </c>
      <c r="AI42" s="264">
        <v>20.940292391463068</v>
      </c>
      <c r="AJ42" s="264">
        <v>1.0914799256497763</v>
      </c>
      <c r="AK42" s="264">
        <v>32.23507177046722</v>
      </c>
      <c r="AL42" s="264">
        <v>2.367766140029705</v>
      </c>
      <c r="AM42" s="264">
        <v>4.4922939799319614</v>
      </c>
      <c r="AN42" s="264">
        <v>8.00663660849166</v>
      </c>
      <c r="AO42" s="266">
        <v>100</v>
      </c>
    </row>
    <row r="43" spans="1:41" ht="12.75" customHeight="1">
      <c r="A43" s="229">
        <v>32</v>
      </c>
      <c r="B43" s="245" t="s">
        <v>155</v>
      </c>
      <c r="C43" s="264">
        <v>0.02151621850719546</v>
      </c>
      <c r="D43" s="264">
        <v>0.06450236586282412</v>
      </c>
      <c r="E43" s="264">
        <v>0.08623539436420087</v>
      </c>
      <c r="F43" s="271" t="s">
        <v>230</v>
      </c>
      <c r="G43" s="271" t="s">
        <v>230</v>
      </c>
      <c r="H43" s="264">
        <v>5.095566882038401</v>
      </c>
      <c r="I43" s="264">
        <v>0.5377575680339727</v>
      </c>
      <c r="J43" s="264">
        <v>1.0321996260358948</v>
      </c>
      <c r="K43" s="264">
        <v>0.2151792934579337</v>
      </c>
      <c r="L43" s="264">
        <v>0.10746900104140832</v>
      </c>
      <c r="M43" s="264">
        <v>0.257923180574814</v>
      </c>
      <c r="N43" s="271" t="s">
        <v>230</v>
      </c>
      <c r="O43" s="229">
        <v>32</v>
      </c>
      <c r="P43" s="245" t="s">
        <v>155</v>
      </c>
      <c r="Q43" s="264">
        <v>0.15042227508401898</v>
      </c>
      <c r="R43" s="264">
        <v>0.2363937380670915</v>
      </c>
      <c r="S43" s="264">
        <v>0.19347884633455745</v>
      </c>
      <c r="T43" s="264">
        <v>2.59865740539617</v>
      </c>
      <c r="U43" s="271" t="s">
        <v>230</v>
      </c>
      <c r="V43" s="264">
        <v>0.21504974220460804</v>
      </c>
      <c r="W43" s="264">
        <v>1.1180444530878328</v>
      </c>
      <c r="X43" s="264">
        <v>6.725400402768789</v>
      </c>
      <c r="Y43" s="271" t="s">
        <v>230</v>
      </c>
      <c r="Z43" s="271" t="s">
        <v>230</v>
      </c>
      <c r="AA43" s="264">
        <v>2.3236961006592107</v>
      </c>
      <c r="AB43" s="264">
        <v>3.7425021053117624</v>
      </c>
      <c r="AC43" s="229">
        <v>32</v>
      </c>
      <c r="AD43" s="245" t="s">
        <v>155</v>
      </c>
      <c r="AE43" s="264">
        <v>5.634864683016386</v>
      </c>
      <c r="AF43" s="264">
        <v>5.677236362617001</v>
      </c>
      <c r="AG43" s="264">
        <v>0.17217337861836343</v>
      </c>
      <c r="AH43" s="264">
        <v>21.17927347027979</v>
      </c>
      <c r="AI43" s="264">
        <v>5.89572616910754</v>
      </c>
      <c r="AJ43" s="264">
        <v>9.737882827688173</v>
      </c>
      <c r="AK43" s="264">
        <v>8.737420736750499</v>
      </c>
      <c r="AL43" s="264">
        <v>3.5512499275616602</v>
      </c>
      <c r="AM43" s="264">
        <v>6.7790696846421845</v>
      </c>
      <c r="AN43" s="264">
        <v>7.913108132633296</v>
      </c>
      <c r="AO43" s="266">
        <v>100</v>
      </c>
    </row>
    <row r="44" spans="1:41" ht="24" customHeight="1">
      <c r="A44" s="229">
        <v>33</v>
      </c>
      <c r="B44" s="245" t="s">
        <v>156</v>
      </c>
      <c r="C44" s="271" t="s">
        <v>230</v>
      </c>
      <c r="D44" s="271" t="s">
        <v>230</v>
      </c>
      <c r="E44" s="271" t="s">
        <v>230</v>
      </c>
      <c r="F44" s="271" t="s">
        <v>230</v>
      </c>
      <c r="G44" s="271" t="s">
        <v>230</v>
      </c>
      <c r="H44" s="271" t="s">
        <v>230</v>
      </c>
      <c r="I44" s="271" t="s">
        <v>230</v>
      </c>
      <c r="J44" s="271" t="s">
        <v>230</v>
      </c>
      <c r="K44" s="271" t="s">
        <v>230</v>
      </c>
      <c r="L44" s="264">
        <v>0.022807570787587456</v>
      </c>
      <c r="M44" s="264">
        <v>0.8894869083445518</v>
      </c>
      <c r="N44" s="271" t="s">
        <v>230</v>
      </c>
      <c r="O44" s="229">
        <v>33</v>
      </c>
      <c r="P44" s="245" t="s">
        <v>156</v>
      </c>
      <c r="Q44" s="271" t="s">
        <v>230</v>
      </c>
      <c r="R44" s="271" t="s">
        <v>230</v>
      </c>
      <c r="S44" s="271" t="s">
        <v>230</v>
      </c>
      <c r="T44" s="271" t="s">
        <v>230</v>
      </c>
      <c r="U44" s="271" t="s">
        <v>230</v>
      </c>
      <c r="V44" s="271" t="s">
        <v>230</v>
      </c>
      <c r="W44" s="271" t="s">
        <v>230</v>
      </c>
      <c r="X44" s="264">
        <v>0.11400125599383265</v>
      </c>
      <c r="Y44" s="271" t="s">
        <v>230</v>
      </c>
      <c r="Z44" s="264">
        <v>0.684300012852762</v>
      </c>
      <c r="AA44" s="271" t="s">
        <v>230</v>
      </c>
      <c r="AB44" s="264">
        <v>0.27387971980517994</v>
      </c>
      <c r="AC44" s="229">
        <v>33</v>
      </c>
      <c r="AD44" s="245" t="s">
        <v>156</v>
      </c>
      <c r="AE44" s="264">
        <v>0.0684651049866056</v>
      </c>
      <c r="AF44" s="264">
        <v>0.29664854666436</v>
      </c>
      <c r="AG44" s="271" t="s">
        <v>230</v>
      </c>
      <c r="AH44" s="271" t="s">
        <v>230</v>
      </c>
      <c r="AI44" s="264">
        <v>1.9864233783716763</v>
      </c>
      <c r="AJ44" s="264">
        <v>0.04562072281792444</v>
      </c>
      <c r="AK44" s="271" t="s">
        <v>230</v>
      </c>
      <c r="AL44" s="264">
        <v>32.909940588249455</v>
      </c>
      <c r="AM44" s="264">
        <v>62.708426162871646</v>
      </c>
      <c r="AN44" s="271" t="s">
        <v>230</v>
      </c>
      <c r="AO44" s="266">
        <v>100</v>
      </c>
    </row>
    <row r="45" spans="1:41" ht="12.75">
      <c r="A45" s="229">
        <v>34</v>
      </c>
      <c r="B45" s="245" t="s">
        <v>157</v>
      </c>
      <c r="C45" s="271" t="s">
        <v>230</v>
      </c>
      <c r="D45" s="264">
        <v>0.45893354645288953</v>
      </c>
      <c r="E45" s="264">
        <v>0.5146669858315789</v>
      </c>
      <c r="F45" s="271" t="s">
        <v>230</v>
      </c>
      <c r="G45" s="271" t="s">
        <v>230</v>
      </c>
      <c r="H45" s="264">
        <v>0.39853816631945616</v>
      </c>
      <c r="I45" s="264">
        <v>0.08457779926440624</v>
      </c>
      <c r="J45" s="271" t="s">
        <v>230</v>
      </c>
      <c r="K45" s="271" t="s">
        <v>230</v>
      </c>
      <c r="L45" s="264">
        <v>1.5272690512790206</v>
      </c>
      <c r="M45" s="264">
        <v>1.2978646746792781</v>
      </c>
      <c r="N45" s="271" t="s">
        <v>230</v>
      </c>
      <c r="O45" s="229">
        <v>34</v>
      </c>
      <c r="P45" s="245" t="s">
        <v>157</v>
      </c>
      <c r="Q45" s="271" t="s">
        <v>230</v>
      </c>
      <c r="R45" s="264">
        <v>0.24142658803708014</v>
      </c>
      <c r="S45" s="271" t="s">
        <v>230</v>
      </c>
      <c r="T45" s="271" t="s">
        <v>230</v>
      </c>
      <c r="U45" s="271" t="s">
        <v>230</v>
      </c>
      <c r="V45" s="271" t="s">
        <v>230</v>
      </c>
      <c r="W45" s="271" t="s">
        <v>230</v>
      </c>
      <c r="X45" s="264">
        <v>12.045259683885961</v>
      </c>
      <c r="Y45" s="264">
        <v>4.488322152467663</v>
      </c>
      <c r="Z45" s="264">
        <v>4.769450912491537</v>
      </c>
      <c r="AA45" s="271" t="s">
        <v>230</v>
      </c>
      <c r="AB45" s="264">
        <v>8.650428990377982</v>
      </c>
      <c r="AC45" s="229">
        <v>34</v>
      </c>
      <c r="AD45" s="245" t="s">
        <v>157</v>
      </c>
      <c r="AE45" s="264">
        <v>3.0322690943924053</v>
      </c>
      <c r="AF45" s="264">
        <v>5.538398576608223</v>
      </c>
      <c r="AG45" s="264">
        <v>0.20551179586357446</v>
      </c>
      <c r="AH45" s="264">
        <v>25.991354498647933</v>
      </c>
      <c r="AI45" s="264">
        <v>0.00604322221328479</v>
      </c>
      <c r="AJ45" s="264">
        <v>2.7470057065658726</v>
      </c>
      <c r="AK45" s="264">
        <v>2.9858362528164655</v>
      </c>
      <c r="AL45" s="264">
        <v>0.9550721980877891</v>
      </c>
      <c r="AM45" s="264">
        <v>1.8132706063804342</v>
      </c>
      <c r="AN45" s="264">
        <v>22.248499469082734</v>
      </c>
      <c r="AO45" s="266">
        <v>100</v>
      </c>
    </row>
    <row r="46" spans="1:41" ht="13.5" thickBot="1">
      <c r="A46" s="138"/>
      <c r="B46" s="138"/>
      <c r="C46" s="137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223"/>
      <c r="P46" s="223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223"/>
      <c r="AD46" s="223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230"/>
    </row>
    <row r="47" spans="1:41" s="140" customFormat="1" ht="12.75">
      <c r="A47" s="134"/>
      <c r="B47" s="134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224"/>
      <c r="P47" s="224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224"/>
      <c r="AD47" s="224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6"/>
    </row>
    <row r="49" spans="3:14" ht="12.75"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</row>
    <row r="50" spans="3:14" ht="12.75"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</row>
    <row r="51" spans="3:14" ht="12.75"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</row>
    <row r="52" spans="3:14" ht="12.75"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</row>
    <row r="53" spans="3:14" ht="12.75"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</row>
    <row r="54" spans="3:14" ht="12.75"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</row>
    <row r="55" spans="3:14" ht="12.75"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</row>
    <row r="56" spans="3:14" ht="12.75"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</row>
    <row r="57" spans="3:14" ht="12.75"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</row>
    <row r="58" spans="3:14" ht="12.75"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</row>
    <row r="59" spans="3:14" ht="12.75"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</row>
    <row r="60" spans="3:14" ht="12.75"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</row>
    <row r="61" spans="3:14" ht="12.75"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</row>
    <row r="62" spans="3:14" ht="12.75"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</row>
    <row r="63" spans="3:14" ht="12.75"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</row>
    <row r="64" spans="3:14" ht="12.75"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</row>
    <row r="65" spans="3:14" ht="12.75"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</row>
    <row r="66" spans="3:14" ht="12.75"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</row>
    <row r="67" spans="3:14" ht="12.75"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</row>
    <row r="68" spans="3:14" ht="12.75"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</row>
    <row r="69" spans="3:14" ht="12.75"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</row>
    <row r="70" spans="3:14" ht="12.75"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</row>
    <row r="71" spans="3:14" ht="12.75"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</row>
    <row r="72" spans="3:14" ht="12.75"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</row>
    <row r="73" spans="3:14" ht="12.75"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</row>
    <row r="74" spans="3:14" ht="12.75"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</row>
    <row r="75" spans="3:14" ht="12.75"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</row>
    <row r="76" spans="3:14" ht="12.75"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</row>
    <row r="77" spans="3:14" ht="12.75"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</row>
    <row r="78" spans="3:14" ht="12.75"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</row>
    <row r="79" spans="3:14" ht="12.75"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</row>
    <row r="80" spans="3:14" ht="12.75"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</row>
    <row r="81" spans="3:14" ht="12.75"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</row>
    <row r="82" spans="3:14" ht="12.75"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</row>
  </sheetData>
  <sheetProtection/>
  <printOptions/>
  <pageMargins left="0.7874015748031497" right="0.7874015748031497" top="0.984251968503937" bottom="0.984251968503937" header="0.5118110236220472" footer="0.7874015748031497"/>
  <pageSetup firstPageNumber="254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40" man="1"/>
  </rowBreaks>
  <colBreaks count="4" manualBreakCount="4">
    <brk id="7" max="46" man="1"/>
    <brk id="14" max="109" man="1"/>
    <brk id="20" max="45" man="1"/>
    <brk id="28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48"/>
  <sheetViews>
    <sheetView view="pageBreakPreview" zoomScaleSheetLayoutView="100" zoomScalePageLayoutView="0" workbookViewId="0" topLeftCell="A1">
      <pane xSplit="2" ySplit="5" topLeftCell="AA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4" sqref="AE4:AN5"/>
    </sheetView>
  </sheetViews>
  <sheetFormatPr defaultColWidth="9.00390625" defaultRowHeight="12.75"/>
  <cols>
    <col min="1" max="1" width="2.75390625" style="129" customWidth="1"/>
    <col min="2" max="2" width="39.75390625" style="129" customWidth="1"/>
    <col min="3" max="3" width="10.875" style="129" customWidth="1"/>
    <col min="4" max="4" width="9.75390625" style="129" customWidth="1"/>
    <col min="5" max="5" width="9.375" style="129" customWidth="1"/>
    <col min="6" max="6" width="7.625" style="129" customWidth="1"/>
    <col min="7" max="7" width="11.375" style="129" customWidth="1"/>
    <col min="8" max="8" width="11.25390625" style="129" bestFit="1" customWidth="1"/>
    <col min="9" max="9" width="11.875" style="129" customWidth="1"/>
    <col min="10" max="10" width="10.625" style="129" customWidth="1"/>
    <col min="11" max="11" width="15.00390625" style="129" customWidth="1"/>
    <col min="12" max="12" width="17.25390625" style="129" customWidth="1"/>
    <col min="13" max="13" width="12.625" style="129" customWidth="1"/>
    <col min="14" max="14" width="12.875" style="129" customWidth="1"/>
    <col min="15" max="15" width="2.75390625" style="225" customWidth="1"/>
    <col min="16" max="16" width="39.75390625" style="225" customWidth="1"/>
    <col min="17" max="17" width="12.25390625" style="129" customWidth="1"/>
    <col min="18" max="18" width="20.75390625" style="129" customWidth="1"/>
    <col min="19" max="19" width="8.25390625" style="129" customWidth="1"/>
    <col min="20" max="20" width="7.75390625" style="129" customWidth="1"/>
    <col min="21" max="21" width="12.75390625" style="129" customWidth="1"/>
    <col min="22" max="22" width="11.125" style="129" customWidth="1"/>
    <col min="23" max="23" width="12.125" style="129" customWidth="1"/>
    <col min="24" max="24" width="13.125" style="129" customWidth="1"/>
    <col min="25" max="26" width="9.25390625" style="129" customWidth="1"/>
    <col min="27" max="27" width="13.375" style="129" customWidth="1"/>
    <col min="28" max="28" width="10.00390625" style="129" bestFit="1" customWidth="1"/>
    <col min="29" max="29" width="2.75390625" style="225" customWidth="1"/>
    <col min="30" max="30" width="39.875" style="225" customWidth="1"/>
    <col min="31" max="31" width="10.625" style="129" customWidth="1"/>
    <col min="32" max="32" width="11.25390625" style="129" customWidth="1"/>
    <col min="33" max="33" width="9.875" style="129" customWidth="1"/>
    <col min="34" max="34" width="16.00390625" style="129" customWidth="1"/>
    <col min="35" max="35" width="15.125" style="129" customWidth="1"/>
    <col min="36" max="36" width="12.00390625" style="129" customWidth="1"/>
    <col min="37" max="37" width="11.00390625" style="129" customWidth="1"/>
    <col min="38" max="38" width="12.375" style="129" customWidth="1"/>
    <col min="39" max="39" width="16.75390625" style="129" customWidth="1"/>
    <col min="40" max="40" width="14.125" style="129" customWidth="1"/>
    <col min="41" max="16384" width="9.125" style="139" customWidth="1"/>
  </cols>
  <sheetData>
    <row r="1" spans="1:40" ht="15.75">
      <c r="A1" s="166" t="s">
        <v>202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215" t="s">
        <v>203</v>
      </c>
      <c r="P1" s="21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215" t="s">
        <v>203</v>
      </c>
      <c r="AD1" s="218"/>
      <c r="AE1" s="128"/>
      <c r="AF1" s="128"/>
      <c r="AG1" s="128"/>
      <c r="AH1" s="128"/>
      <c r="AI1" s="128"/>
      <c r="AJ1" s="128"/>
      <c r="AK1" s="128"/>
      <c r="AL1" s="128"/>
      <c r="AM1" s="128"/>
      <c r="AN1" s="128"/>
    </row>
    <row r="2" spans="1:40" ht="15.75">
      <c r="A2" s="167"/>
      <c r="B2" s="166" t="s">
        <v>95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15"/>
      <c r="P2" s="216" t="s">
        <v>96</v>
      </c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215"/>
      <c r="AD2" s="216" t="s">
        <v>96</v>
      </c>
      <c r="AE2" s="128"/>
      <c r="AF2" s="128"/>
      <c r="AG2" s="128"/>
      <c r="AH2" s="128"/>
      <c r="AI2" s="128"/>
      <c r="AJ2" s="128"/>
      <c r="AK2" s="128"/>
      <c r="AL2" s="128"/>
      <c r="AM2" s="128"/>
      <c r="AN2" s="128"/>
    </row>
    <row r="3" spans="1:40" ht="13.5" thickBot="1">
      <c r="A3" s="126"/>
      <c r="B3" s="127" t="s">
        <v>85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217"/>
      <c r="P3" s="216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217"/>
      <c r="AD3" s="216"/>
      <c r="AE3" s="130"/>
      <c r="AF3" s="130"/>
      <c r="AG3" s="130"/>
      <c r="AH3" s="130"/>
      <c r="AI3" s="130"/>
      <c r="AJ3" s="130"/>
      <c r="AK3" s="130"/>
      <c r="AL3" s="130"/>
      <c r="AM3" s="130"/>
      <c r="AN3" s="130"/>
    </row>
    <row r="4" spans="1:40" ht="12.75" customHeight="1">
      <c r="A4" s="131"/>
      <c r="B4" s="132"/>
      <c r="C4" s="80" t="s">
        <v>159</v>
      </c>
      <c r="D4" s="80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219"/>
      <c r="P4" s="219"/>
      <c r="Q4" s="80" t="s">
        <v>51</v>
      </c>
      <c r="R4" s="80" t="s">
        <v>51</v>
      </c>
      <c r="S4" s="80" t="s">
        <v>49</v>
      </c>
      <c r="T4" s="80" t="s">
        <v>257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219"/>
      <c r="AD4" s="219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</row>
    <row r="5" spans="1:40" ht="129.75" customHeight="1" thickBot="1">
      <c r="A5" s="63"/>
      <c r="B5" s="112" t="s">
        <v>17</v>
      </c>
      <c r="C5" s="86" t="s">
        <v>160</v>
      </c>
      <c r="D5" s="86" t="s">
        <v>161</v>
      </c>
      <c r="E5" s="86" t="s">
        <v>162</v>
      </c>
      <c r="F5" s="86" t="s">
        <v>48</v>
      </c>
      <c r="G5" s="86" t="s">
        <v>222</v>
      </c>
      <c r="H5" s="86" t="s">
        <v>233</v>
      </c>
      <c r="I5" s="86" t="s">
        <v>163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220"/>
      <c r="P5" s="112" t="s">
        <v>17</v>
      </c>
      <c r="Q5" s="86" t="s">
        <v>169</v>
      </c>
      <c r="R5" s="86" t="s">
        <v>195</v>
      </c>
      <c r="S5" s="86" t="s">
        <v>251</v>
      </c>
      <c r="T5" s="86" t="s">
        <v>261</v>
      </c>
      <c r="U5" s="86" t="s">
        <v>171</v>
      </c>
      <c r="V5" s="86" t="s">
        <v>229</v>
      </c>
      <c r="W5" s="86" t="s">
        <v>174</v>
      </c>
      <c r="X5" s="87"/>
      <c r="Y5" s="86" t="s">
        <v>259</v>
      </c>
      <c r="Z5" s="86" t="s">
        <v>262</v>
      </c>
      <c r="AA5" s="86" t="s">
        <v>175</v>
      </c>
      <c r="AB5" s="86" t="s">
        <v>55</v>
      </c>
      <c r="AC5" s="220"/>
      <c r="AD5" s="112" t="s">
        <v>17</v>
      </c>
      <c r="AE5" s="86" t="s">
        <v>177</v>
      </c>
      <c r="AF5" s="86" t="s">
        <v>179</v>
      </c>
      <c r="AG5" s="86" t="s">
        <v>234</v>
      </c>
      <c r="AH5" s="86" t="s">
        <v>232</v>
      </c>
      <c r="AI5" s="86" t="s">
        <v>182</v>
      </c>
      <c r="AJ5" s="87"/>
      <c r="AK5" s="86" t="s">
        <v>214</v>
      </c>
      <c r="AL5" s="86" t="s">
        <v>189</v>
      </c>
      <c r="AM5" s="86" t="s">
        <v>190</v>
      </c>
      <c r="AN5" s="86" t="s">
        <v>210</v>
      </c>
    </row>
    <row r="6" spans="1:40" ht="12.75">
      <c r="A6" s="133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221"/>
      <c r="P6" s="222"/>
      <c r="Q6" s="130"/>
      <c r="R6" s="130"/>
      <c r="S6" s="130"/>
      <c r="T6" s="130"/>
      <c r="U6" s="133"/>
      <c r="V6" s="130"/>
      <c r="W6" s="130"/>
      <c r="X6" s="130"/>
      <c r="Y6" s="130"/>
      <c r="Z6" s="130"/>
      <c r="AA6" s="130"/>
      <c r="AB6" s="130"/>
      <c r="AC6" s="221"/>
      <c r="AD6" s="222"/>
      <c r="AE6" s="130"/>
      <c r="AF6" s="130"/>
      <c r="AG6" s="130"/>
      <c r="AH6" s="130"/>
      <c r="AI6" s="130"/>
      <c r="AJ6" s="130"/>
      <c r="AK6" s="130"/>
      <c r="AL6" s="130"/>
      <c r="AM6" s="130"/>
      <c r="AN6" s="130"/>
    </row>
    <row r="7" spans="1:40" ht="24" customHeight="1">
      <c r="A7" s="238">
        <v>1</v>
      </c>
      <c r="B7" s="244" t="s">
        <v>130</v>
      </c>
      <c r="C7" s="264">
        <v>83.34453933306331</v>
      </c>
      <c r="D7" s="264">
        <v>0.691569988796635</v>
      </c>
      <c r="E7" s="264">
        <v>0.6867210584044657</v>
      </c>
      <c r="F7" s="264">
        <v>0.1438285230288056</v>
      </c>
      <c r="G7" s="264">
        <v>0.4265863759635293</v>
      </c>
      <c r="H7" s="264">
        <v>42.42050916756347</v>
      </c>
      <c r="I7" s="264">
        <v>44.32210592500963</v>
      </c>
      <c r="J7" s="264">
        <v>0.6259789059637865</v>
      </c>
      <c r="K7" s="264">
        <v>0.043036998092916494</v>
      </c>
      <c r="L7" s="264">
        <v>0.5940834846177743</v>
      </c>
      <c r="M7" s="264">
        <v>0.937609370259825</v>
      </c>
      <c r="N7" s="264">
        <v>0.0019332954566503625</v>
      </c>
      <c r="O7" s="238">
        <v>1</v>
      </c>
      <c r="P7" s="244" t="s">
        <v>130</v>
      </c>
      <c r="Q7" s="271" t="s">
        <v>230</v>
      </c>
      <c r="R7" s="271" t="s">
        <v>230</v>
      </c>
      <c r="S7" s="271" t="s">
        <v>230</v>
      </c>
      <c r="T7" s="271" t="s">
        <v>230</v>
      </c>
      <c r="U7" s="271" t="s">
        <v>230</v>
      </c>
      <c r="V7" s="271" t="s">
        <v>230</v>
      </c>
      <c r="W7" s="271" t="s">
        <v>230</v>
      </c>
      <c r="X7" s="264">
        <v>0.8066171019388186</v>
      </c>
      <c r="Y7" s="264">
        <v>8.927397290543475</v>
      </c>
      <c r="Z7" s="264">
        <v>5.407802266685173</v>
      </c>
      <c r="AA7" s="271" t="s">
        <v>230</v>
      </c>
      <c r="AB7" s="264">
        <v>23.846221138473254</v>
      </c>
      <c r="AC7" s="238">
        <v>1</v>
      </c>
      <c r="AD7" s="244" t="s">
        <v>130</v>
      </c>
      <c r="AE7" s="271" t="s">
        <v>230</v>
      </c>
      <c r="AF7" s="271" t="s">
        <v>230</v>
      </c>
      <c r="AG7" s="271" t="s">
        <v>230</v>
      </c>
      <c r="AH7" s="264">
        <v>2.930189642777635</v>
      </c>
      <c r="AI7" s="264">
        <v>17.807497017488217</v>
      </c>
      <c r="AJ7" s="264">
        <v>10.830781623391381</v>
      </c>
      <c r="AK7" s="264">
        <v>16.3142670678944</v>
      </c>
      <c r="AL7" s="271" t="s">
        <v>230</v>
      </c>
      <c r="AM7" s="264">
        <v>0.24256428735367577</v>
      </c>
      <c r="AN7" s="271" t="s">
        <v>230</v>
      </c>
    </row>
    <row r="8" spans="1:40" ht="12" customHeight="1">
      <c r="A8" s="238">
        <v>2</v>
      </c>
      <c r="B8" s="244" t="s">
        <v>131</v>
      </c>
      <c r="C8" s="264">
        <v>0.00013743763681995055</v>
      </c>
      <c r="D8" s="264">
        <v>2.505832951932091</v>
      </c>
      <c r="E8" s="264">
        <v>2.490258749426328</v>
      </c>
      <c r="F8" s="271" t="s">
        <v>230</v>
      </c>
      <c r="G8" s="271" t="s">
        <v>230</v>
      </c>
      <c r="H8" s="264">
        <v>0.19647574337032137</v>
      </c>
      <c r="I8" s="264">
        <v>0.42756994878896126</v>
      </c>
      <c r="J8" s="271" t="s">
        <v>230</v>
      </c>
      <c r="K8" s="271" t="s">
        <v>230</v>
      </c>
      <c r="L8" s="271" t="s">
        <v>230</v>
      </c>
      <c r="M8" s="264">
        <v>1.2386982844819567</v>
      </c>
      <c r="N8" s="271" t="s">
        <v>230</v>
      </c>
      <c r="O8" s="238">
        <v>2</v>
      </c>
      <c r="P8" s="244" t="s">
        <v>131</v>
      </c>
      <c r="Q8" s="271" t="s">
        <v>230</v>
      </c>
      <c r="R8" s="271" t="s">
        <v>230</v>
      </c>
      <c r="S8" s="271" t="s">
        <v>230</v>
      </c>
      <c r="T8" s="264">
        <v>14.02087827260729</v>
      </c>
      <c r="U8" s="264">
        <v>3.7989412812806074</v>
      </c>
      <c r="V8" s="271">
        <v>26.1078339206508</v>
      </c>
      <c r="W8" s="271" t="s">
        <v>230</v>
      </c>
      <c r="X8" s="264">
        <v>0.0806573592401292</v>
      </c>
      <c r="Y8" s="264">
        <v>0.10044429127228931</v>
      </c>
      <c r="Z8" s="264">
        <v>0.002819951327471129</v>
      </c>
      <c r="AA8" s="271" t="s">
        <v>230</v>
      </c>
      <c r="AB8" s="264">
        <v>0.12090303756473149</v>
      </c>
      <c r="AC8" s="238">
        <v>2</v>
      </c>
      <c r="AD8" s="244" t="s">
        <v>131</v>
      </c>
      <c r="AE8" s="264">
        <v>0.32692363864268914</v>
      </c>
      <c r="AF8" s="264">
        <v>0.254062248976724</v>
      </c>
      <c r="AG8" s="271" t="s">
        <v>230</v>
      </c>
      <c r="AH8" s="271" t="s">
        <v>230</v>
      </c>
      <c r="AI8" s="264">
        <v>0.8800651977933803</v>
      </c>
      <c r="AJ8" s="264">
        <v>5.677589673657027</v>
      </c>
      <c r="AK8" s="264">
        <v>0.033894294601410656</v>
      </c>
      <c r="AL8" s="264">
        <v>0.21160563071666244</v>
      </c>
      <c r="AM8" s="264">
        <v>0.022040959963586907</v>
      </c>
      <c r="AN8" s="264">
        <v>0.302415039463739</v>
      </c>
    </row>
    <row r="9" spans="1:40" ht="12.75">
      <c r="A9" s="238">
        <v>3</v>
      </c>
      <c r="B9" s="244" t="s">
        <v>132</v>
      </c>
      <c r="C9" s="271" t="s">
        <v>230</v>
      </c>
      <c r="D9" s="271" t="s">
        <v>230</v>
      </c>
      <c r="E9" s="264">
        <v>2.449785165492246</v>
      </c>
      <c r="F9" s="264">
        <v>6.5605418048212805</v>
      </c>
      <c r="G9" s="271" t="s">
        <v>230</v>
      </c>
      <c r="H9" s="264">
        <v>0.6387124466807076</v>
      </c>
      <c r="I9" s="271" t="s">
        <v>230</v>
      </c>
      <c r="J9" s="264">
        <v>0.239851018866161</v>
      </c>
      <c r="K9" s="271" t="s">
        <v>230</v>
      </c>
      <c r="L9" s="264">
        <v>37.293704133366596</v>
      </c>
      <c r="M9" s="264">
        <v>2.8929547300574123</v>
      </c>
      <c r="N9" s="264">
        <v>0.003000095796436779</v>
      </c>
      <c r="O9" s="238">
        <v>3</v>
      </c>
      <c r="P9" s="244" t="s">
        <v>132</v>
      </c>
      <c r="Q9" s="264">
        <v>0.024843235949693183</v>
      </c>
      <c r="R9" s="264">
        <v>5.9262620549069895</v>
      </c>
      <c r="S9" s="264">
        <v>2.9807446508790316</v>
      </c>
      <c r="T9" s="271" t="s">
        <v>230</v>
      </c>
      <c r="U9" s="271" t="s">
        <v>230</v>
      </c>
      <c r="V9" s="271" t="s">
        <v>230</v>
      </c>
      <c r="W9" s="271" t="s">
        <v>230</v>
      </c>
      <c r="X9" s="264">
        <v>0.33187230694587416</v>
      </c>
      <c r="Y9" s="271" t="s">
        <v>230</v>
      </c>
      <c r="Z9" s="271" t="s">
        <v>230</v>
      </c>
      <c r="AA9" s="264">
        <v>6.3643394411437</v>
      </c>
      <c r="AB9" s="271" t="s">
        <v>230</v>
      </c>
      <c r="AC9" s="238">
        <v>3</v>
      </c>
      <c r="AD9" s="244" t="s">
        <v>132</v>
      </c>
      <c r="AE9" s="271" t="s">
        <v>230</v>
      </c>
      <c r="AF9" s="271" t="s">
        <v>230</v>
      </c>
      <c r="AG9" s="271" t="s">
        <v>230</v>
      </c>
      <c r="AH9" s="271" t="s">
        <v>230</v>
      </c>
      <c r="AI9" s="264">
        <v>0.1485464823896252</v>
      </c>
      <c r="AJ9" s="264">
        <v>0.07761638981013677</v>
      </c>
      <c r="AK9" s="271" t="s">
        <v>230</v>
      </c>
      <c r="AL9" s="271" t="s">
        <v>230</v>
      </c>
      <c r="AM9" s="271" t="s">
        <v>230</v>
      </c>
      <c r="AN9" s="271" t="s">
        <v>230</v>
      </c>
    </row>
    <row r="10" spans="1:40" ht="12.75">
      <c r="A10" s="238">
        <v>4</v>
      </c>
      <c r="B10" s="244" t="s">
        <v>106</v>
      </c>
      <c r="C10" s="271" t="s">
        <v>230</v>
      </c>
      <c r="D10" s="271" t="s">
        <v>230</v>
      </c>
      <c r="E10" s="271" t="s">
        <v>230</v>
      </c>
      <c r="F10" s="264">
        <v>6.434026993604702</v>
      </c>
      <c r="G10" s="271" t="s">
        <v>230</v>
      </c>
      <c r="H10" s="271" t="s">
        <v>230</v>
      </c>
      <c r="I10" s="271" t="s">
        <v>230</v>
      </c>
      <c r="J10" s="271" t="s">
        <v>230</v>
      </c>
      <c r="K10" s="271" t="s">
        <v>230</v>
      </c>
      <c r="L10" s="271" t="s">
        <v>230</v>
      </c>
      <c r="M10" s="264">
        <v>0.4135115617764484</v>
      </c>
      <c r="N10" s="264">
        <v>0.16602224556851952</v>
      </c>
      <c r="O10" s="238">
        <v>4</v>
      </c>
      <c r="P10" s="244" t="s">
        <v>106</v>
      </c>
      <c r="Q10" s="264">
        <v>0.08027591493962215</v>
      </c>
      <c r="R10" s="264">
        <v>0.033690646132502014</v>
      </c>
      <c r="S10" s="271" t="s">
        <v>230</v>
      </c>
      <c r="T10" s="271" t="s">
        <v>230</v>
      </c>
      <c r="U10" s="271" t="s">
        <v>230</v>
      </c>
      <c r="V10" s="271" t="s">
        <v>230</v>
      </c>
      <c r="W10" s="271" t="s">
        <v>230</v>
      </c>
      <c r="X10" s="264">
        <v>0.002224192526288284</v>
      </c>
      <c r="Y10" s="271" t="s">
        <v>230</v>
      </c>
      <c r="Z10" s="271" t="s">
        <v>230</v>
      </c>
      <c r="AA10" s="271" t="s">
        <v>230</v>
      </c>
      <c r="AB10" s="271" t="s">
        <v>230</v>
      </c>
      <c r="AC10" s="238">
        <v>4</v>
      </c>
      <c r="AD10" s="244" t="s">
        <v>106</v>
      </c>
      <c r="AE10" s="271" t="s">
        <v>230</v>
      </c>
      <c r="AF10" s="271" t="s">
        <v>230</v>
      </c>
      <c r="AG10" s="271" t="s">
        <v>230</v>
      </c>
      <c r="AH10" s="271" t="s">
        <v>230</v>
      </c>
      <c r="AI10" s="271" t="s">
        <v>230</v>
      </c>
      <c r="AJ10" s="271" t="s">
        <v>230</v>
      </c>
      <c r="AK10" s="271" t="s">
        <v>230</v>
      </c>
      <c r="AL10" s="271" t="s">
        <v>230</v>
      </c>
      <c r="AM10" s="271" t="s">
        <v>230</v>
      </c>
      <c r="AN10" s="271" t="s">
        <v>230</v>
      </c>
    </row>
    <row r="11" spans="1:40" ht="39.75" customHeight="1">
      <c r="A11" s="238">
        <v>5</v>
      </c>
      <c r="B11" s="244" t="s">
        <v>219</v>
      </c>
      <c r="C11" s="271" t="s">
        <v>230</v>
      </c>
      <c r="D11" s="264">
        <v>0.00884725289230125</v>
      </c>
      <c r="E11" s="264">
        <v>0.007876404621743481</v>
      </c>
      <c r="F11" s="264">
        <v>1.4612928653543154</v>
      </c>
      <c r="G11" s="264">
        <v>0.7762232720480229</v>
      </c>
      <c r="H11" s="264">
        <v>0.005788531743649454</v>
      </c>
      <c r="I11" s="271" t="s">
        <v>230</v>
      </c>
      <c r="J11" s="271" t="s">
        <v>230</v>
      </c>
      <c r="K11" s="271" t="s">
        <v>230</v>
      </c>
      <c r="L11" s="264">
        <v>0.0032751848020287936</v>
      </c>
      <c r="M11" s="264">
        <v>1.4321200485290737</v>
      </c>
      <c r="N11" s="264">
        <v>0.00032152436234792554</v>
      </c>
      <c r="O11" s="238">
        <v>5</v>
      </c>
      <c r="P11" s="244" t="s">
        <v>219</v>
      </c>
      <c r="Q11" s="271" t="s">
        <v>230</v>
      </c>
      <c r="R11" s="264">
        <v>0.02154997306927403</v>
      </c>
      <c r="S11" s="264">
        <v>4.81963641895852</v>
      </c>
      <c r="T11" s="264">
        <v>1.4534991466235718</v>
      </c>
      <c r="U11" s="271" t="s">
        <v>230</v>
      </c>
      <c r="V11" s="271">
        <v>0.004897717689584309</v>
      </c>
      <c r="W11" s="271" t="s">
        <v>230</v>
      </c>
      <c r="X11" s="264">
        <v>1.3094067706179024</v>
      </c>
      <c r="Y11" s="264">
        <v>0.004269805292206868</v>
      </c>
      <c r="Z11" s="264">
        <v>0.10039434267521172</v>
      </c>
      <c r="AA11" s="271" t="s">
        <v>230</v>
      </c>
      <c r="AB11" s="271" t="s">
        <v>230</v>
      </c>
      <c r="AC11" s="238">
        <v>5</v>
      </c>
      <c r="AD11" s="244" t="s">
        <v>219</v>
      </c>
      <c r="AE11" s="271" t="s">
        <v>230</v>
      </c>
      <c r="AF11" s="271" t="s">
        <v>230</v>
      </c>
      <c r="AG11" s="271" t="s">
        <v>230</v>
      </c>
      <c r="AH11" s="264">
        <v>0.01460003730009705</v>
      </c>
      <c r="AI11" s="264">
        <v>0.0017580290045465091</v>
      </c>
      <c r="AJ11" s="264">
        <v>0.001592857237168946</v>
      </c>
      <c r="AK11" s="264">
        <v>0.02801592406267803</v>
      </c>
      <c r="AL11" s="264">
        <v>0.022487959008182127</v>
      </c>
      <c r="AM11" s="264">
        <v>0.023423582939801783</v>
      </c>
      <c r="AN11" s="271" t="s">
        <v>230</v>
      </c>
    </row>
    <row r="12" spans="1:40" ht="24" customHeight="1">
      <c r="A12" s="238">
        <v>6</v>
      </c>
      <c r="B12" s="244" t="s">
        <v>133</v>
      </c>
      <c r="C12" s="264">
        <v>0.7217956422962688</v>
      </c>
      <c r="D12" s="264">
        <v>0.9168566057807359</v>
      </c>
      <c r="E12" s="264">
        <v>0.9119436582532959</v>
      </c>
      <c r="F12" s="271" t="s">
        <v>230</v>
      </c>
      <c r="G12" s="264">
        <v>0.07158300592474022</v>
      </c>
      <c r="H12" s="264">
        <v>23.91524853924617</v>
      </c>
      <c r="I12" s="264">
        <v>2.6918943921144205</v>
      </c>
      <c r="J12" s="264">
        <v>0.06613750482699375</v>
      </c>
      <c r="K12" s="264">
        <v>0.4399274406257652</v>
      </c>
      <c r="L12" s="264">
        <v>2.4484569320183738</v>
      </c>
      <c r="M12" s="264">
        <v>1.5995363199839334</v>
      </c>
      <c r="N12" s="264">
        <v>0.1215610750809449</v>
      </c>
      <c r="O12" s="238">
        <v>6</v>
      </c>
      <c r="P12" s="244" t="s">
        <v>133</v>
      </c>
      <c r="Q12" s="271" t="s">
        <v>230</v>
      </c>
      <c r="R12" s="264">
        <v>0.03850452011426498</v>
      </c>
      <c r="S12" s="264">
        <v>0.074720251788522</v>
      </c>
      <c r="T12" s="264">
        <v>1.864048495257839</v>
      </c>
      <c r="U12" s="271" t="s">
        <v>230</v>
      </c>
      <c r="V12" s="264">
        <v>2.810827981179448</v>
      </c>
      <c r="W12" s="264">
        <v>0.02832868753105738</v>
      </c>
      <c r="X12" s="264">
        <v>5.386488150370037</v>
      </c>
      <c r="Y12" s="264">
        <v>9.784569352745859</v>
      </c>
      <c r="Z12" s="264">
        <v>25.741577567092943</v>
      </c>
      <c r="AA12" s="264">
        <v>0.2171941944281403</v>
      </c>
      <c r="AB12" s="264">
        <v>26.915470440949736</v>
      </c>
      <c r="AC12" s="238">
        <v>6</v>
      </c>
      <c r="AD12" s="244" t="s">
        <v>133</v>
      </c>
      <c r="AE12" s="264">
        <v>2.9134423099045104</v>
      </c>
      <c r="AF12" s="264">
        <v>4.923930045273073</v>
      </c>
      <c r="AG12" s="264">
        <v>0.14994387294916606</v>
      </c>
      <c r="AH12" s="264">
        <v>12.3143081579834</v>
      </c>
      <c r="AI12" s="264">
        <v>25.752543118477018</v>
      </c>
      <c r="AJ12" s="264">
        <v>20.864928650121836</v>
      </c>
      <c r="AK12" s="264">
        <v>15.752408394162423</v>
      </c>
      <c r="AL12" s="264">
        <v>4.007332316982275</v>
      </c>
      <c r="AM12" s="264">
        <v>0.8900568237366892</v>
      </c>
      <c r="AN12" s="264">
        <v>12.38198581649184</v>
      </c>
    </row>
    <row r="13" spans="1:40" ht="25.5" customHeight="1">
      <c r="A13" s="229">
        <v>7</v>
      </c>
      <c r="B13" s="244" t="s">
        <v>134</v>
      </c>
      <c r="C13" s="264">
        <v>0.0004120757916351688</v>
      </c>
      <c r="D13" s="264">
        <v>0.08320238742733194</v>
      </c>
      <c r="E13" s="264">
        <v>0.0814794427756577</v>
      </c>
      <c r="F13" s="264">
        <v>0.5398825176456371</v>
      </c>
      <c r="G13" s="264">
        <v>0.5180539542719039</v>
      </c>
      <c r="H13" s="264">
        <v>0.355397137961431</v>
      </c>
      <c r="I13" s="264">
        <v>15.176179181453003</v>
      </c>
      <c r="J13" s="264">
        <v>4.220772234328707</v>
      </c>
      <c r="K13" s="264">
        <v>1.3192923504300789</v>
      </c>
      <c r="L13" s="264">
        <v>5.747444632548618</v>
      </c>
      <c r="M13" s="264">
        <v>0.7995968884528746</v>
      </c>
      <c r="N13" s="264">
        <v>0.023131439883228997</v>
      </c>
      <c r="O13" s="229">
        <v>7</v>
      </c>
      <c r="P13" s="244" t="s">
        <v>134</v>
      </c>
      <c r="Q13" s="264">
        <v>0.4225304921618887</v>
      </c>
      <c r="R13" s="264">
        <v>1.986095622653952</v>
      </c>
      <c r="S13" s="264">
        <v>6.695573945129173</v>
      </c>
      <c r="T13" s="264">
        <v>0.5672066583524756</v>
      </c>
      <c r="U13" s="264">
        <v>0.0865709958349532</v>
      </c>
      <c r="V13" s="264">
        <v>0.17963282588938898</v>
      </c>
      <c r="W13" s="264">
        <v>1.2673826084255824</v>
      </c>
      <c r="X13" s="264">
        <v>0.2903332992822892</v>
      </c>
      <c r="Y13" s="264">
        <v>0.10707896141655678</v>
      </c>
      <c r="Z13" s="264">
        <v>0.6506818439525662</v>
      </c>
      <c r="AA13" s="264">
        <v>0.31437157413227007</v>
      </c>
      <c r="AB13" s="264">
        <v>3.872292384267196</v>
      </c>
      <c r="AC13" s="229">
        <v>7</v>
      </c>
      <c r="AD13" s="244" t="s">
        <v>134</v>
      </c>
      <c r="AE13" s="264">
        <v>0.129810095234847</v>
      </c>
      <c r="AF13" s="264">
        <v>0.16716145831530738</v>
      </c>
      <c r="AG13" s="264">
        <v>0.0010752142900413058</v>
      </c>
      <c r="AH13" s="264">
        <v>1.8481038509061163</v>
      </c>
      <c r="AI13" s="264">
        <v>1.7748245666375249</v>
      </c>
      <c r="AJ13" s="264">
        <v>1.6717386928977376</v>
      </c>
      <c r="AK13" s="264">
        <v>5.0134707232517295</v>
      </c>
      <c r="AL13" s="264">
        <v>1.0362712938200938</v>
      </c>
      <c r="AM13" s="264">
        <v>0.4809508745836136</v>
      </c>
      <c r="AN13" s="264">
        <v>3.91968955461539</v>
      </c>
    </row>
    <row r="14" spans="1:40" ht="38.25" customHeight="1">
      <c r="A14" s="229">
        <v>8</v>
      </c>
      <c r="B14" s="244" t="s">
        <v>135</v>
      </c>
      <c r="C14" s="264">
        <v>0.000957633821243373</v>
      </c>
      <c r="D14" s="264">
        <v>0.12568154739225115</v>
      </c>
      <c r="E14" s="264">
        <v>0.12910379328588675</v>
      </c>
      <c r="F14" s="264">
        <v>0.31366181227481477</v>
      </c>
      <c r="G14" s="264">
        <v>0.6293214386073772</v>
      </c>
      <c r="H14" s="264">
        <v>0.024849794318035644</v>
      </c>
      <c r="I14" s="264">
        <v>0.01865593301492186</v>
      </c>
      <c r="J14" s="264">
        <v>32.624252856390726</v>
      </c>
      <c r="K14" s="264">
        <v>8.29054759350883</v>
      </c>
      <c r="L14" s="264">
        <v>0.8016846233713362</v>
      </c>
      <c r="M14" s="264">
        <v>1.102187804935336</v>
      </c>
      <c r="N14" s="264">
        <v>0.0330264173380563</v>
      </c>
      <c r="O14" s="229">
        <v>8</v>
      </c>
      <c r="P14" s="244" t="s">
        <v>135</v>
      </c>
      <c r="Q14" s="264">
        <v>2.801772961029751</v>
      </c>
      <c r="R14" s="264">
        <v>1.477679292176979</v>
      </c>
      <c r="S14" s="264">
        <v>28.492432397283547</v>
      </c>
      <c r="T14" s="264">
        <v>0.35031822505322563</v>
      </c>
      <c r="U14" s="271" t="s">
        <v>230</v>
      </c>
      <c r="V14" s="264">
        <v>0.06422361090217793</v>
      </c>
      <c r="W14" s="264">
        <v>0.5775105753296651</v>
      </c>
      <c r="X14" s="264">
        <v>1.2093146333052507</v>
      </c>
      <c r="Y14" s="264">
        <v>1.4728432231479884</v>
      </c>
      <c r="Z14" s="264">
        <v>0.1723361028437313</v>
      </c>
      <c r="AA14" s="264">
        <v>1.0958646125459828</v>
      </c>
      <c r="AB14" s="264">
        <v>0.8707230379046829</v>
      </c>
      <c r="AC14" s="229">
        <v>8</v>
      </c>
      <c r="AD14" s="244" t="s">
        <v>135</v>
      </c>
      <c r="AE14" s="264">
        <v>0.5529043759656128</v>
      </c>
      <c r="AF14" s="264">
        <v>0.09670795308878126</v>
      </c>
      <c r="AG14" s="264">
        <v>0.0006246797252647621</v>
      </c>
      <c r="AH14" s="264">
        <v>1.102963620099517</v>
      </c>
      <c r="AI14" s="264">
        <v>0.6137854989924035</v>
      </c>
      <c r="AJ14" s="264">
        <v>0.8563704660333205</v>
      </c>
      <c r="AK14" s="264">
        <v>0.161818570753287</v>
      </c>
      <c r="AL14" s="264">
        <v>1.7774944175082832</v>
      </c>
      <c r="AM14" s="264">
        <v>1.7575958472064748</v>
      </c>
      <c r="AN14" s="264">
        <v>1.448671394706643</v>
      </c>
    </row>
    <row r="15" spans="1:40" ht="25.5" customHeight="1">
      <c r="A15" s="229">
        <v>9</v>
      </c>
      <c r="B15" s="244" t="s">
        <v>136</v>
      </c>
      <c r="C15" s="264">
        <v>0.002496960054299864</v>
      </c>
      <c r="D15" s="264">
        <v>0.7605646908381595</v>
      </c>
      <c r="E15" s="264">
        <v>0.34624664821992196</v>
      </c>
      <c r="F15" s="264">
        <v>0.2549143492167903</v>
      </c>
      <c r="G15" s="264">
        <v>1.0028913095243004</v>
      </c>
      <c r="H15" s="264">
        <v>0.20195538311827324</v>
      </c>
      <c r="I15" s="264">
        <v>0.1577989297594098</v>
      </c>
      <c r="J15" s="264">
        <v>11.153085797282472</v>
      </c>
      <c r="K15" s="264">
        <v>5.3978395662056915</v>
      </c>
      <c r="L15" s="264">
        <v>0.956647727610626</v>
      </c>
      <c r="M15" s="264">
        <v>0.5010822933898029</v>
      </c>
      <c r="N15" s="264">
        <v>0.045229462174327224</v>
      </c>
      <c r="O15" s="229">
        <v>9</v>
      </c>
      <c r="P15" s="244" t="s">
        <v>136</v>
      </c>
      <c r="Q15" s="264">
        <v>0.9480462086695982</v>
      </c>
      <c r="R15" s="264">
        <v>1.2631153938548378</v>
      </c>
      <c r="S15" s="264">
        <v>6.975560368294522</v>
      </c>
      <c r="T15" s="264">
        <v>0.17914711464991753</v>
      </c>
      <c r="U15" s="264">
        <v>3.0446713344527327</v>
      </c>
      <c r="V15" s="264">
        <v>0.5502203318205432</v>
      </c>
      <c r="W15" s="264">
        <v>2.24581779588891</v>
      </c>
      <c r="X15" s="264">
        <v>0.06671078513133917</v>
      </c>
      <c r="Y15" s="264">
        <v>1.2944388629647914</v>
      </c>
      <c r="Z15" s="264">
        <v>0.7849586668057117</v>
      </c>
      <c r="AA15" s="264">
        <v>0.8609269075309423</v>
      </c>
      <c r="AB15" s="264">
        <v>1.0216559483380176</v>
      </c>
      <c r="AC15" s="229">
        <v>9</v>
      </c>
      <c r="AD15" s="244" t="s">
        <v>136</v>
      </c>
      <c r="AE15" s="264">
        <v>0.033397474912642694</v>
      </c>
      <c r="AF15" s="264">
        <v>0.3392239410200037</v>
      </c>
      <c r="AG15" s="264">
        <v>0.10610511785386163</v>
      </c>
      <c r="AH15" s="264">
        <v>0.07226389137496002</v>
      </c>
      <c r="AI15" s="264">
        <v>0.771111931025898</v>
      </c>
      <c r="AJ15" s="264">
        <v>3.3781717234786854</v>
      </c>
      <c r="AK15" s="264">
        <v>0.7858651226527387</v>
      </c>
      <c r="AL15" s="264">
        <v>4.144672917352132</v>
      </c>
      <c r="AM15" s="264">
        <v>2.204321622214884</v>
      </c>
      <c r="AN15" s="264">
        <v>0.45621990198233037</v>
      </c>
    </row>
    <row r="16" spans="1:40" ht="50.25" customHeight="1">
      <c r="A16" s="229">
        <v>10</v>
      </c>
      <c r="B16" s="245" t="s">
        <v>137</v>
      </c>
      <c r="C16" s="264">
        <v>0.6382429974852605</v>
      </c>
      <c r="D16" s="264">
        <v>31.898952902253935</v>
      </c>
      <c r="E16" s="264">
        <v>12.408204482339139</v>
      </c>
      <c r="F16" s="264">
        <v>47.43366521453661</v>
      </c>
      <c r="G16" s="264">
        <v>47.734676737366286</v>
      </c>
      <c r="H16" s="264">
        <v>0.8014058383478797</v>
      </c>
      <c r="I16" s="264">
        <v>3.1907512705733443</v>
      </c>
      <c r="J16" s="264">
        <v>24.09090111101021</v>
      </c>
      <c r="K16" s="264">
        <v>14.537432802379854</v>
      </c>
      <c r="L16" s="264">
        <v>18.28589754706248</v>
      </c>
      <c r="M16" s="264">
        <v>1.7754286736719804</v>
      </c>
      <c r="N16" s="264">
        <v>0.40717407264347466</v>
      </c>
      <c r="O16" s="229">
        <v>10</v>
      </c>
      <c r="P16" s="245" t="s">
        <v>137</v>
      </c>
      <c r="Q16" s="264">
        <v>18.79606870383593</v>
      </c>
      <c r="R16" s="264">
        <v>10.285754535858892</v>
      </c>
      <c r="S16" s="264">
        <v>2.2646285269455757</v>
      </c>
      <c r="T16" s="264">
        <v>18.470159569848324</v>
      </c>
      <c r="U16" s="264">
        <v>2.2196841116282573</v>
      </c>
      <c r="V16" s="264">
        <v>26.178227989735987</v>
      </c>
      <c r="W16" s="264">
        <v>24.778890824354395</v>
      </c>
      <c r="X16" s="264">
        <v>16.639128304397424</v>
      </c>
      <c r="Y16" s="264">
        <v>28.085796926888385</v>
      </c>
      <c r="Z16" s="264">
        <v>24.869501359767103</v>
      </c>
      <c r="AA16" s="264">
        <v>51.12311619756355</v>
      </c>
      <c r="AB16" s="264">
        <v>0.18025996142406642</v>
      </c>
      <c r="AC16" s="229">
        <v>10</v>
      </c>
      <c r="AD16" s="245" t="s">
        <v>137</v>
      </c>
      <c r="AE16" s="264">
        <v>54.36162743576751</v>
      </c>
      <c r="AF16" s="264">
        <v>11.596486274386944</v>
      </c>
      <c r="AG16" s="264">
        <v>0.18493896472015126</v>
      </c>
      <c r="AH16" s="264">
        <v>9.506821053601664</v>
      </c>
      <c r="AI16" s="264">
        <v>8.464393322766368</v>
      </c>
      <c r="AJ16" s="264">
        <v>0.8050767042798085</v>
      </c>
      <c r="AK16" s="264">
        <v>9.275539264059292</v>
      </c>
      <c r="AL16" s="264">
        <v>0.4639213543198059</v>
      </c>
      <c r="AM16" s="264">
        <v>5.3374183226237815</v>
      </c>
      <c r="AN16" s="264">
        <v>5.43875954490471</v>
      </c>
    </row>
    <row r="17" spans="1:40" ht="38.25" customHeight="1">
      <c r="A17" s="229">
        <v>11</v>
      </c>
      <c r="B17" s="245" t="s">
        <v>226</v>
      </c>
      <c r="C17" s="264">
        <v>0.0003549326597950981</v>
      </c>
      <c r="D17" s="264">
        <v>0.1891945305055966</v>
      </c>
      <c r="E17" s="264">
        <v>0.19140156382990106</v>
      </c>
      <c r="F17" s="264">
        <v>0.11414035145243201</v>
      </c>
      <c r="G17" s="264">
        <v>0.12169491299656512</v>
      </c>
      <c r="H17" s="264">
        <v>1.481402827588218</v>
      </c>
      <c r="I17" s="264">
        <v>0.3650878533466783</v>
      </c>
      <c r="J17" s="264">
        <v>0.07870609028257873</v>
      </c>
      <c r="K17" s="264">
        <v>0.18088744686313654</v>
      </c>
      <c r="L17" s="264">
        <v>0.29288767207967786</v>
      </c>
      <c r="M17" s="264">
        <v>31.904819380227394</v>
      </c>
      <c r="N17" s="264">
        <v>0.014063837968309552</v>
      </c>
      <c r="O17" s="229">
        <v>11</v>
      </c>
      <c r="P17" s="245" t="s">
        <v>226</v>
      </c>
      <c r="Q17" s="264">
        <v>0.34355708707331145</v>
      </c>
      <c r="R17" s="264">
        <v>2.5293639590261443</v>
      </c>
      <c r="S17" s="264">
        <v>0.538600405970502</v>
      </c>
      <c r="T17" s="264">
        <v>5.488939990475767</v>
      </c>
      <c r="U17" s="271" t="s">
        <v>230</v>
      </c>
      <c r="V17" s="264">
        <v>0.061889155319152775</v>
      </c>
      <c r="W17" s="264">
        <v>0.06421369839321796</v>
      </c>
      <c r="X17" s="264">
        <v>18.125694870511225</v>
      </c>
      <c r="Y17" s="264">
        <v>6.218619256146443</v>
      </c>
      <c r="Z17" s="264">
        <v>5.602081231626753</v>
      </c>
      <c r="AA17" s="264">
        <v>0.029539333536316173</v>
      </c>
      <c r="AB17" s="264">
        <v>1.324444838488204</v>
      </c>
      <c r="AC17" s="229">
        <v>11</v>
      </c>
      <c r="AD17" s="245" t="s">
        <v>226</v>
      </c>
      <c r="AE17" s="264">
        <v>3.9570052950736323</v>
      </c>
      <c r="AF17" s="264">
        <v>2.206735767487849</v>
      </c>
      <c r="AG17" s="264">
        <v>0.00222267073520432</v>
      </c>
      <c r="AH17" s="264">
        <v>6.144963625637473</v>
      </c>
      <c r="AI17" s="264">
        <v>0.17772021502887494</v>
      </c>
      <c r="AJ17" s="264">
        <v>0.3979123616109937</v>
      </c>
      <c r="AK17" s="264">
        <v>0.07586107239640598</v>
      </c>
      <c r="AL17" s="264">
        <v>0.7504875045677386</v>
      </c>
      <c r="AM17" s="264">
        <v>0.739970050629585</v>
      </c>
      <c r="AN17" s="264">
        <v>1.2154106411377448</v>
      </c>
    </row>
    <row r="18" spans="1:40" ht="12.75">
      <c r="A18" s="229">
        <v>12</v>
      </c>
      <c r="B18" s="245" t="s">
        <v>138</v>
      </c>
      <c r="C18" s="264">
        <v>0.0012441382573274964</v>
      </c>
      <c r="D18" s="264">
        <v>0.08038542454615806</v>
      </c>
      <c r="E18" s="264">
        <v>0.08050992260128871</v>
      </c>
      <c r="F18" s="264">
        <v>0.2667292400925905</v>
      </c>
      <c r="G18" s="264">
        <v>0.597204596206989</v>
      </c>
      <c r="H18" s="264">
        <v>0.1389987760117698</v>
      </c>
      <c r="I18" s="264">
        <v>0.05518670967670154</v>
      </c>
      <c r="J18" s="264">
        <v>0.24961192345792563</v>
      </c>
      <c r="K18" s="264">
        <v>0.37393346959153473</v>
      </c>
      <c r="L18" s="264">
        <v>0.20458669231950508</v>
      </c>
      <c r="M18" s="264">
        <v>2.243566594028224</v>
      </c>
      <c r="N18" s="264">
        <v>95.9469910181662</v>
      </c>
      <c r="O18" s="229">
        <v>12</v>
      </c>
      <c r="P18" s="245" t="s">
        <v>138</v>
      </c>
      <c r="Q18" s="264">
        <v>15.5329605130794</v>
      </c>
      <c r="R18" s="264">
        <v>4.148540322483372</v>
      </c>
      <c r="S18" s="264">
        <v>8.822284263992888</v>
      </c>
      <c r="T18" s="264">
        <v>0.5106670993631233</v>
      </c>
      <c r="U18" s="271" t="s">
        <v>230</v>
      </c>
      <c r="V18" s="264">
        <v>0.1112506674605837</v>
      </c>
      <c r="W18" s="264">
        <v>2.400927736143573</v>
      </c>
      <c r="X18" s="264">
        <v>8.418540256650676</v>
      </c>
      <c r="Y18" s="264">
        <v>0.6659826479121114</v>
      </c>
      <c r="Z18" s="264">
        <v>0.035738194981236024</v>
      </c>
      <c r="AA18" s="264">
        <v>2.588590675883862</v>
      </c>
      <c r="AB18" s="264">
        <v>0.05429882624256391</v>
      </c>
      <c r="AC18" s="229">
        <v>12</v>
      </c>
      <c r="AD18" s="245" t="s">
        <v>138</v>
      </c>
      <c r="AE18" s="264">
        <v>0.037372160555044324</v>
      </c>
      <c r="AF18" s="264">
        <v>0.3671272405449631</v>
      </c>
      <c r="AG18" s="271" t="s">
        <v>230</v>
      </c>
      <c r="AH18" s="264">
        <v>0.09285833102447753</v>
      </c>
      <c r="AI18" s="264">
        <v>0.032944950662247396</v>
      </c>
      <c r="AJ18" s="264">
        <v>0.0560812168351522</v>
      </c>
      <c r="AK18" s="264">
        <v>0.036364345879788935</v>
      </c>
      <c r="AL18" s="264">
        <v>0.22135075903136117</v>
      </c>
      <c r="AM18" s="264">
        <v>0.21725863057560252</v>
      </c>
      <c r="AN18" s="271" t="s">
        <v>230</v>
      </c>
    </row>
    <row r="19" spans="1:40" ht="25.5">
      <c r="A19" s="229">
        <v>13</v>
      </c>
      <c r="B19" s="245" t="s">
        <v>139</v>
      </c>
      <c r="C19" s="264">
        <v>0.3160223206286698</v>
      </c>
      <c r="D19" s="264">
        <v>7.208988975884514</v>
      </c>
      <c r="E19" s="264">
        <v>4.249582573693123</v>
      </c>
      <c r="F19" s="264">
        <v>3.2744889597641804</v>
      </c>
      <c r="G19" s="264">
        <v>0.996611509250682</v>
      </c>
      <c r="H19" s="264">
        <v>0.7592913426309968</v>
      </c>
      <c r="I19" s="264">
        <v>3.4919451137723136</v>
      </c>
      <c r="J19" s="264">
        <v>2.2252587886303257</v>
      </c>
      <c r="K19" s="264">
        <v>4.732136268552873</v>
      </c>
      <c r="L19" s="264">
        <v>2.45869136754096</v>
      </c>
      <c r="M19" s="264">
        <v>7.219002626210061</v>
      </c>
      <c r="N19" s="264">
        <v>0.2216403235707056</v>
      </c>
      <c r="O19" s="229">
        <v>13</v>
      </c>
      <c r="P19" s="245" t="s">
        <v>139</v>
      </c>
      <c r="Q19" s="264">
        <v>32.93717419776323</v>
      </c>
      <c r="R19" s="264">
        <v>22.092354624217737</v>
      </c>
      <c r="S19" s="264">
        <v>3.3404857762247753</v>
      </c>
      <c r="T19" s="264">
        <v>8.960096449048338</v>
      </c>
      <c r="U19" s="264">
        <v>1.497554661420288</v>
      </c>
      <c r="V19" s="264">
        <v>2.3825655438843953</v>
      </c>
      <c r="W19" s="264">
        <v>11.452352829352428</v>
      </c>
      <c r="X19" s="264">
        <v>9.233270313327077</v>
      </c>
      <c r="Y19" s="264">
        <v>0.9614494576534625</v>
      </c>
      <c r="Z19" s="264">
        <v>1.4806381144458416</v>
      </c>
      <c r="AA19" s="264">
        <v>0.5039795668287228</v>
      </c>
      <c r="AB19" s="264">
        <v>0.3347667674252477</v>
      </c>
      <c r="AC19" s="229">
        <v>13</v>
      </c>
      <c r="AD19" s="245" t="s">
        <v>139</v>
      </c>
      <c r="AE19" s="264">
        <v>4.167212207566764</v>
      </c>
      <c r="AF19" s="264">
        <v>3.5655566927042415</v>
      </c>
      <c r="AG19" s="264">
        <v>0.008216360189938121</v>
      </c>
      <c r="AH19" s="264">
        <v>4.191491602134826</v>
      </c>
      <c r="AI19" s="264">
        <v>0.006802875333979142</v>
      </c>
      <c r="AJ19" s="264">
        <v>0.4244165666183621</v>
      </c>
      <c r="AK19" s="264">
        <v>0.19469644429273983</v>
      </c>
      <c r="AL19" s="264">
        <v>1.6575140331277267</v>
      </c>
      <c r="AM19" s="264">
        <v>4.100380068283915</v>
      </c>
      <c r="AN19" s="264">
        <v>1.3158094785662013</v>
      </c>
    </row>
    <row r="20" spans="1:40" ht="64.5" customHeight="1">
      <c r="A20" s="229">
        <v>14</v>
      </c>
      <c r="B20" s="245" t="s">
        <v>140</v>
      </c>
      <c r="C20" s="264">
        <v>0.10466853430686265</v>
      </c>
      <c r="D20" s="264">
        <v>4.513601629012221</v>
      </c>
      <c r="E20" s="264">
        <v>5.39577550956604</v>
      </c>
      <c r="F20" s="264">
        <v>3.010869755052783</v>
      </c>
      <c r="G20" s="264">
        <v>20.67739011680111</v>
      </c>
      <c r="H20" s="264">
        <v>1.1188708044399363</v>
      </c>
      <c r="I20" s="264">
        <v>0.78142914589265</v>
      </c>
      <c r="J20" s="264">
        <v>2.573588867763936</v>
      </c>
      <c r="K20" s="264">
        <v>6.206825127454801</v>
      </c>
      <c r="L20" s="264">
        <v>2.558884163391471</v>
      </c>
      <c r="M20" s="264">
        <v>5.426911211658903</v>
      </c>
      <c r="N20" s="264">
        <v>0.4762917980040779</v>
      </c>
      <c r="O20" s="229">
        <v>14</v>
      </c>
      <c r="P20" s="245" t="s">
        <v>140</v>
      </c>
      <c r="Q20" s="264">
        <v>6.93073212831097</v>
      </c>
      <c r="R20" s="264">
        <v>26.961304258885004</v>
      </c>
      <c r="S20" s="264">
        <v>4.32754116961625</v>
      </c>
      <c r="T20" s="264">
        <v>32.470729602290625</v>
      </c>
      <c r="U20" s="264">
        <v>17.636804174607757</v>
      </c>
      <c r="V20" s="264">
        <v>3.2943896869691174</v>
      </c>
      <c r="W20" s="264">
        <v>1.4219405157118925</v>
      </c>
      <c r="X20" s="264">
        <v>7.137955510479404</v>
      </c>
      <c r="Y20" s="264">
        <v>3.6379073522157337</v>
      </c>
      <c r="Z20" s="264">
        <v>3.2202272580265645</v>
      </c>
      <c r="AA20" s="264">
        <v>5.817854169483014</v>
      </c>
      <c r="AB20" s="264">
        <v>1.2853003958581155</v>
      </c>
      <c r="AC20" s="229">
        <v>14</v>
      </c>
      <c r="AD20" s="245" t="s">
        <v>140</v>
      </c>
      <c r="AE20" s="264">
        <v>4.068499731014197</v>
      </c>
      <c r="AF20" s="264">
        <v>43.46266478976018</v>
      </c>
      <c r="AG20" s="264">
        <v>0.20586607955943506</v>
      </c>
      <c r="AH20" s="264">
        <v>3.040840802868067</v>
      </c>
      <c r="AI20" s="264">
        <v>0.9214533440172759</v>
      </c>
      <c r="AJ20" s="264">
        <v>3.181280965144174</v>
      </c>
      <c r="AK20" s="264">
        <v>4.419154606237265</v>
      </c>
      <c r="AL20" s="264">
        <v>17.91103093529506</v>
      </c>
      <c r="AM20" s="264">
        <v>15.767705233388133</v>
      </c>
      <c r="AN20" s="264">
        <v>11.068625681306626</v>
      </c>
    </row>
    <row r="21" spans="1:40" ht="24" customHeight="1">
      <c r="A21" s="229">
        <v>15</v>
      </c>
      <c r="B21" s="245" t="s">
        <v>141</v>
      </c>
      <c r="C21" s="264">
        <v>0.0002341831832415602</v>
      </c>
      <c r="D21" s="264">
        <v>0.028370411953169555</v>
      </c>
      <c r="E21" s="264">
        <v>0.016838133941980686</v>
      </c>
      <c r="F21" s="271" t="s">
        <v>230</v>
      </c>
      <c r="G21" s="264">
        <v>0.18735226646845682</v>
      </c>
      <c r="H21" s="264">
        <v>0.22097662373475588</v>
      </c>
      <c r="I21" s="264">
        <v>6.980849917902732</v>
      </c>
      <c r="J21" s="271" t="s">
        <v>230</v>
      </c>
      <c r="K21" s="264">
        <v>1.269993973433276</v>
      </c>
      <c r="L21" s="271" t="s">
        <v>230</v>
      </c>
      <c r="M21" s="264">
        <v>0.39475937517360415</v>
      </c>
      <c r="N21" s="264">
        <v>0</v>
      </c>
      <c r="O21" s="229">
        <v>15</v>
      </c>
      <c r="P21" s="245" t="s">
        <v>141</v>
      </c>
      <c r="Q21" s="264">
        <v>0.3329727821495533</v>
      </c>
      <c r="R21" s="264">
        <v>0.3052098573503009</v>
      </c>
      <c r="S21" s="264">
        <v>13.912931577480498</v>
      </c>
      <c r="T21" s="264">
        <v>0.047916036733248096</v>
      </c>
      <c r="U21" s="264">
        <v>0.19679361702441966</v>
      </c>
      <c r="V21" s="264">
        <v>0.08899766564001911</v>
      </c>
      <c r="W21" s="264">
        <v>0.11298119334237598</v>
      </c>
      <c r="X21" s="264">
        <v>0.7312702640998459</v>
      </c>
      <c r="Y21" s="264">
        <v>0.7652278144902392</v>
      </c>
      <c r="Z21" s="264">
        <v>0.2402490299358737</v>
      </c>
      <c r="AA21" s="264">
        <v>0.5846981082858738</v>
      </c>
      <c r="AB21" s="264">
        <v>0.8133914957690959</v>
      </c>
      <c r="AC21" s="229">
        <v>15</v>
      </c>
      <c r="AD21" s="245" t="s">
        <v>141</v>
      </c>
      <c r="AE21" s="264">
        <v>0.4229855506715736</v>
      </c>
      <c r="AF21" s="264">
        <v>0.46657276998922453</v>
      </c>
      <c r="AG21" s="264">
        <v>0.009165684209796906</v>
      </c>
      <c r="AH21" s="264">
        <v>0.34853264260669203</v>
      </c>
      <c r="AI21" s="264">
        <v>0.08832015849109556</v>
      </c>
      <c r="AJ21" s="264">
        <v>0.6691220617522702</v>
      </c>
      <c r="AK21" s="264">
        <v>0.08556040922773546</v>
      </c>
      <c r="AL21" s="264">
        <v>3.533485565735138</v>
      </c>
      <c r="AM21" s="264">
        <v>3.1672314275451328</v>
      </c>
      <c r="AN21" s="264">
        <v>8.577464974004569</v>
      </c>
    </row>
    <row r="22" spans="1:40" ht="24" customHeight="1">
      <c r="A22" s="229">
        <v>16</v>
      </c>
      <c r="B22" s="245" t="s">
        <v>142</v>
      </c>
      <c r="C22" s="264">
        <v>0.026469797929525182</v>
      </c>
      <c r="D22" s="264">
        <v>2.549919123711138</v>
      </c>
      <c r="E22" s="264">
        <v>2.528071696795573</v>
      </c>
      <c r="F22" s="264">
        <v>0.8973747149935974</v>
      </c>
      <c r="G22" s="264">
        <v>1.5034939769265463</v>
      </c>
      <c r="H22" s="264">
        <v>0.937993793021496</v>
      </c>
      <c r="I22" s="264">
        <v>1.1426842863160351</v>
      </c>
      <c r="J22" s="264">
        <v>1.4648895183891615</v>
      </c>
      <c r="K22" s="264">
        <v>1.719073100754379</v>
      </c>
      <c r="L22" s="264">
        <v>1.7234428476485955</v>
      </c>
      <c r="M22" s="264">
        <v>3.924389829345537</v>
      </c>
      <c r="N22" s="264">
        <v>0.16374934497776358</v>
      </c>
      <c r="O22" s="229">
        <v>16</v>
      </c>
      <c r="P22" s="245" t="s">
        <v>142</v>
      </c>
      <c r="Q22" s="264">
        <v>2.9626591211664843</v>
      </c>
      <c r="R22" s="264">
        <v>3.387842887836518</v>
      </c>
      <c r="S22" s="264">
        <v>1.4495430256775017</v>
      </c>
      <c r="T22" s="264">
        <v>3.9299852022774036</v>
      </c>
      <c r="U22" s="264">
        <v>0.6747749041339419</v>
      </c>
      <c r="V22" s="264">
        <v>3.293733812391942</v>
      </c>
      <c r="W22" s="264">
        <v>28.978386411147696</v>
      </c>
      <c r="X22" s="264">
        <v>1.5042618158668224</v>
      </c>
      <c r="Y22" s="264">
        <v>1.8801228364680196</v>
      </c>
      <c r="Z22" s="264">
        <v>1.2322181910784533</v>
      </c>
      <c r="AA22" s="264">
        <v>1.4929655594029123</v>
      </c>
      <c r="AB22" s="264">
        <v>3.0435977837504695</v>
      </c>
      <c r="AC22" s="229">
        <v>16</v>
      </c>
      <c r="AD22" s="245" t="s">
        <v>142</v>
      </c>
      <c r="AE22" s="264">
        <v>0.22254150267053555</v>
      </c>
      <c r="AF22" s="264">
        <v>1.2707678335018588</v>
      </c>
      <c r="AG22" s="264">
        <v>0.0380698843951513</v>
      </c>
      <c r="AH22" s="264">
        <v>3.040147127969995</v>
      </c>
      <c r="AI22" s="264">
        <v>2.8626175622868675</v>
      </c>
      <c r="AJ22" s="264">
        <v>4.900403931231196</v>
      </c>
      <c r="AK22" s="264">
        <v>6.0668999554994505</v>
      </c>
      <c r="AL22" s="264">
        <v>2.716945379941059</v>
      </c>
      <c r="AM22" s="264">
        <v>2.6936005521771365</v>
      </c>
      <c r="AN22" s="264">
        <v>1.6282336261279882</v>
      </c>
    </row>
    <row r="23" spans="1:40" ht="23.25" customHeight="1">
      <c r="A23" s="229">
        <v>17</v>
      </c>
      <c r="B23" s="245" t="s">
        <v>143</v>
      </c>
      <c r="C23" s="264">
        <v>0.0011304880488362985</v>
      </c>
      <c r="D23" s="264">
        <v>1.3056317147352827</v>
      </c>
      <c r="E23" s="264">
        <v>1.3005414938939543</v>
      </c>
      <c r="F23" s="271" t="s">
        <v>230</v>
      </c>
      <c r="G23" s="264">
        <v>0.07752154722881717</v>
      </c>
      <c r="H23" s="264">
        <v>1.093616871847313</v>
      </c>
      <c r="I23" s="264">
        <v>0.9825804402425987</v>
      </c>
      <c r="J23" s="264">
        <v>4.381018839773224</v>
      </c>
      <c r="K23" s="264">
        <v>4.003438161895918</v>
      </c>
      <c r="L23" s="264">
        <v>4.299313687038252</v>
      </c>
      <c r="M23" s="271" t="s">
        <v>230</v>
      </c>
      <c r="N23" s="264">
        <v>0.047117088026685475</v>
      </c>
      <c r="O23" s="229">
        <v>17</v>
      </c>
      <c r="P23" s="245" t="s">
        <v>143</v>
      </c>
      <c r="Q23" s="264">
        <v>8.12345955508691</v>
      </c>
      <c r="R23" s="264">
        <v>9.1348309743786</v>
      </c>
      <c r="S23" s="264">
        <v>1.0357639638101268</v>
      </c>
      <c r="T23" s="264">
        <v>1.1032703523634835</v>
      </c>
      <c r="U23" s="264">
        <v>49.73901922677869</v>
      </c>
      <c r="V23" s="264">
        <v>3.416777166524876</v>
      </c>
      <c r="W23" s="264">
        <v>0</v>
      </c>
      <c r="X23" s="264">
        <v>0.2372982407867123</v>
      </c>
      <c r="Y23" s="264">
        <v>0.749088628796454</v>
      </c>
      <c r="Z23" s="264">
        <v>0.09355478918293184</v>
      </c>
      <c r="AA23" s="264">
        <v>1.3171909559898567</v>
      </c>
      <c r="AB23" s="264">
        <v>1.1368460624470138</v>
      </c>
      <c r="AC23" s="229">
        <v>17</v>
      </c>
      <c r="AD23" s="245" t="s">
        <v>143</v>
      </c>
      <c r="AE23" s="264">
        <v>0.3409057333990687</v>
      </c>
      <c r="AF23" s="264">
        <v>0.01934980884948631</v>
      </c>
      <c r="AG23" s="264">
        <v>0.0017698446686318296</v>
      </c>
      <c r="AH23" s="264">
        <v>1.0285818931482469</v>
      </c>
      <c r="AI23" s="264">
        <v>0.21408402196706308</v>
      </c>
      <c r="AJ23" s="264">
        <v>0.8893041728568012</v>
      </c>
      <c r="AK23" s="264">
        <v>1.5943014026967652</v>
      </c>
      <c r="AL23" s="264">
        <v>0.007735795816656309</v>
      </c>
      <c r="AM23" s="264">
        <v>0.012086471799257328</v>
      </c>
      <c r="AN23" s="264">
        <v>0.39903700261141106</v>
      </c>
    </row>
    <row r="24" spans="1:40" ht="24" customHeight="1">
      <c r="A24" s="229">
        <v>18</v>
      </c>
      <c r="B24" s="245" t="s">
        <v>144</v>
      </c>
      <c r="C24" s="271" t="s">
        <v>230</v>
      </c>
      <c r="D24" s="271" t="s">
        <v>230</v>
      </c>
      <c r="E24" s="271" t="s">
        <v>230</v>
      </c>
      <c r="F24" s="264">
        <v>0.6953837890890485</v>
      </c>
      <c r="G24" s="271" t="s">
        <v>230</v>
      </c>
      <c r="H24" s="264">
        <v>0.17874177037454467</v>
      </c>
      <c r="I24" s="264">
        <v>0.3383030899236696</v>
      </c>
      <c r="J24" s="264">
        <v>1.6440192473904578</v>
      </c>
      <c r="K24" s="264">
        <v>7.6718307377325115</v>
      </c>
      <c r="L24" s="264">
        <v>0.620652629691481</v>
      </c>
      <c r="M24" s="264">
        <v>0.4009597266770776</v>
      </c>
      <c r="N24" s="264">
        <v>0.11233852277370517</v>
      </c>
      <c r="O24" s="229">
        <v>18</v>
      </c>
      <c r="P24" s="245" t="s">
        <v>144</v>
      </c>
      <c r="Q24" s="264">
        <v>0.14190321927695232</v>
      </c>
      <c r="R24" s="264">
        <v>1.1645078389291335</v>
      </c>
      <c r="S24" s="271" t="s">
        <v>230</v>
      </c>
      <c r="T24" s="264">
        <v>0.28959850506623086</v>
      </c>
      <c r="U24" s="264">
        <v>0</v>
      </c>
      <c r="V24" s="264">
        <v>1.0731446968735883</v>
      </c>
      <c r="W24" s="264">
        <v>4.616310876182319</v>
      </c>
      <c r="X24" s="264">
        <v>0.03527990444953573</v>
      </c>
      <c r="Y24" s="264">
        <v>0.28235431879755174</v>
      </c>
      <c r="Z24" s="264">
        <v>0.2495685067115512</v>
      </c>
      <c r="AA24" s="271" t="s">
        <v>230</v>
      </c>
      <c r="AB24" s="264">
        <v>0.8611642456675365</v>
      </c>
      <c r="AC24" s="229">
        <v>18</v>
      </c>
      <c r="AD24" s="245" t="s">
        <v>144</v>
      </c>
      <c r="AE24" s="264">
        <v>0.10882028687619054</v>
      </c>
      <c r="AF24" s="264">
        <v>0.2775896614970541</v>
      </c>
      <c r="AG24" s="264">
        <v>0.1387983660053456</v>
      </c>
      <c r="AH24" s="264">
        <v>0.10951638974910502</v>
      </c>
      <c r="AI24" s="264">
        <v>2.511632935489564</v>
      </c>
      <c r="AJ24" s="264">
        <v>5.112566277356777</v>
      </c>
      <c r="AK24" s="264">
        <v>2.832289408647122</v>
      </c>
      <c r="AL24" s="264">
        <v>2.0419703389843757</v>
      </c>
      <c r="AM24" s="264">
        <v>2.959203673917699</v>
      </c>
      <c r="AN24" s="264">
        <v>0.5947562843123809</v>
      </c>
    </row>
    <row r="25" spans="1:40" ht="26.25" customHeight="1" thickBot="1">
      <c r="A25" s="246">
        <v>19</v>
      </c>
      <c r="B25" s="247" t="s">
        <v>145</v>
      </c>
      <c r="C25" s="265">
        <v>0.005225987492803535</v>
      </c>
      <c r="D25" s="265">
        <v>0.17266601762620126</v>
      </c>
      <c r="E25" s="265">
        <v>0.04269961396192704</v>
      </c>
      <c r="F25" s="265">
        <v>0.18390287533783395</v>
      </c>
      <c r="G25" s="265">
        <v>3.312155531317547</v>
      </c>
      <c r="H25" s="265">
        <v>0.003586379939000822</v>
      </c>
      <c r="I25" s="265">
        <v>0.129574999067028</v>
      </c>
      <c r="J25" s="265">
        <v>0.3260859737993557</v>
      </c>
      <c r="K25" s="265">
        <v>0.3259363836112776</v>
      </c>
      <c r="L25" s="265">
        <v>0.08522617112757751</v>
      </c>
      <c r="M25" s="265">
        <v>0.10589047114736436</v>
      </c>
      <c r="N25" s="265">
        <v>0.10702326279451023</v>
      </c>
      <c r="O25" s="246">
        <v>19</v>
      </c>
      <c r="P25" s="247" t="s">
        <v>145</v>
      </c>
      <c r="Q25" s="265">
        <v>0.4936384314418814</v>
      </c>
      <c r="R25" s="265">
        <v>0.5023554493572533</v>
      </c>
      <c r="S25" s="265">
        <v>0.430747608203756</v>
      </c>
      <c r="T25" s="265">
        <v>0.1104633456709222</v>
      </c>
      <c r="U25" s="265">
        <v>0.1140677669059985</v>
      </c>
      <c r="V25" s="265">
        <v>1.226681043998482</v>
      </c>
      <c r="W25" s="265">
        <v>0.974125839289463</v>
      </c>
      <c r="X25" s="265">
        <v>0.08445392111374676</v>
      </c>
      <c r="Y25" s="265">
        <v>0.4737520671137292</v>
      </c>
      <c r="Z25" s="265">
        <v>0.02274512875067909</v>
      </c>
      <c r="AA25" s="265">
        <v>0.19769715253957457</v>
      </c>
      <c r="AB25" s="265">
        <v>0.7581119826521945</v>
      </c>
      <c r="AC25" s="246">
        <v>19</v>
      </c>
      <c r="AD25" s="247" t="s">
        <v>145</v>
      </c>
      <c r="AE25" s="265">
        <v>0.11954302226767163</v>
      </c>
      <c r="AF25" s="265">
        <v>0.009758153164472955</v>
      </c>
      <c r="AG25" s="265">
        <v>0.007437806185483638</v>
      </c>
      <c r="AH25" s="265">
        <v>0.13930367168899213</v>
      </c>
      <c r="AI25" s="265">
        <v>0.06099608209219015</v>
      </c>
      <c r="AJ25" s="265">
        <v>0.16406894457660146</v>
      </c>
      <c r="AK25" s="265">
        <v>0.19961384916367997</v>
      </c>
      <c r="AL25" s="265">
        <v>0.43075525252446406</v>
      </c>
      <c r="AM25" s="265">
        <v>0.12275127175340299</v>
      </c>
      <c r="AN25" s="265">
        <v>0.46824226262644103</v>
      </c>
    </row>
    <row r="26" spans="1:40" ht="15.75" customHeight="1">
      <c r="A26" s="215" t="s">
        <v>203</v>
      </c>
      <c r="B26" s="21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15" t="s">
        <v>203</v>
      </c>
      <c r="P26" s="21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15" t="s">
        <v>203</v>
      </c>
      <c r="AD26" s="21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</row>
    <row r="27" spans="1:40" ht="15.75" customHeight="1" thickBot="1">
      <c r="A27" s="215"/>
      <c r="B27" s="216" t="s">
        <v>96</v>
      </c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15"/>
      <c r="P27" s="216" t="s">
        <v>96</v>
      </c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15"/>
      <c r="AD27" s="216" t="s">
        <v>96</v>
      </c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</row>
    <row r="28" spans="1:40" ht="12" customHeight="1">
      <c r="A28" s="131"/>
      <c r="B28" s="132"/>
      <c r="C28" s="80" t="s">
        <v>159</v>
      </c>
      <c r="D28" s="80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219"/>
      <c r="P28" s="219"/>
      <c r="Q28" s="80" t="s">
        <v>51</v>
      </c>
      <c r="R28" s="80" t="s">
        <v>51</v>
      </c>
      <c r="S28" s="80" t="s">
        <v>49</v>
      </c>
      <c r="T28" s="80" t="s">
        <v>257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219"/>
      <c r="AD28" s="219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</row>
    <row r="29" spans="1:40" ht="129.75" customHeight="1" thickBot="1">
      <c r="A29" s="63"/>
      <c r="B29" s="112" t="s">
        <v>17</v>
      </c>
      <c r="C29" s="86" t="s">
        <v>160</v>
      </c>
      <c r="D29" s="86" t="s">
        <v>161</v>
      </c>
      <c r="E29" s="86" t="s">
        <v>162</v>
      </c>
      <c r="F29" s="86" t="s">
        <v>48</v>
      </c>
      <c r="G29" s="86" t="s">
        <v>222</v>
      </c>
      <c r="H29" s="86" t="s">
        <v>233</v>
      </c>
      <c r="I29" s="86" t="s">
        <v>163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220"/>
      <c r="P29" s="112" t="s">
        <v>17</v>
      </c>
      <c r="Q29" s="86" t="s">
        <v>169</v>
      </c>
      <c r="R29" s="86" t="s">
        <v>195</v>
      </c>
      <c r="S29" s="86" t="s">
        <v>251</v>
      </c>
      <c r="T29" s="86" t="s">
        <v>261</v>
      </c>
      <c r="U29" s="86" t="s">
        <v>171</v>
      </c>
      <c r="V29" s="86" t="s">
        <v>229</v>
      </c>
      <c r="W29" s="86" t="s">
        <v>174</v>
      </c>
      <c r="X29" s="87"/>
      <c r="Y29" s="86" t="s">
        <v>259</v>
      </c>
      <c r="Z29" s="86" t="s">
        <v>262</v>
      </c>
      <c r="AA29" s="86" t="s">
        <v>175</v>
      </c>
      <c r="AB29" s="86" t="s">
        <v>55</v>
      </c>
      <c r="AC29" s="220"/>
      <c r="AD29" s="112" t="s">
        <v>17</v>
      </c>
      <c r="AE29" s="86" t="s">
        <v>177</v>
      </c>
      <c r="AF29" s="86" t="s">
        <v>179</v>
      </c>
      <c r="AG29" s="86" t="s">
        <v>234</v>
      </c>
      <c r="AH29" s="86" t="s">
        <v>232</v>
      </c>
      <c r="AI29" s="86" t="s">
        <v>182</v>
      </c>
      <c r="AJ29" s="87"/>
      <c r="AK29" s="86" t="s">
        <v>214</v>
      </c>
      <c r="AL29" s="86" t="s">
        <v>189</v>
      </c>
      <c r="AM29" s="86" t="s">
        <v>190</v>
      </c>
      <c r="AN29" s="86" t="s">
        <v>210</v>
      </c>
    </row>
    <row r="30" spans="1:40" ht="12.75" customHeight="1">
      <c r="A30" s="229"/>
      <c r="B30" s="245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29"/>
      <c r="P30" s="245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29"/>
      <c r="AD30" s="245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</row>
    <row r="31" spans="1:40" ht="12.75">
      <c r="A31" s="229">
        <v>20</v>
      </c>
      <c r="B31" s="245" t="s">
        <v>6</v>
      </c>
      <c r="C31" s="264">
        <v>0.00015967596537939737</v>
      </c>
      <c r="D31" s="271" t="s">
        <v>230</v>
      </c>
      <c r="E31" s="271" t="s">
        <v>230</v>
      </c>
      <c r="F31" s="264">
        <v>0.12837273708083263</v>
      </c>
      <c r="G31" s="271" t="s">
        <v>230</v>
      </c>
      <c r="H31" s="264">
        <v>0.5171034775370558</v>
      </c>
      <c r="I31" s="264">
        <v>0.5872029847951714</v>
      </c>
      <c r="J31" s="271" t="s">
        <v>230</v>
      </c>
      <c r="K31" s="264">
        <v>3.0359904573678995</v>
      </c>
      <c r="L31" s="264">
        <v>0.11815736581824803</v>
      </c>
      <c r="M31" s="264">
        <v>1.0371770006317713</v>
      </c>
      <c r="N31" s="264">
        <v>0.2572977669536256</v>
      </c>
      <c r="O31" s="229">
        <v>20</v>
      </c>
      <c r="P31" s="245" t="s">
        <v>6</v>
      </c>
      <c r="Q31" s="271" t="s">
        <v>230</v>
      </c>
      <c r="R31" s="264">
        <v>0.0706771513457095</v>
      </c>
      <c r="S31" s="264">
        <v>0.06857655320174416</v>
      </c>
      <c r="T31" s="264">
        <v>0.10840889405736459</v>
      </c>
      <c r="U31" s="264">
        <v>0.18689661221196796</v>
      </c>
      <c r="V31" s="264">
        <v>0.2623619672415247</v>
      </c>
      <c r="W31" s="264">
        <v>1.6610745162975022</v>
      </c>
      <c r="X31" s="264">
        <v>13.714456481131226</v>
      </c>
      <c r="Y31" s="264">
        <v>3.547584215098213</v>
      </c>
      <c r="Z31" s="264">
        <v>3.3360296558344467</v>
      </c>
      <c r="AA31" s="271" t="s">
        <v>230</v>
      </c>
      <c r="AB31" s="264">
        <v>0.04899975258581739</v>
      </c>
      <c r="AC31" s="229">
        <v>20</v>
      </c>
      <c r="AD31" s="245" t="s">
        <v>6</v>
      </c>
      <c r="AE31" s="264">
        <v>0.24760848300914448</v>
      </c>
      <c r="AF31" s="271" t="s">
        <v>230</v>
      </c>
      <c r="AG31" s="264">
        <v>0.02937288423202488</v>
      </c>
      <c r="AH31" s="264">
        <v>3.880695079544084</v>
      </c>
      <c r="AI31" s="271" t="s">
        <v>230</v>
      </c>
      <c r="AJ31" s="264">
        <v>7.726402564286901</v>
      </c>
      <c r="AK31" s="264">
        <v>0.6147439823832872</v>
      </c>
      <c r="AL31" s="264">
        <v>1.5979914377916682</v>
      </c>
      <c r="AM31" s="264">
        <v>3.7215993030173697</v>
      </c>
      <c r="AN31" s="264">
        <v>5.045135028525547</v>
      </c>
    </row>
    <row r="32" spans="1:40" ht="24" customHeight="1">
      <c r="A32" s="229">
        <v>21</v>
      </c>
      <c r="B32" s="245" t="s">
        <v>146</v>
      </c>
      <c r="C32" s="264">
        <v>3.3102785949820324</v>
      </c>
      <c r="D32" s="264">
        <v>0.44221087207082954</v>
      </c>
      <c r="E32" s="264">
        <v>0.3631115772691234</v>
      </c>
      <c r="F32" s="264">
        <v>0.3095518897832571</v>
      </c>
      <c r="G32" s="264">
        <v>0.6202777263832125</v>
      </c>
      <c r="H32" s="264">
        <v>4.256811950379508</v>
      </c>
      <c r="I32" s="264">
        <v>2.4503415832618076</v>
      </c>
      <c r="J32" s="264">
        <v>1.2320966622079883</v>
      </c>
      <c r="K32" s="264">
        <v>1.0005672192781634</v>
      </c>
      <c r="L32" s="264">
        <v>0.8371558790665489</v>
      </c>
      <c r="M32" s="264">
        <v>0.6291550378831294</v>
      </c>
      <c r="N32" s="264">
        <v>0.3584019851261748</v>
      </c>
      <c r="O32" s="229">
        <v>21</v>
      </c>
      <c r="P32" s="245" t="s">
        <v>146</v>
      </c>
      <c r="Q32" s="264">
        <v>0.7512339607407268</v>
      </c>
      <c r="R32" s="264">
        <v>1.0654908770265017</v>
      </c>
      <c r="S32" s="264">
        <v>1.1117517381028295</v>
      </c>
      <c r="T32" s="264">
        <v>0.9701986762411567</v>
      </c>
      <c r="U32" s="264">
        <v>1.8905766619053945</v>
      </c>
      <c r="V32" s="264">
        <v>0.7467112934943025</v>
      </c>
      <c r="W32" s="264">
        <v>0.6861480220632676</v>
      </c>
      <c r="X32" s="264">
        <v>0.983837539141938</v>
      </c>
      <c r="Y32" s="264">
        <v>1.7038513376750553</v>
      </c>
      <c r="Z32" s="264">
        <v>3.1563355595545177</v>
      </c>
      <c r="AA32" s="264">
        <v>0.4180245237409181</v>
      </c>
      <c r="AB32" s="264">
        <v>4.010195248073635</v>
      </c>
      <c r="AC32" s="229">
        <v>21</v>
      </c>
      <c r="AD32" s="245" t="s">
        <v>146</v>
      </c>
      <c r="AE32" s="264">
        <v>0.6006443774932334</v>
      </c>
      <c r="AF32" s="264">
        <v>1.2926953830723618</v>
      </c>
      <c r="AG32" s="264">
        <v>0.03113906492984022</v>
      </c>
      <c r="AH32" s="264">
        <v>1.6348890847824067</v>
      </c>
      <c r="AI32" s="264">
        <v>3.6224321567558864</v>
      </c>
      <c r="AJ32" s="264">
        <v>3.1642765484112165</v>
      </c>
      <c r="AK32" s="264">
        <v>2.6815178925418417</v>
      </c>
      <c r="AL32" s="264">
        <v>1.1481316445851122</v>
      </c>
      <c r="AM32" s="264">
        <v>0.7128902180864023</v>
      </c>
      <c r="AN32" s="264">
        <v>1.8026275935395284</v>
      </c>
    </row>
    <row r="33" spans="1:40" ht="24" customHeight="1">
      <c r="A33" s="229">
        <v>22</v>
      </c>
      <c r="B33" s="245" t="s">
        <v>147</v>
      </c>
      <c r="C33" s="264">
        <v>8.880964581496137</v>
      </c>
      <c r="D33" s="264">
        <v>4.239822897716719</v>
      </c>
      <c r="E33" s="264">
        <v>2.06730628046687</v>
      </c>
      <c r="F33" s="264">
        <v>7.008520884591161</v>
      </c>
      <c r="G33" s="264">
        <v>6.1850940768554</v>
      </c>
      <c r="H33" s="264">
        <v>12.829788963412959</v>
      </c>
      <c r="I33" s="264">
        <v>8.582922803910991</v>
      </c>
      <c r="J33" s="264">
        <v>4.024917113694775</v>
      </c>
      <c r="K33" s="264">
        <v>2.52061775567439</v>
      </c>
      <c r="L33" s="264">
        <v>4.099713789387674</v>
      </c>
      <c r="M33" s="264">
        <v>3.7338047416174884</v>
      </c>
      <c r="N33" s="264">
        <v>0.38528615613145756</v>
      </c>
      <c r="O33" s="229">
        <v>22</v>
      </c>
      <c r="P33" s="245" t="s">
        <v>147</v>
      </c>
      <c r="Q33" s="264">
        <v>3.2318710091989638</v>
      </c>
      <c r="R33" s="264">
        <v>3.2068451984871156</v>
      </c>
      <c r="S33" s="264">
        <v>2.0504753573856846</v>
      </c>
      <c r="T33" s="264">
        <v>4.547509164059688</v>
      </c>
      <c r="U33" s="264">
        <v>1.0518928623822414</v>
      </c>
      <c r="V33" s="264">
        <v>4.047269821764701</v>
      </c>
      <c r="W33" s="264">
        <v>3.331489892863488</v>
      </c>
      <c r="X33" s="264">
        <v>5.570754008265666</v>
      </c>
      <c r="Y33" s="264">
        <v>7.9745802332500215</v>
      </c>
      <c r="Z33" s="264">
        <v>12.731336492337839</v>
      </c>
      <c r="AA33" s="264">
        <v>5.958497965492643</v>
      </c>
      <c r="AB33" s="264">
        <v>12.504333073592127</v>
      </c>
      <c r="AC33" s="229">
        <v>22</v>
      </c>
      <c r="AD33" s="245" t="s">
        <v>147</v>
      </c>
      <c r="AE33" s="264">
        <v>7.455601271417366</v>
      </c>
      <c r="AF33" s="264">
        <v>4.807769596711188</v>
      </c>
      <c r="AG33" s="264">
        <v>0.08335508493733416</v>
      </c>
      <c r="AH33" s="264">
        <v>6.499253833462452</v>
      </c>
      <c r="AI33" s="264">
        <v>11.914675209124086</v>
      </c>
      <c r="AJ33" s="264">
        <v>8.889682729369392</v>
      </c>
      <c r="AK33" s="264">
        <v>9.125016784837973</v>
      </c>
      <c r="AL33" s="264">
        <v>2.501723507247852</v>
      </c>
      <c r="AM33" s="264">
        <v>1.799511564545939</v>
      </c>
      <c r="AN33" s="264">
        <v>6.033542602327591</v>
      </c>
    </row>
    <row r="34" spans="1:40" ht="12.75" customHeight="1">
      <c r="A34" s="229">
        <v>23</v>
      </c>
      <c r="B34" s="245" t="s">
        <v>148</v>
      </c>
      <c r="C34" s="264">
        <v>0.09276699227676978</v>
      </c>
      <c r="D34" s="264">
        <v>1.206114824852923</v>
      </c>
      <c r="E34" s="264">
        <v>0.4161870153748688</v>
      </c>
      <c r="F34" s="264">
        <v>1.3512503540608056</v>
      </c>
      <c r="G34" s="271" t="s">
        <v>230</v>
      </c>
      <c r="H34" s="264">
        <v>0.030586439695360106</v>
      </c>
      <c r="I34" s="264">
        <v>0.18042127693306054</v>
      </c>
      <c r="J34" s="264">
        <v>0.5134198302942045</v>
      </c>
      <c r="K34" s="264">
        <v>0.6051152763882606</v>
      </c>
      <c r="L34" s="264">
        <v>0.4153436354840061</v>
      </c>
      <c r="M34" s="264">
        <v>0.26799887843816483</v>
      </c>
      <c r="N34" s="264">
        <v>0.006795702920923264</v>
      </c>
      <c r="O34" s="229">
        <v>23</v>
      </c>
      <c r="P34" s="245" t="s">
        <v>148</v>
      </c>
      <c r="Q34" s="264">
        <v>0.5191272203127092</v>
      </c>
      <c r="R34" s="264">
        <v>0.25620627251409883</v>
      </c>
      <c r="S34" s="264">
        <v>0.07733959542452165</v>
      </c>
      <c r="T34" s="264">
        <v>0.11484484191444361</v>
      </c>
      <c r="U34" s="264">
        <v>0.7365689375948676</v>
      </c>
      <c r="V34" s="264">
        <v>0.1966834640934726</v>
      </c>
      <c r="W34" s="264">
        <v>1.7174173263377508</v>
      </c>
      <c r="X34" s="264">
        <v>0.009584742762762782</v>
      </c>
      <c r="Y34" s="264">
        <v>0.5189152277101398</v>
      </c>
      <c r="Z34" s="264">
        <v>0.05502749596590167</v>
      </c>
      <c r="AA34" s="264">
        <v>1.0276937608779821</v>
      </c>
      <c r="AB34" s="264">
        <v>0.08210232003536923</v>
      </c>
      <c r="AC34" s="229">
        <v>23</v>
      </c>
      <c r="AD34" s="245" t="s">
        <v>148</v>
      </c>
      <c r="AE34" s="264">
        <v>0.24929190768631856</v>
      </c>
      <c r="AF34" s="264">
        <v>0.6047494753928653</v>
      </c>
      <c r="AG34" s="264">
        <v>0.00906190381496691</v>
      </c>
      <c r="AH34" s="264">
        <v>0.2046945532096237</v>
      </c>
      <c r="AI34" s="264">
        <v>0.49976843136112054</v>
      </c>
      <c r="AJ34" s="264">
        <v>0.09594938879766443</v>
      </c>
      <c r="AK34" s="264">
        <v>0.33202216120447214</v>
      </c>
      <c r="AL34" s="264">
        <v>0.34855552129169126</v>
      </c>
      <c r="AM34" s="264">
        <v>0.34655475836438837</v>
      </c>
      <c r="AN34" s="264">
        <v>0.6474355866786922</v>
      </c>
    </row>
    <row r="35" spans="1:40" ht="12.75">
      <c r="A35" s="229">
        <v>24</v>
      </c>
      <c r="B35" s="245" t="s">
        <v>149</v>
      </c>
      <c r="C35" s="264">
        <v>0.189096112404803</v>
      </c>
      <c r="D35" s="264">
        <v>0.2443046546774303</v>
      </c>
      <c r="E35" s="264">
        <v>2.1150638121836614</v>
      </c>
      <c r="F35" s="264">
        <v>0.00014542360327849885</v>
      </c>
      <c r="G35" s="264">
        <v>0.0565618369972834</v>
      </c>
      <c r="H35" s="264">
        <v>1.1170261197599305</v>
      </c>
      <c r="I35" s="264">
        <v>0.5042524853409552</v>
      </c>
      <c r="J35" s="264">
        <v>0.10171385492910459</v>
      </c>
      <c r="K35" s="264">
        <v>0.7790193928071237</v>
      </c>
      <c r="L35" s="264">
        <v>0.31769324210332445</v>
      </c>
      <c r="M35" s="264">
        <v>0.32051697867609763</v>
      </c>
      <c r="N35" s="264">
        <v>0.012200910735115006</v>
      </c>
      <c r="O35" s="229">
        <v>24</v>
      </c>
      <c r="P35" s="245" t="s">
        <v>149</v>
      </c>
      <c r="Q35" s="271" t="s">
        <v>230</v>
      </c>
      <c r="R35" s="264">
        <v>0.030195062329051364</v>
      </c>
      <c r="S35" s="264">
        <v>0.06987622539801928</v>
      </c>
      <c r="T35" s="264">
        <v>0.19279374775093835</v>
      </c>
      <c r="U35" s="271" t="s">
        <v>230</v>
      </c>
      <c r="V35" s="264">
        <v>0.11203011026405915</v>
      </c>
      <c r="W35" s="264">
        <v>0.0011304231088364706</v>
      </c>
      <c r="X35" s="264">
        <v>0.24842794549038522</v>
      </c>
      <c r="Y35" s="264">
        <v>0.4989429770868539</v>
      </c>
      <c r="Z35" s="264">
        <v>1.1187081165198658</v>
      </c>
      <c r="AA35" s="264">
        <v>0.8492204998574159</v>
      </c>
      <c r="AB35" s="264">
        <v>1.7569991635188373</v>
      </c>
      <c r="AC35" s="229">
        <v>24</v>
      </c>
      <c r="AD35" s="245" t="s">
        <v>149</v>
      </c>
      <c r="AE35" s="264">
        <v>0.13203564019462052</v>
      </c>
      <c r="AF35" s="264">
        <v>0.41566862036221014</v>
      </c>
      <c r="AG35" s="264">
        <v>0.1720003212097578</v>
      </c>
      <c r="AH35" s="264">
        <v>0.7163928015639062</v>
      </c>
      <c r="AI35" s="264">
        <v>2.506930916185407</v>
      </c>
      <c r="AJ35" s="264">
        <v>1.1967118587970034</v>
      </c>
      <c r="AK35" s="264">
        <v>1.3830431398584737</v>
      </c>
      <c r="AL35" s="264">
        <v>1.0688437869523977</v>
      </c>
      <c r="AM35" s="264">
        <v>0.07313528838981019</v>
      </c>
      <c r="AN35" s="264">
        <v>0.7927626991585982</v>
      </c>
    </row>
    <row r="36" spans="1:40" ht="24.75" customHeight="1">
      <c r="A36" s="229">
        <v>25</v>
      </c>
      <c r="B36" s="245" t="s">
        <v>150</v>
      </c>
      <c r="C36" s="264">
        <v>2.3414412054944393</v>
      </c>
      <c r="D36" s="264">
        <v>2.8811264734322504</v>
      </c>
      <c r="E36" s="264">
        <v>21.004600415539816</v>
      </c>
      <c r="F36" s="264">
        <v>18.71869082325655</v>
      </c>
      <c r="G36" s="264">
        <v>9.427782563694366</v>
      </c>
      <c r="H36" s="264">
        <v>1.2077484777288816</v>
      </c>
      <c r="I36" s="264">
        <v>1.7229853544182783</v>
      </c>
      <c r="J36" s="264">
        <v>6.072511542969436</v>
      </c>
      <c r="K36" s="264">
        <v>6.053285223114615</v>
      </c>
      <c r="L36" s="264">
        <v>6.539799493661468</v>
      </c>
      <c r="M36" s="264">
        <v>8.242998855714836</v>
      </c>
      <c r="N36" s="264">
        <v>0.8990671342126549</v>
      </c>
      <c r="O36" s="229">
        <v>25</v>
      </c>
      <c r="P36" s="245" t="s">
        <v>150</v>
      </c>
      <c r="Q36" s="264">
        <v>2.3545764052203033</v>
      </c>
      <c r="R36" s="264">
        <v>0.7591418623466931</v>
      </c>
      <c r="S36" s="264">
        <v>7.842469737503646</v>
      </c>
      <c r="T36" s="264">
        <v>2.4030126961274387</v>
      </c>
      <c r="U36" s="264">
        <v>14.014164866595546</v>
      </c>
      <c r="V36" s="264">
        <v>23.068299018940763</v>
      </c>
      <c r="W36" s="264">
        <v>3.5731626291241763</v>
      </c>
      <c r="X36" s="264">
        <v>5.361231510172562</v>
      </c>
      <c r="Y36" s="264">
        <v>9.196858391514013</v>
      </c>
      <c r="Z36" s="264">
        <v>5.03018727747947</v>
      </c>
      <c r="AA36" s="264">
        <v>9.8234991722605</v>
      </c>
      <c r="AB36" s="264">
        <v>3.5941051437968072</v>
      </c>
      <c r="AC36" s="229">
        <v>25</v>
      </c>
      <c r="AD36" s="245" t="s">
        <v>150</v>
      </c>
      <c r="AE36" s="264">
        <v>9.606131867708491</v>
      </c>
      <c r="AF36" s="264">
        <v>4.762377896054234</v>
      </c>
      <c r="AG36" s="264">
        <v>0.11432309079648345</v>
      </c>
      <c r="AH36" s="264">
        <v>3.5119600293298796</v>
      </c>
      <c r="AI36" s="264">
        <v>4.81722823884841</v>
      </c>
      <c r="AJ36" s="264">
        <v>3.4049486325199703</v>
      </c>
      <c r="AK36" s="264">
        <v>8.30976628629279</v>
      </c>
      <c r="AL36" s="264">
        <v>6.344514020701748</v>
      </c>
      <c r="AM36" s="264">
        <v>9.59531078923149</v>
      </c>
      <c r="AN36" s="264">
        <v>3.1854754125710443</v>
      </c>
    </row>
    <row r="37" spans="1:40" ht="12.75">
      <c r="A37" s="229">
        <v>26</v>
      </c>
      <c r="B37" s="245" t="s">
        <v>151</v>
      </c>
      <c r="C37" s="264">
        <v>0.004574034261911616</v>
      </c>
      <c r="D37" s="264">
        <v>1.0402034081188065</v>
      </c>
      <c r="E37" s="264">
        <v>1.0299141689954663</v>
      </c>
      <c r="F37" s="264">
        <v>0.4587702768785072</v>
      </c>
      <c r="G37" s="264">
        <v>0.5777903888460907</v>
      </c>
      <c r="H37" s="264">
        <v>2.0076612576181625</v>
      </c>
      <c r="I37" s="264">
        <v>1.1010435249678012</v>
      </c>
      <c r="J37" s="264">
        <v>0.17794546874933814</v>
      </c>
      <c r="K37" s="264">
        <v>1.620133864217885</v>
      </c>
      <c r="L37" s="264">
        <v>3.591636732757892</v>
      </c>
      <c r="M37" s="264">
        <v>12.011970897701172</v>
      </c>
      <c r="N37" s="264">
        <v>0.002826375929543564</v>
      </c>
      <c r="O37" s="229">
        <v>26</v>
      </c>
      <c r="P37" s="245" t="s">
        <v>151</v>
      </c>
      <c r="Q37" s="264">
        <v>0.5068579045378128</v>
      </c>
      <c r="R37" s="264">
        <v>0.5387089439319775</v>
      </c>
      <c r="S37" s="264">
        <v>0.5743933583894815</v>
      </c>
      <c r="T37" s="264">
        <v>0.48063227229771815</v>
      </c>
      <c r="U37" s="264">
        <v>0.3757045266859463</v>
      </c>
      <c r="V37" s="264">
        <v>0.5596972083978666</v>
      </c>
      <c r="W37" s="264">
        <v>0.8565609860195431</v>
      </c>
      <c r="X37" s="264">
        <v>1.6662574260729959</v>
      </c>
      <c r="Y37" s="264">
        <v>2.3317957861581187</v>
      </c>
      <c r="Z37" s="264">
        <v>1.604509654169798</v>
      </c>
      <c r="AA37" s="264">
        <v>0.5676729658050986</v>
      </c>
      <c r="AB37" s="264">
        <v>1.5048703114675732</v>
      </c>
      <c r="AC37" s="229">
        <v>26</v>
      </c>
      <c r="AD37" s="245" t="s">
        <v>151</v>
      </c>
      <c r="AE37" s="264">
        <v>1.4707078349572178</v>
      </c>
      <c r="AF37" s="264">
        <v>17.01050651323839</v>
      </c>
      <c r="AG37" s="264">
        <v>0.130655312634834</v>
      </c>
      <c r="AH37" s="264">
        <v>13.000011086555716</v>
      </c>
      <c r="AI37" s="264">
        <v>10.699992032884488</v>
      </c>
      <c r="AJ37" s="264">
        <v>0.822622841503057</v>
      </c>
      <c r="AK37" s="264">
        <v>1.398492316968944</v>
      </c>
      <c r="AL37" s="264">
        <v>24.010068471047504</v>
      </c>
      <c r="AM37" s="264">
        <v>7.579920996699503</v>
      </c>
      <c r="AN37" s="264">
        <v>7.239459131013602</v>
      </c>
    </row>
    <row r="38" spans="1:40" ht="12.75">
      <c r="A38" s="229">
        <v>27</v>
      </c>
      <c r="B38" s="245" t="s">
        <v>152</v>
      </c>
      <c r="C38" s="264">
        <v>0.0043694508613329585</v>
      </c>
      <c r="D38" s="264">
        <v>0.0866196882956979</v>
      </c>
      <c r="E38" s="264">
        <v>0.08568280667097243</v>
      </c>
      <c r="F38" s="264">
        <v>0.4399938444801817</v>
      </c>
      <c r="G38" s="264">
        <v>0.3541065690066578</v>
      </c>
      <c r="H38" s="264">
        <v>0.8770829338035881</v>
      </c>
      <c r="I38" s="264">
        <v>0.078574613102291</v>
      </c>
      <c r="J38" s="264">
        <v>0.18875122084117876</v>
      </c>
      <c r="K38" s="264">
        <v>1.3392194211838924</v>
      </c>
      <c r="L38" s="264">
        <v>0.19952140884227526</v>
      </c>
      <c r="M38" s="264">
        <v>0.18391488474295672</v>
      </c>
      <c r="N38" s="264">
        <v>0.0022734892652616855</v>
      </c>
      <c r="O38" s="229">
        <v>27</v>
      </c>
      <c r="P38" s="245" t="s">
        <v>152</v>
      </c>
      <c r="Q38" s="264">
        <v>0.20202113414241046</v>
      </c>
      <c r="R38" s="264">
        <v>0.310619184899364</v>
      </c>
      <c r="S38" s="264">
        <v>0.557282105228767</v>
      </c>
      <c r="T38" s="264">
        <v>0.7226125971378402</v>
      </c>
      <c r="U38" s="264">
        <v>1.0729363415519333</v>
      </c>
      <c r="V38" s="264">
        <v>0.10655882171598184</v>
      </c>
      <c r="W38" s="264">
        <v>1.092344138723354</v>
      </c>
      <c r="X38" s="264">
        <v>0.002514946783283515</v>
      </c>
      <c r="Y38" s="264">
        <v>1.258760272407591</v>
      </c>
      <c r="Z38" s="264">
        <v>0.3194891948747385</v>
      </c>
      <c r="AA38" s="264">
        <v>2.7108329501441806</v>
      </c>
      <c r="AB38" s="264">
        <v>3.417414656353923</v>
      </c>
      <c r="AC38" s="229">
        <v>27</v>
      </c>
      <c r="AD38" s="245" t="s">
        <v>152</v>
      </c>
      <c r="AE38" s="264">
        <v>1.5675876420038493</v>
      </c>
      <c r="AF38" s="264">
        <v>0.8028256186091548</v>
      </c>
      <c r="AG38" s="264">
        <v>98.5274448679048</v>
      </c>
      <c r="AH38" s="264">
        <v>2.3749673610639053</v>
      </c>
      <c r="AI38" s="264">
        <v>0.6789222700729745</v>
      </c>
      <c r="AJ38" s="264">
        <v>0.8629226361525442</v>
      </c>
      <c r="AK38" s="271" t="s">
        <v>230</v>
      </c>
      <c r="AL38" s="264">
        <v>4.117995142926674</v>
      </c>
      <c r="AM38" s="264">
        <v>4.081230557983622</v>
      </c>
      <c r="AN38" s="264">
        <v>0.9450569956771718</v>
      </c>
    </row>
    <row r="39" spans="1:40" ht="63" customHeight="1">
      <c r="A39" s="229">
        <v>28</v>
      </c>
      <c r="B39" s="245" t="s">
        <v>231</v>
      </c>
      <c r="C39" s="264">
        <v>0.012254433297202664</v>
      </c>
      <c r="D39" s="264">
        <v>35.936697095935685</v>
      </c>
      <c r="E39" s="264">
        <v>38.71609435726659</v>
      </c>
      <c r="F39" s="271" t="s">
        <v>230</v>
      </c>
      <c r="G39" s="264">
        <v>4.145626287314095</v>
      </c>
      <c r="H39" s="264">
        <v>2.345048405211358</v>
      </c>
      <c r="I39" s="264">
        <v>4.438212477370727</v>
      </c>
      <c r="J39" s="264">
        <v>1.0999051588130546</v>
      </c>
      <c r="K39" s="264">
        <v>26.278445537362806</v>
      </c>
      <c r="L39" s="264">
        <v>3.429376184072861</v>
      </c>
      <c r="M39" s="264">
        <v>6.131954242509582</v>
      </c>
      <c r="N39" s="264">
        <v>0.1852356541392928</v>
      </c>
      <c r="O39" s="229">
        <v>28</v>
      </c>
      <c r="P39" s="245" t="s">
        <v>231</v>
      </c>
      <c r="Q39" s="264">
        <v>1.5145421112505053</v>
      </c>
      <c r="R39" s="264">
        <v>1.4826045078029646</v>
      </c>
      <c r="S39" s="264">
        <v>1.3449763911430797</v>
      </c>
      <c r="T39" s="271" t="s">
        <v>230</v>
      </c>
      <c r="U39" s="264">
        <v>1.6623747690214588</v>
      </c>
      <c r="V39" s="271" t="s">
        <v>230</v>
      </c>
      <c r="W39" s="264">
        <v>7.301475669314097</v>
      </c>
      <c r="X39" s="264">
        <v>0.30656734249272144</v>
      </c>
      <c r="Y39" s="264">
        <v>6.247687287286776</v>
      </c>
      <c r="Z39" s="264">
        <v>2.297715008939619</v>
      </c>
      <c r="AA39" s="264">
        <v>2.243730244159205</v>
      </c>
      <c r="AB39" s="264">
        <v>4.602872940933069</v>
      </c>
      <c r="AC39" s="229">
        <v>28</v>
      </c>
      <c r="AD39" s="245" t="s">
        <v>231</v>
      </c>
      <c r="AE39" s="264">
        <v>6.469102870354994</v>
      </c>
      <c r="AF39" s="264">
        <v>0.06544229630411905</v>
      </c>
      <c r="AG39" s="271" t="s">
        <v>230</v>
      </c>
      <c r="AH39" s="264">
        <v>14.582904905983844</v>
      </c>
      <c r="AI39" s="264">
        <v>0.12094965124133884</v>
      </c>
      <c r="AJ39" s="264">
        <v>5.5773083955360185</v>
      </c>
      <c r="AK39" s="264">
        <v>10.013347378672615</v>
      </c>
      <c r="AL39" s="264">
        <v>2.2557165967505455</v>
      </c>
      <c r="AM39" s="264">
        <v>15.79625201340823</v>
      </c>
      <c r="AN39" s="264">
        <v>0.34829030904108976</v>
      </c>
    </row>
    <row r="40" spans="1:40" ht="24" customHeight="1">
      <c r="A40" s="229">
        <v>29</v>
      </c>
      <c r="B40" s="245" t="s">
        <v>153</v>
      </c>
      <c r="C40" s="271" t="s">
        <v>230</v>
      </c>
      <c r="D40" s="271" t="s">
        <v>230</v>
      </c>
      <c r="E40" s="271" t="s">
        <v>230</v>
      </c>
      <c r="F40" s="271" t="s">
        <v>230</v>
      </c>
      <c r="G40" s="271" t="s">
        <v>230</v>
      </c>
      <c r="H40" s="271" t="s">
        <v>230</v>
      </c>
      <c r="I40" s="271" t="s">
        <v>230</v>
      </c>
      <c r="J40" s="271" t="s">
        <v>230</v>
      </c>
      <c r="K40" s="271" t="s">
        <v>230</v>
      </c>
      <c r="L40" s="271" t="s">
        <v>230</v>
      </c>
      <c r="M40" s="264">
        <v>2.8429421923620404</v>
      </c>
      <c r="N40" s="271" t="s">
        <v>230</v>
      </c>
      <c r="O40" s="229">
        <v>29</v>
      </c>
      <c r="P40" s="245" t="s">
        <v>153</v>
      </c>
      <c r="Q40" s="271" t="s">
        <v>230</v>
      </c>
      <c r="R40" s="271" t="s">
        <v>230</v>
      </c>
      <c r="S40" s="271" t="s">
        <v>230</v>
      </c>
      <c r="T40" s="271" t="s">
        <v>230</v>
      </c>
      <c r="U40" s="271" t="s">
        <v>230</v>
      </c>
      <c r="V40" s="271" t="s">
        <v>230</v>
      </c>
      <c r="W40" s="271" t="s">
        <v>230</v>
      </c>
      <c r="X40" s="271" t="s">
        <v>230</v>
      </c>
      <c r="Y40" s="271" t="s">
        <v>230</v>
      </c>
      <c r="Z40" s="271" t="s">
        <v>230</v>
      </c>
      <c r="AA40" s="271" t="s">
        <v>230</v>
      </c>
      <c r="AB40" s="264">
        <v>0.09720709715532418</v>
      </c>
      <c r="AC40" s="229">
        <v>29</v>
      </c>
      <c r="AD40" s="245" t="s">
        <v>153</v>
      </c>
      <c r="AE40" s="264">
        <v>0.0009813350724868896</v>
      </c>
      <c r="AF40" s="264">
        <v>0.0241116657933233</v>
      </c>
      <c r="AG40" s="271" t="s">
        <v>230</v>
      </c>
      <c r="AH40" s="264">
        <v>1.2069664196156868</v>
      </c>
      <c r="AI40" s="264">
        <v>0.6852902297189151</v>
      </c>
      <c r="AJ40" s="271" t="s">
        <v>230</v>
      </c>
      <c r="AK40" s="271" t="s">
        <v>230</v>
      </c>
      <c r="AL40" s="271" t="s">
        <v>230</v>
      </c>
      <c r="AM40" s="264">
        <v>0.004482401986238537</v>
      </c>
      <c r="AN40" s="264">
        <v>0.40360171034691095</v>
      </c>
    </row>
    <row r="41" spans="1:40" ht="12.75">
      <c r="A41" s="229">
        <v>30</v>
      </c>
      <c r="B41" s="245" t="s">
        <v>154</v>
      </c>
      <c r="C41" s="271" t="s">
        <v>230</v>
      </c>
      <c r="D41" s="271" t="s">
        <v>230</v>
      </c>
      <c r="E41" s="271" t="s">
        <v>230</v>
      </c>
      <c r="F41" s="271" t="s">
        <v>230</v>
      </c>
      <c r="G41" s="271" t="s">
        <v>230</v>
      </c>
      <c r="H41" s="264">
        <v>0.15063210400881782</v>
      </c>
      <c r="I41" s="271" t="s">
        <v>230</v>
      </c>
      <c r="J41" s="271" t="s">
        <v>230</v>
      </c>
      <c r="K41" s="271" t="s">
        <v>230</v>
      </c>
      <c r="L41" s="264">
        <v>0.9986965441934491</v>
      </c>
      <c r="M41" s="271" t="s">
        <v>230</v>
      </c>
      <c r="N41" s="271" t="s">
        <v>230</v>
      </c>
      <c r="O41" s="229">
        <v>30</v>
      </c>
      <c r="P41" s="245" t="s">
        <v>154</v>
      </c>
      <c r="Q41" s="271" t="s">
        <v>230</v>
      </c>
      <c r="R41" s="264">
        <v>0.65219742736462</v>
      </c>
      <c r="S41" s="264">
        <v>0.03581962892210111</v>
      </c>
      <c r="T41" s="264">
        <v>0.39094712156602607</v>
      </c>
      <c r="U41" s="271" t="s">
        <v>230</v>
      </c>
      <c r="V41" s="271" t="s">
        <v>230</v>
      </c>
      <c r="W41" s="271" t="s">
        <v>230</v>
      </c>
      <c r="X41" s="264">
        <v>0.010561110850562539</v>
      </c>
      <c r="Y41" s="264">
        <v>0.04551256618131914</v>
      </c>
      <c r="Z41" s="264">
        <v>0.08342486903714072</v>
      </c>
      <c r="AA41" s="271" t="s">
        <v>230</v>
      </c>
      <c r="AB41" s="264">
        <v>0.06483830519540486</v>
      </c>
      <c r="AC41" s="229">
        <v>30</v>
      </c>
      <c r="AD41" s="245" t="s">
        <v>154</v>
      </c>
      <c r="AE41" s="264">
        <v>0.04197237325665938</v>
      </c>
      <c r="AF41" s="264">
        <v>0.16359887067600046</v>
      </c>
      <c r="AG41" s="264">
        <v>0.020238851077799637</v>
      </c>
      <c r="AH41" s="264">
        <v>0.5080019530950757</v>
      </c>
      <c r="AI41" s="264">
        <v>0.6695890607363759</v>
      </c>
      <c r="AJ41" s="264">
        <v>6.6179887335186125</v>
      </c>
      <c r="AK41" s="264">
        <v>0.05027893528223187</v>
      </c>
      <c r="AL41" s="264">
        <v>0.2054596309131703</v>
      </c>
      <c r="AM41" s="264">
        <v>0.2050908966173005</v>
      </c>
      <c r="AN41" s="264">
        <v>0.21219465108589533</v>
      </c>
    </row>
    <row r="42" spans="1:40" ht="24.75" customHeight="1">
      <c r="A42" s="229">
        <v>31</v>
      </c>
      <c r="B42" s="245" t="s">
        <v>186</v>
      </c>
      <c r="C42" s="264">
        <v>8.030531016063924E-05</v>
      </c>
      <c r="D42" s="264">
        <v>0.07782949056369405</v>
      </c>
      <c r="E42" s="264">
        <v>0.07795003008017855</v>
      </c>
      <c r="F42" s="271" t="s">
        <v>230</v>
      </c>
      <c r="G42" s="271" t="s">
        <v>230</v>
      </c>
      <c r="H42" s="264">
        <v>0.025006265182409313</v>
      </c>
      <c r="I42" s="264">
        <v>0.0433232381563395</v>
      </c>
      <c r="J42" s="271" t="s">
        <v>230</v>
      </c>
      <c r="K42" s="264">
        <v>0.09444623100897889</v>
      </c>
      <c r="L42" s="264">
        <v>0.10084157049810498</v>
      </c>
      <c r="M42" s="264">
        <v>0.03339115769866162</v>
      </c>
      <c r="N42" s="271" t="s">
        <v>230</v>
      </c>
      <c r="O42" s="229">
        <v>31</v>
      </c>
      <c r="P42" s="245" t="s">
        <v>186</v>
      </c>
      <c r="Q42" s="271" t="s">
        <v>230</v>
      </c>
      <c r="R42" s="264">
        <v>0.05331814227584394</v>
      </c>
      <c r="S42" s="271" t="s">
        <v>230</v>
      </c>
      <c r="T42" s="264">
        <v>0.06721857115214443</v>
      </c>
      <c r="U42" s="271" t="s">
        <v>230</v>
      </c>
      <c r="V42" s="271" t="s">
        <v>230</v>
      </c>
      <c r="W42" s="264">
        <v>0.08717204501281119</v>
      </c>
      <c r="X42" s="264">
        <v>0.02229309631802037</v>
      </c>
      <c r="Y42" s="264">
        <v>0.045386905534291075</v>
      </c>
      <c r="Z42" s="264">
        <v>0.006178904244233738</v>
      </c>
      <c r="AA42" s="264">
        <v>0.20050271025568128</v>
      </c>
      <c r="AB42" s="264">
        <v>0.024095656485495623</v>
      </c>
      <c r="AC42" s="229">
        <v>31</v>
      </c>
      <c r="AD42" s="245" t="s">
        <v>186</v>
      </c>
      <c r="AE42" s="264">
        <v>0.020676500452560507</v>
      </c>
      <c r="AF42" s="264" t="s">
        <v>230</v>
      </c>
      <c r="AG42" s="264">
        <v>0.0006286131250876418</v>
      </c>
      <c r="AH42" s="264">
        <v>0.04709351882145196</v>
      </c>
      <c r="AI42" s="264">
        <v>0.33347316748029804</v>
      </c>
      <c r="AJ42" s="264">
        <v>0.03152790531049801</v>
      </c>
      <c r="AK42" s="264">
        <v>1.1684690039328598</v>
      </c>
      <c r="AL42" s="264">
        <v>0.32146903947877425</v>
      </c>
      <c r="AM42" s="264">
        <v>0.31767245218288276</v>
      </c>
      <c r="AN42" s="264">
        <v>0.7288965975849607</v>
      </c>
    </row>
    <row r="43" spans="1:40" ht="12.75">
      <c r="A43" s="229">
        <v>32</v>
      </c>
      <c r="B43" s="245" t="s">
        <v>155</v>
      </c>
      <c r="C43" s="264">
        <v>8.215099392315566E-05</v>
      </c>
      <c r="D43" s="264">
        <v>0.02985685190159264</v>
      </c>
      <c r="E43" s="264">
        <v>0.03544070295734473</v>
      </c>
      <c r="F43" s="271" t="s">
        <v>230</v>
      </c>
      <c r="G43" s="271" t="s">
        <v>230</v>
      </c>
      <c r="H43" s="264">
        <v>0.11023082234057073</v>
      </c>
      <c r="I43" s="264">
        <v>0.03693245883941202</v>
      </c>
      <c r="J43" s="264">
        <v>0.6245804693449085</v>
      </c>
      <c r="K43" s="264">
        <v>0.1610282004631911</v>
      </c>
      <c r="L43" s="264">
        <v>0.01842129392684388</v>
      </c>
      <c r="M43" s="264">
        <v>0.011078464160270123</v>
      </c>
      <c r="N43" s="271" t="s">
        <v>230</v>
      </c>
      <c r="O43" s="229">
        <v>32</v>
      </c>
      <c r="P43" s="245" t="s">
        <v>155</v>
      </c>
      <c r="Q43" s="264">
        <v>0.04717172989821258</v>
      </c>
      <c r="R43" s="264">
        <v>0.06666436448969743</v>
      </c>
      <c r="S43" s="264">
        <v>0.10584495904492844</v>
      </c>
      <c r="T43" s="264">
        <v>0.18489735201345434</v>
      </c>
      <c r="U43" s="271" t="s">
        <v>230</v>
      </c>
      <c r="V43" s="264">
        <v>0.05509447715722654</v>
      </c>
      <c r="W43" s="264">
        <v>0.7728547600425435</v>
      </c>
      <c r="X43" s="264">
        <v>0.0626150075147604</v>
      </c>
      <c r="Y43" s="271" t="s">
        <v>230</v>
      </c>
      <c r="Z43" s="271" t="s">
        <v>230</v>
      </c>
      <c r="AA43" s="264">
        <v>3.6919967581116495</v>
      </c>
      <c r="AB43" s="264">
        <v>0.19495478049873624</v>
      </c>
      <c r="AC43" s="229">
        <v>32</v>
      </c>
      <c r="AD43" s="245" t="s">
        <v>155</v>
      </c>
      <c r="AE43" s="264">
        <v>0.12594885059840727</v>
      </c>
      <c r="AF43" s="264">
        <v>0.22272999284317832</v>
      </c>
      <c r="AG43" s="264">
        <v>0.005144486003806013</v>
      </c>
      <c r="AH43" s="264">
        <v>1.0784828776975537</v>
      </c>
      <c r="AI43" s="264">
        <v>0.2709323854721883</v>
      </c>
      <c r="AJ43" s="264">
        <v>0.811688462467214</v>
      </c>
      <c r="AK43" s="264">
        <v>0.9139391201778948</v>
      </c>
      <c r="AL43" s="264">
        <v>1.3913200644210344</v>
      </c>
      <c r="AM43" s="264">
        <v>1.383333670762456</v>
      </c>
      <c r="AN43" s="264">
        <v>2.078779229671496</v>
      </c>
    </row>
    <row r="44" spans="1:40" ht="24" customHeight="1">
      <c r="A44" s="229">
        <v>33</v>
      </c>
      <c r="B44" s="245" t="s">
        <v>156</v>
      </c>
      <c r="C44" s="271" t="s">
        <v>230</v>
      </c>
      <c r="D44" s="271" t="s">
        <v>230</v>
      </c>
      <c r="E44" s="271" t="s">
        <v>230</v>
      </c>
      <c r="F44" s="271" t="s">
        <v>230</v>
      </c>
      <c r="G44" s="271" t="s">
        <v>230</v>
      </c>
      <c r="H44" s="271" t="s">
        <v>230</v>
      </c>
      <c r="I44" s="271" t="s">
        <v>230</v>
      </c>
      <c r="J44" s="271" t="s">
        <v>230</v>
      </c>
      <c r="K44" s="271" t="s">
        <v>230</v>
      </c>
      <c r="L44" s="264">
        <v>0.0037562033825104505</v>
      </c>
      <c r="M44" s="264">
        <v>0.03670809860874279</v>
      </c>
      <c r="N44" s="271" t="s">
        <v>230</v>
      </c>
      <c r="O44" s="229">
        <v>33</v>
      </c>
      <c r="P44" s="245" t="s">
        <v>156</v>
      </c>
      <c r="Q44" s="271" t="s">
        <v>230</v>
      </c>
      <c r="R44" s="271" t="s">
        <v>230</v>
      </c>
      <c r="S44" s="271" t="s">
        <v>230</v>
      </c>
      <c r="T44" s="271" t="s">
        <v>230</v>
      </c>
      <c r="U44" s="271" t="s">
        <v>230</v>
      </c>
      <c r="V44" s="271" t="s">
        <v>230</v>
      </c>
      <c r="W44" s="271" t="s">
        <v>230</v>
      </c>
      <c r="X44" s="264">
        <v>0.0010197719815651625</v>
      </c>
      <c r="Y44" s="271" t="s">
        <v>230</v>
      </c>
      <c r="Z44" s="264">
        <v>0.012888696306835687</v>
      </c>
      <c r="AA44" s="271" t="s">
        <v>230</v>
      </c>
      <c r="AB44" s="264">
        <v>0.013707708437369242</v>
      </c>
      <c r="AC44" s="229">
        <v>33</v>
      </c>
      <c r="AD44" s="245" t="s">
        <v>156</v>
      </c>
      <c r="AE44" s="264">
        <v>0.0014703243294048017</v>
      </c>
      <c r="AF44" s="264">
        <v>0.011181938521949137</v>
      </c>
      <c r="AG44" s="271" t="s">
        <v>230</v>
      </c>
      <c r="AH44" s="271" t="s">
        <v>230</v>
      </c>
      <c r="AI44" s="264">
        <v>0.08770585412042989</v>
      </c>
      <c r="AJ44" s="264">
        <v>0.003653592761180428</v>
      </c>
      <c r="AK44" s="271" t="s">
        <v>230</v>
      </c>
      <c r="AL44" s="264">
        <v>12.388138622405318</v>
      </c>
      <c r="AM44" s="264">
        <v>12.29464232187341</v>
      </c>
      <c r="AN44" s="271" t="s">
        <v>230</v>
      </c>
    </row>
    <row r="45" spans="1:40" ht="12" customHeight="1">
      <c r="A45" s="229">
        <v>34</v>
      </c>
      <c r="B45" s="245" t="s">
        <v>157</v>
      </c>
      <c r="C45" s="271" t="s">
        <v>230</v>
      </c>
      <c r="D45" s="264">
        <v>0.7749475871466609</v>
      </c>
      <c r="E45" s="264">
        <v>0.7716089220926485</v>
      </c>
      <c r="F45" s="271" t="s">
        <v>230</v>
      </c>
      <c r="G45" s="271" t="s">
        <v>230</v>
      </c>
      <c r="H45" s="264">
        <v>0.031451011383400826</v>
      </c>
      <c r="I45" s="264">
        <v>0.021190062049052435</v>
      </c>
      <c r="J45" s="271" t="s">
        <v>230</v>
      </c>
      <c r="K45" s="271" t="s">
        <v>230</v>
      </c>
      <c r="L45" s="264">
        <v>0.9550071605694546</v>
      </c>
      <c r="M45" s="264">
        <v>0.20336337924829218</v>
      </c>
      <c r="N45" s="271" t="s">
        <v>230</v>
      </c>
      <c r="O45" s="229">
        <v>34</v>
      </c>
      <c r="P45" s="245" t="s">
        <v>157</v>
      </c>
      <c r="Q45" s="271" t="s">
        <v>230</v>
      </c>
      <c r="R45" s="264">
        <v>0.2483687939545974</v>
      </c>
      <c r="S45" s="271" t="s">
        <v>230</v>
      </c>
      <c r="T45" s="271" t="s">
        <v>230</v>
      </c>
      <c r="U45" s="271" t="s">
        <v>230</v>
      </c>
      <c r="V45" s="271" t="s">
        <v>230</v>
      </c>
      <c r="W45" s="271" t="s">
        <v>230</v>
      </c>
      <c r="X45" s="264">
        <v>0.40910106998114937</v>
      </c>
      <c r="Y45" s="264">
        <v>1.2187817062323125</v>
      </c>
      <c r="Z45" s="264">
        <v>0.34107652884580286</v>
      </c>
      <c r="AA45" s="271" t="s">
        <v>230</v>
      </c>
      <c r="AB45" s="264">
        <v>1.6438554946483848</v>
      </c>
      <c r="AC45" s="229">
        <v>34</v>
      </c>
      <c r="AD45" s="245" t="s">
        <v>157</v>
      </c>
      <c r="AE45" s="264">
        <v>0.2472479009427598</v>
      </c>
      <c r="AF45" s="264">
        <v>0.792647493860843</v>
      </c>
      <c r="AG45" s="264">
        <v>0.022400973845778837</v>
      </c>
      <c r="AH45" s="264">
        <v>4.828200154403197</v>
      </c>
      <c r="AI45" s="264">
        <v>0.0010130860539658833</v>
      </c>
      <c r="AJ45" s="264">
        <v>0.8352924316792885</v>
      </c>
      <c r="AK45" s="264">
        <v>1.1393421423676877</v>
      </c>
      <c r="AL45" s="264">
        <v>1.365011058755516</v>
      </c>
      <c r="AM45" s="264">
        <v>1.3498130661585728</v>
      </c>
      <c r="AN45" s="264">
        <v>21.321421249919855</v>
      </c>
    </row>
    <row r="46" spans="3:40" ht="12.75"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</row>
    <row r="47" spans="1:40" s="140" customFormat="1" ht="12.75">
      <c r="A47" s="134"/>
      <c r="B47" s="134" t="s">
        <v>18</v>
      </c>
      <c r="C47" s="270">
        <v>100</v>
      </c>
      <c r="D47" s="270">
        <v>100</v>
      </c>
      <c r="E47" s="270">
        <v>100</v>
      </c>
      <c r="F47" s="270">
        <v>100</v>
      </c>
      <c r="G47" s="270">
        <v>100</v>
      </c>
      <c r="H47" s="270">
        <v>100</v>
      </c>
      <c r="I47" s="270">
        <v>100</v>
      </c>
      <c r="J47" s="270">
        <v>100</v>
      </c>
      <c r="K47" s="270">
        <v>100</v>
      </c>
      <c r="L47" s="270">
        <v>100</v>
      </c>
      <c r="M47" s="270">
        <v>100</v>
      </c>
      <c r="N47" s="270">
        <v>100</v>
      </c>
      <c r="O47" s="224"/>
      <c r="P47" s="224" t="s">
        <v>18</v>
      </c>
      <c r="Q47" s="270">
        <v>100</v>
      </c>
      <c r="R47" s="270">
        <v>100</v>
      </c>
      <c r="S47" s="270">
        <v>100</v>
      </c>
      <c r="T47" s="270">
        <v>100</v>
      </c>
      <c r="U47" s="270">
        <v>100</v>
      </c>
      <c r="V47" s="270">
        <v>100</v>
      </c>
      <c r="W47" s="270">
        <v>100</v>
      </c>
      <c r="X47" s="270">
        <v>100</v>
      </c>
      <c r="Y47" s="270">
        <v>100</v>
      </c>
      <c r="Z47" s="270">
        <v>100</v>
      </c>
      <c r="AA47" s="270">
        <v>100</v>
      </c>
      <c r="AB47" s="270">
        <v>100</v>
      </c>
      <c r="AC47" s="224"/>
      <c r="AD47" s="224" t="s">
        <v>18</v>
      </c>
      <c r="AE47" s="270">
        <v>100</v>
      </c>
      <c r="AF47" s="270">
        <v>100</v>
      </c>
      <c r="AG47" s="270">
        <v>100</v>
      </c>
      <c r="AH47" s="270">
        <v>100</v>
      </c>
      <c r="AI47" s="270">
        <v>100</v>
      </c>
      <c r="AJ47" s="270">
        <v>100</v>
      </c>
      <c r="AK47" s="270">
        <v>100</v>
      </c>
      <c r="AL47" s="270">
        <v>100</v>
      </c>
      <c r="AM47" s="270">
        <v>100</v>
      </c>
      <c r="AN47" s="270">
        <v>100</v>
      </c>
    </row>
    <row r="48" spans="1:40" ht="13.5" thickBot="1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223"/>
      <c r="P48" s="223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223"/>
      <c r="AD48" s="223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</row>
  </sheetData>
  <sheetProtection/>
  <printOptions/>
  <pageMargins left="0.7874015748031497" right="0.7874015748031497" top="0.984251968503937" bottom="0.984251968503937" header="0.5118110236220472" footer="0.5118110236220472"/>
  <pageSetup firstPageNumber="266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255" man="1"/>
  </rowBreaks>
  <colBreaks count="3" manualBreakCount="3">
    <brk id="7" max="65535" man="1"/>
    <brk id="14" max="65535" man="1"/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B59"/>
  <sheetViews>
    <sheetView view="pageBreakPreview" zoomScaleSheetLayoutView="100" workbookViewId="0" topLeftCell="V16">
      <selection activeCell="AE28" sqref="AE28:AN29"/>
    </sheetView>
  </sheetViews>
  <sheetFormatPr defaultColWidth="9.00390625" defaultRowHeight="12.75"/>
  <cols>
    <col min="1" max="1" width="2.875" style="7" customWidth="1"/>
    <col min="2" max="2" width="39.875" style="7" customWidth="1"/>
    <col min="3" max="3" width="10.00390625" style="7" customWidth="1"/>
    <col min="4" max="4" width="11.625" style="7" customWidth="1"/>
    <col min="5" max="5" width="7.75390625" style="7" customWidth="1"/>
    <col min="6" max="6" width="8.75390625" style="7" customWidth="1"/>
    <col min="7" max="7" width="10.875" style="7" customWidth="1"/>
    <col min="8" max="8" width="11.00390625" style="7" customWidth="1"/>
    <col min="9" max="9" width="12.00390625" style="7" customWidth="1"/>
    <col min="10" max="10" width="11.00390625" style="7" customWidth="1"/>
    <col min="11" max="11" width="15.00390625" style="7" customWidth="1"/>
    <col min="12" max="12" width="16.625" style="7" customWidth="1"/>
    <col min="13" max="13" width="12.25390625" style="7" customWidth="1"/>
    <col min="14" max="14" width="13.75390625" style="7" customWidth="1"/>
    <col min="15" max="15" width="2.875" style="201" customWidth="1"/>
    <col min="16" max="16" width="39.875" style="201" customWidth="1"/>
    <col min="17" max="17" width="11.125" style="7" customWidth="1"/>
    <col min="18" max="18" width="20.75390625" style="7" customWidth="1"/>
    <col min="19" max="19" width="9.125" style="7" customWidth="1"/>
    <col min="20" max="20" width="7.875" style="7" customWidth="1"/>
    <col min="21" max="21" width="11.875" style="7" customWidth="1"/>
    <col min="22" max="22" width="11.375" style="7" customWidth="1"/>
    <col min="23" max="23" width="12.25390625" style="7" customWidth="1"/>
    <col min="24" max="24" width="12.375" style="7" customWidth="1"/>
    <col min="25" max="25" width="9.375" style="7" customWidth="1"/>
    <col min="26" max="26" width="11.125" style="7" customWidth="1"/>
    <col min="27" max="27" width="13.00390625" style="7" customWidth="1"/>
    <col min="28" max="28" width="9.125" style="7" customWidth="1"/>
    <col min="29" max="29" width="2.875" style="201" customWidth="1"/>
    <col min="30" max="30" width="39.75390625" style="201" customWidth="1"/>
    <col min="31" max="32" width="11.375" style="7" customWidth="1"/>
    <col min="33" max="33" width="9.75390625" style="7" customWidth="1"/>
    <col min="34" max="34" width="16.125" style="7" customWidth="1"/>
    <col min="35" max="35" width="13.75390625" style="105" customWidth="1"/>
    <col min="36" max="36" width="12.875" style="105" customWidth="1"/>
    <col min="37" max="37" width="12.125" style="7" customWidth="1"/>
    <col min="38" max="38" width="13.125" style="7" customWidth="1"/>
    <col min="39" max="39" width="17.125" style="7" customWidth="1"/>
    <col min="40" max="40" width="13.875" style="7" customWidth="1"/>
    <col min="41" max="41" width="2.875" style="201" customWidth="1"/>
    <col min="42" max="42" width="39.875" style="201" customWidth="1"/>
    <col min="43" max="43" width="13.00390625" style="20" customWidth="1"/>
    <col min="44" max="44" width="10.875" style="7" customWidth="1"/>
    <col min="45" max="45" width="9.75390625" style="7" customWidth="1"/>
    <col min="46" max="46" width="14.00390625" style="7" customWidth="1"/>
    <col min="47" max="47" width="15.625" style="7" customWidth="1"/>
    <col min="48" max="48" width="15.375" style="7" customWidth="1"/>
    <col min="49" max="49" width="18.125" style="7" customWidth="1"/>
    <col min="50" max="50" width="12.75390625" style="7" customWidth="1"/>
    <col min="51" max="51" width="14.625" style="7" customWidth="1"/>
    <col min="52" max="52" width="14.625" style="20" customWidth="1"/>
    <col min="53" max="53" width="8.00390625" style="7" customWidth="1"/>
    <col min="54" max="16384" width="9.125" style="7" customWidth="1"/>
  </cols>
  <sheetData>
    <row r="1" spans="1:52" s="38" customFormat="1" ht="18" customHeight="1">
      <c r="A1" s="47" t="s">
        <v>204</v>
      </c>
      <c r="O1" s="182" t="s">
        <v>205</v>
      </c>
      <c r="P1" s="183"/>
      <c r="Q1" s="47"/>
      <c r="AC1" s="182" t="s">
        <v>205</v>
      </c>
      <c r="AD1" s="183"/>
      <c r="AG1" s="47"/>
      <c r="AO1" s="182" t="s">
        <v>205</v>
      </c>
      <c r="AP1" s="183"/>
      <c r="AQ1" s="141"/>
      <c r="AT1" s="47"/>
      <c r="AZ1" s="142"/>
    </row>
    <row r="2" spans="1:52" s="38" customFormat="1" ht="18" customHeight="1">
      <c r="A2" s="47"/>
      <c r="B2" s="56" t="s">
        <v>100</v>
      </c>
      <c r="O2" s="182"/>
      <c r="P2" s="199" t="s">
        <v>86</v>
      </c>
      <c r="Q2" s="47"/>
      <c r="AC2" s="182"/>
      <c r="AD2" s="199" t="s">
        <v>86</v>
      </c>
      <c r="AE2" s="51"/>
      <c r="AG2" s="47"/>
      <c r="AO2" s="182"/>
      <c r="AP2" s="199" t="s">
        <v>86</v>
      </c>
      <c r="AQ2" s="141"/>
      <c r="AT2" s="47"/>
      <c r="AZ2" s="142"/>
    </row>
    <row r="3" spans="2:52" s="38" customFormat="1" ht="12.75" thickBot="1">
      <c r="B3" s="51" t="s">
        <v>86</v>
      </c>
      <c r="O3" s="183"/>
      <c r="P3" s="199"/>
      <c r="AC3" s="183"/>
      <c r="AD3" s="199"/>
      <c r="AH3" s="70"/>
      <c r="AO3" s="183"/>
      <c r="AP3" s="199"/>
      <c r="AQ3" s="141"/>
      <c r="AU3" s="70"/>
      <c r="AZ3" s="142"/>
    </row>
    <row r="4" spans="1:54" s="53" customFormat="1" ht="12.75" customHeight="1">
      <c r="A4" s="79"/>
      <c r="B4" s="80"/>
      <c r="C4" s="80" t="s">
        <v>159</v>
      </c>
      <c r="D4" s="80" t="s">
        <v>47</v>
      </c>
      <c r="E4" s="80" t="s">
        <v>46</v>
      </c>
      <c r="F4" s="80" t="s">
        <v>47</v>
      </c>
      <c r="G4" s="80" t="s">
        <v>47</v>
      </c>
      <c r="H4" s="80" t="s">
        <v>50</v>
      </c>
      <c r="I4" s="80" t="s">
        <v>121</v>
      </c>
      <c r="J4" s="80" t="s">
        <v>122</v>
      </c>
      <c r="K4" s="80" t="s">
        <v>165</v>
      </c>
      <c r="L4" s="81" t="s">
        <v>52</v>
      </c>
      <c r="M4" s="80" t="s">
        <v>51</v>
      </c>
      <c r="N4" s="80" t="s">
        <v>51</v>
      </c>
      <c r="O4" s="185"/>
      <c r="P4" s="186"/>
      <c r="Q4" s="80" t="s">
        <v>51</v>
      </c>
      <c r="R4" s="80" t="s">
        <v>51</v>
      </c>
      <c r="S4" s="80" t="s">
        <v>49</v>
      </c>
      <c r="T4" s="80" t="s">
        <v>257</v>
      </c>
      <c r="U4" s="80" t="s">
        <v>51</v>
      </c>
      <c r="V4" s="80" t="s">
        <v>172</v>
      </c>
      <c r="W4" s="81" t="s">
        <v>173</v>
      </c>
      <c r="X4" s="80" t="s">
        <v>6</v>
      </c>
      <c r="Y4" s="80" t="s">
        <v>53</v>
      </c>
      <c r="Z4" s="80" t="s">
        <v>54</v>
      </c>
      <c r="AA4" s="80" t="s">
        <v>123</v>
      </c>
      <c r="AB4" s="80" t="s">
        <v>56</v>
      </c>
      <c r="AC4" s="185"/>
      <c r="AD4" s="186"/>
      <c r="AE4" s="80" t="s">
        <v>57</v>
      </c>
      <c r="AF4" s="80" t="s">
        <v>178</v>
      </c>
      <c r="AG4" s="81" t="s">
        <v>180</v>
      </c>
      <c r="AH4" s="80" t="s">
        <v>58</v>
      </c>
      <c r="AI4" s="80" t="s">
        <v>183</v>
      </c>
      <c r="AJ4" s="79" t="s">
        <v>32</v>
      </c>
      <c r="AK4" s="80" t="s">
        <v>59</v>
      </c>
      <c r="AL4" s="80" t="s">
        <v>188</v>
      </c>
      <c r="AM4" s="80" t="s">
        <v>60</v>
      </c>
      <c r="AN4" s="80" t="s">
        <v>191</v>
      </c>
      <c r="AO4" s="185"/>
      <c r="AP4" s="186"/>
      <c r="AQ4" s="82" t="s">
        <v>61</v>
      </c>
      <c r="AR4" s="82" t="s">
        <v>63</v>
      </c>
      <c r="AS4" s="82" t="s">
        <v>63</v>
      </c>
      <c r="AT4" s="98" t="s">
        <v>75</v>
      </c>
      <c r="AU4" s="99" t="s">
        <v>76</v>
      </c>
      <c r="AV4" s="82" t="s">
        <v>68</v>
      </c>
      <c r="AW4" s="82" t="s">
        <v>69</v>
      </c>
      <c r="AX4" s="82" t="s">
        <v>83</v>
      </c>
      <c r="AY4" s="82" t="s">
        <v>71</v>
      </c>
      <c r="AZ4" s="82" t="s">
        <v>9</v>
      </c>
      <c r="BA4" s="71"/>
      <c r="BB4" s="72"/>
    </row>
    <row r="5" spans="1:54" s="54" customFormat="1" ht="129.75" customHeight="1" thickBot="1">
      <c r="A5" s="85"/>
      <c r="B5" s="94" t="s">
        <v>17</v>
      </c>
      <c r="C5" s="86" t="s">
        <v>160</v>
      </c>
      <c r="D5" s="86" t="s">
        <v>161</v>
      </c>
      <c r="E5" s="86" t="s">
        <v>162</v>
      </c>
      <c r="F5" s="86" t="s">
        <v>48</v>
      </c>
      <c r="G5" s="86" t="s">
        <v>222</v>
      </c>
      <c r="H5" s="86" t="s">
        <v>233</v>
      </c>
      <c r="I5" s="86" t="s">
        <v>163</v>
      </c>
      <c r="J5" s="86" t="s">
        <v>164</v>
      </c>
      <c r="K5" s="86" t="s">
        <v>166</v>
      </c>
      <c r="L5" s="86" t="s">
        <v>167</v>
      </c>
      <c r="M5" s="86" t="s">
        <v>218</v>
      </c>
      <c r="N5" s="86" t="s">
        <v>168</v>
      </c>
      <c r="O5" s="187"/>
      <c r="P5" s="94" t="s">
        <v>17</v>
      </c>
      <c r="Q5" s="86" t="s">
        <v>169</v>
      </c>
      <c r="R5" s="86" t="s">
        <v>195</v>
      </c>
      <c r="S5" s="86" t="s">
        <v>263</v>
      </c>
      <c r="T5" s="86" t="s">
        <v>261</v>
      </c>
      <c r="U5" s="86" t="s">
        <v>171</v>
      </c>
      <c r="V5" s="86" t="s">
        <v>229</v>
      </c>
      <c r="W5" s="86" t="s">
        <v>174</v>
      </c>
      <c r="X5" s="87"/>
      <c r="Y5" s="86" t="s">
        <v>259</v>
      </c>
      <c r="Z5" s="86" t="s">
        <v>213</v>
      </c>
      <c r="AA5" s="86" t="s">
        <v>175</v>
      </c>
      <c r="AB5" s="86" t="s">
        <v>55</v>
      </c>
      <c r="AC5" s="187"/>
      <c r="AD5" s="94" t="s">
        <v>17</v>
      </c>
      <c r="AE5" s="86" t="s">
        <v>177</v>
      </c>
      <c r="AF5" s="86" t="s">
        <v>179</v>
      </c>
      <c r="AG5" s="86" t="s">
        <v>234</v>
      </c>
      <c r="AH5" s="86" t="s">
        <v>232</v>
      </c>
      <c r="AI5" s="86" t="s">
        <v>182</v>
      </c>
      <c r="AJ5" s="87"/>
      <c r="AK5" s="86" t="s">
        <v>214</v>
      </c>
      <c r="AL5" s="86" t="s">
        <v>189</v>
      </c>
      <c r="AM5" s="86" t="s">
        <v>190</v>
      </c>
      <c r="AN5" s="86" t="s">
        <v>210</v>
      </c>
      <c r="AO5" s="187"/>
      <c r="AP5" s="94" t="s">
        <v>17</v>
      </c>
      <c r="AQ5" s="88" t="s">
        <v>105</v>
      </c>
      <c r="AR5" s="88" t="s">
        <v>62</v>
      </c>
      <c r="AS5" s="88" t="s">
        <v>64</v>
      </c>
      <c r="AT5" s="88" t="s">
        <v>98</v>
      </c>
      <c r="AU5" s="88" t="s">
        <v>228</v>
      </c>
      <c r="AV5" s="88" t="s">
        <v>67</v>
      </c>
      <c r="AW5" s="88" t="s">
        <v>84</v>
      </c>
      <c r="AX5" s="88" t="s">
        <v>82</v>
      </c>
      <c r="AY5" s="88" t="s">
        <v>70</v>
      </c>
      <c r="AZ5" s="88" t="s">
        <v>217</v>
      </c>
      <c r="BA5" s="55"/>
      <c r="BB5" s="52"/>
    </row>
    <row r="6" spans="2:54" s="12" customFormat="1" ht="10.5" customHeight="1">
      <c r="B6" s="73"/>
      <c r="C6" s="74"/>
      <c r="D6" s="74"/>
      <c r="E6" s="74"/>
      <c r="F6" s="74"/>
      <c r="G6" s="74"/>
      <c r="H6" s="74"/>
      <c r="I6" s="74"/>
      <c r="J6" s="74"/>
      <c r="K6" s="74"/>
      <c r="L6" s="75"/>
      <c r="M6" s="75"/>
      <c r="N6" s="75"/>
      <c r="O6" s="188"/>
      <c r="P6" s="8"/>
      <c r="Q6" s="75"/>
      <c r="R6" s="75"/>
      <c r="S6" s="75"/>
      <c r="T6" s="75"/>
      <c r="U6" s="75"/>
      <c r="V6" s="75"/>
      <c r="W6" s="76"/>
      <c r="X6" s="76"/>
      <c r="Y6" s="76"/>
      <c r="Z6" s="76"/>
      <c r="AA6" s="76"/>
      <c r="AB6" s="76"/>
      <c r="AC6" s="188"/>
      <c r="AD6" s="8"/>
      <c r="AE6" s="76"/>
      <c r="AF6" s="76"/>
      <c r="AG6" s="74"/>
      <c r="AH6" s="74"/>
      <c r="AI6" s="74"/>
      <c r="AJ6" s="74"/>
      <c r="AK6" s="74"/>
      <c r="AL6" s="74"/>
      <c r="AM6" s="74"/>
      <c r="AN6" s="74"/>
      <c r="AO6" s="188"/>
      <c r="AP6" s="8"/>
      <c r="AQ6" s="24"/>
      <c r="AR6" s="23"/>
      <c r="AS6" s="23"/>
      <c r="AT6" s="23"/>
      <c r="AU6" s="23"/>
      <c r="AV6" s="23"/>
      <c r="AW6" s="23"/>
      <c r="AX6" s="23"/>
      <c r="AY6" s="23"/>
      <c r="AZ6" s="24"/>
      <c r="BA6" s="77"/>
      <c r="BB6" s="78"/>
    </row>
    <row r="7" spans="1:54" ht="24" customHeight="1">
      <c r="A7" s="238">
        <v>1</v>
      </c>
      <c r="B7" s="244" t="s">
        <v>130</v>
      </c>
      <c r="C7" s="180">
        <v>41.92984057351941</v>
      </c>
      <c r="D7" s="180">
        <v>0.0028698599636541714</v>
      </c>
      <c r="E7" s="180">
        <v>0.003209641512756661</v>
      </c>
      <c r="F7" s="180">
        <v>0.00040510122762625546</v>
      </c>
      <c r="G7" s="180">
        <v>0.0006257196147076097</v>
      </c>
      <c r="H7" s="180">
        <v>3.766676068055859</v>
      </c>
      <c r="I7" s="180">
        <v>1.2396287290225891</v>
      </c>
      <c r="J7" s="180">
        <v>0.001987137564251495</v>
      </c>
      <c r="K7" s="180">
        <v>0.00011046722521339584</v>
      </c>
      <c r="L7" s="180">
        <v>0.006657382282716615</v>
      </c>
      <c r="M7" s="180">
        <v>0.041930080318175245</v>
      </c>
      <c r="N7" s="180">
        <v>0.0004402374457492927</v>
      </c>
      <c r="O7" s="238">
        <v>1</v>
      </c>
      <c r="P7" s="244" t="s">
        <v>130</v>
      </c>
      <c r="Q7" s="180" t="s">
        <v>230</v>
      </c>
      <c r="R7" s="180" t="s">
        <v>230</v>
      </c>
      <c r="S7" s="180" t="s">
        <v>230</v>
      </c>
      <c r="T7" s="180" t="s">
        <v>230</v>
      </c>
      <c r="U7" s="180" t="s">
        <v>230</v>
      </c>
      <c r="V7" s="180" t="s">
        <v>230</v>
      </c>
      <c r="W7" s="180" t="s">
        <v>230</v>
      </c>
      <c r="X7" s="180">
        <v>0.16641791286645113</v>
      </c>
      <c r="Y7" s="180">
        <v>0.23037218946815674</v>
      </c>
      <c r="Z7" s="180">
        <v>0.529888440647316</v>
      </c>
      <c r="AA7" s="180" t="s">
        <v>230</v>
      </c>
      <c r="AB7" s="180">
        <v>0.8793072786913877</v>
      </c>
      <c r="AC7" s="238">
        <v>1</v>
      </c>
      <c r="AD7" s="244" t="s">
        <v>130</v>
      </c>
      <c r="AE7" s="180" t="s">
        <v>230</v>
      </c>
      <c r="AF7" s="180" t="s">
        <v>230</v>
      </c>
      <c r="AG7" s="180" t="s">
        <v>230</v>
      </c>
      <c r="AH7" s="180">
        <v>0.11053160320068042</v>
      </c>
      <c r="AI7" s="180">
        <v>0.7443414436614693</v>
      </c>
      <c r="AJ7" s="180">
        <v>0.24959041771887847</v>
      </c>
      <c r="AK7" s="180">
        <v>0.29958942955778345</v>
      </c>
      <c r="AL7" s="180" t="s">
        <v>230</v>
      </c>
      <c r="AM7" s="180">
        <v>0.0022832998455581763</v>
      </c>
      <c r="AN7" s="180" t="s">
        <v>230</v>
      </c>
      <c r="AO7" s="238">
        <v>1</v>
      </c>
      <c r="AP7" s="244" t="s">
        <v>130</v>
      </c>
      <c r="AQ7" s="226">
        <v>50.20670301341038</v>
      </c>
      <c r="AR7" s="227">
        <v>34.98114146098486</v>
      </c>
      <c r="AS7" s="227">
        <v>0.04404760852413718</v>
      </c>
      <c r="AT7" s="180" t="s">
        <v>230</v>
      </c>
      <c r="AU7" s="227">
        <v>0.17919906039649736</v>
      </c>
      <c r="AV7" s="227">
        <v>0.6624621741178504</v>
      </c>
      <c r="AW7" s="227">
        <v>1.1892231935486668</v>
      </c>
      <c r="AX7" s="180" t="s">
        <v>230</v>
      </c>
      <c r="AY7" s="227">
        <v>12.737223474831996</v>
      </c>
      <c r="AZ7" s="179">
        <v>100</v>
      </c>
      <c r="BA7" s="143"/>
      <c r="BB7" s="143"/>
    </row>
    <row r="8" spans="1:54" ht="12" customHeight="1">
      <c r="A8" s="238">
        <v>2</v>
      </c>
      <c r="B8" s="244" t="s">
        <v>131</v>
      </c>
      <c r="C8" s="180">
        <v>0.0038620340734533604</v>
      </c>
      <c r="D8" s="180">
        <v>0.580819307257923</v>
      </c>
      <c r="E8" s="180">
        <v>0.6501072348264296</v>
      </c>
      <c r="F8" s="180" t="s">
        <v>230</v>
      </c>
      <c r="G8" s="180" t="s">
        <v>230</v>
      </c>
      <c r="H8" s="180">
        <v>0.9744413342448898</v>
      </c>
      <c r="I8" s="180">
        <v>0.6679481948998663</v>
      </c>
      <c r="J8" s="180" t="s">
        <v>230</v>
      </c>
      <c r="K8" s="180" t="s">
        <v>230</v>
      </c>
      <c r="L8" s="180" t="s">
        <v>230</v>
      </c>
      <c r="M8" s="180">
        <v>3.094095063401388</v>
      </c>
      <c r="N8" s="180" t="s">
        <v>230</v>
      </c>
      <c r="O8" s="238">
        <v>2</v>
      </c>
      <c r="P8" s="244" t="s">
        <v>131</v>
      </c>
      <c r="Q8" s="180" t="s">
        <v>230</v>
      </c>
      <c r="R8" s="180" t="s">
        <v>230</v>
      </c>
      <c r="S8" s="180" t="s">
        <v>230</v>
      </c>
      <c r="T8" s="180">
        <v>21.14223293988032</v>
      </c>
      <c r="U8" s="180">
        <v>0.5929899558005262</v>
      </c>
      <c r="V8" s="180">
        <v>10.93349472639818</v>
      </c>
      <c r="W8" s="180" t="s">
        <v>230</v>
      </c>
      <c r="X8" s="180">
        <v>0.9294820466208182</v>
      </c>
      <c r="Y8" s="180">
        <v>0.1447754113926638</v>
      </c>
      <c r="Z8" s="180">
        <v>0.01543368442677102</v>
      </c>
      <c r="AA8" s="180" t="s">
        <v>230</v>
      </c>
      <c r="AB8" s="180">
        <v>0.24901337508198562</v>
      </c>
      <c r="AC8" s="238">
        <v>2</v>
      </c>
      <c r="AD8" s="244" t="s">
        <v>131</v>
      </c>
      <c r="AE8" s="180">
        <v>1.5692527734029103</v>
      </c>
      <c r="AF8" s="180">
        <v>0.6947934394490639</v>
      </c>
      <c r="AG8" s="180" t="s">
        <v>230</v>
      </c>
      <c r="AH8" s="180" t="s">
        <v>230</v>
      </c>
      <c r="AI8" s="180">
        <v>2.0547005098899684</v>
      </c>
      <c r="AJ8" s="180">
        <v>7.307965226729779</v>
      </c>
      <c r="AK8" s="180">
        <v>0.03476561207298266</v>
      </c>
      <c r="AL8" s="180">
        <v>0.057948034194026034</v>
      </c>
      <c r="AM8" s="180">
        <v>0.011588599504334924</v>
      </c>
      <c r="AN8" s="180">
        <v>0.12350923024771253</v>
      </c>
      <c r="AO8" s="238">
        <v>2</v>
      </c>
      <c r="AP8" s="244" t="s">
        <v>131</v>
      </c>
      <c r="AQ8" s="226">
        <v>51.83321873379599</v>
      </c>
      <c r="AR8" s="227">
        <v>41.61573755694399</v>
      </c>
      <c r="AS8" s="180" t="s">
        <v>230</v>
      </c>
      <c r="AT8" s="180" t="s">
        <v>230</v>
      </c>
      <c r="AU8" s="180" t="s">
        <v>230</v>
      </c>
      <c r="AV8" s="227">
        <v>0.9576489551378422</v>
      </c>
      <c r="AW8" s="227">
        <v>0.44035275671371593</v>
      </c>
      <c r="AX8" s="180" t="s">
        <v>230</v>
      </c>
      <c r="AY8" s="227">
        <v>5.153041982763275</v>
      </c>
      <c r="AZ8" s="179">
        <v>100</v>
      </c>
      <c r="BA8" s="143"/>
      <c r="BB8" s="143"/>
    </row>
    <row r="9" spans="1:54" ht="12.75">
      <c r="A9" s="238">
        <v>3</v>
      </c>
      <c r="B9" s="244" t="s">
        <v>132</v>
      </c>
      <c r="C9" s="180" t="s">
        <v>230</v>
      </c>
      <c r="D9" s="180" t="s">
        <v>230</v>
      </c>
      <c r="E9" s="180">
        <v>1.1378192390834048</v>
      </c>
      <c r="F9" s="180">
        <v>1.836231169089425</v>
      </c>
      <c r="G9" s="180" t="s">
        <v>230</v>
      </c>
      <c r="H9" s="180">
        <v>5.635817021584588</v>
      </c>
      <c r="I9" s="180" t="s">
        <v>230</v>
      </c>
      <c r="J9" s="180">
        <v>0.0756621906647649</v>
      </c>
      <c r="K9" s="180" t="s">
        <v>230</v>
      </c>
      <c r="L9" s="180">
        <v>41.529877200046236</v>
      </c>
      <c r="M9" s="180">
        <v>12.856255722076678</v>
      </c>
      <c r="N9" s="180">
        <v>0.06788799484092597</v>
      </c>
      <c r="O9" s="238">
        <v>3</v>
      </c>
      <c r="P9" s="244" t="s">
        <v>132</v>
      </c>
      <c r="Q9" s="180">
        <v>0.015121697984622165</v>
      </c>
      <c r="R9" s="180">
        <v>4.011299806579186</v>
      </c>
      <c r="S9" s="180">
        <v>1.04004020739688</v>
      </c>
      <c r="T9" s="180" t="s">
        <v>230</v>
      </c>
      <c r="U9" s="180" t="s">
        <v>230</v>
      </c>
      <c r="V9" s="180" t="s">
        <v>230</v>
      </c>
      <c r="W9" s="180" t="s">
        <v>230</v>
      </c>
      <c r="X9" s="180">
        <v>6.80413260282911</v>
      </c>
      <c r="Y9" s="180" t="s">
        <v>230</v>
      </c>
      <c r="Z9" s="180" t="s">
        <v>230</v>
      </c>
      <c r="AA9" s="180">
        <v>0.764598424611845</v>
      </c>
      <c r="AB9" s="180" t="s">
        <v>230</v>
      </c>
      <c r="AC9" s="238">
        <v>3</v>
      </c>
      <c r="AD9" s="244" t="s">
        <v>132</v>
      </c>
      <c r="AE9" s="180" t="s">
        <v>230</v>
      </c>
      <c r="AF9" s="180" t="s">
        <v>230</v>
      </c>
      <c r="AG9" s="180" t="s">
        <v>230</v>
      </c>
      <c r="AH9" s="180" t="s">
        <v>230</v>
      </c>
      <c r="AI9" s="180">
        <v>0.6170222164672474</v>
      </c>
      <c r="AJ9" s="180">
        <v>0.17774224289665735</v>
      </c>
      <c r="AK9" s="180" t="s">
        <v>230</v>
      </c>
      <c r="AL9" s="180" t="s">
        <v>230</v>
      </c>
      <c r="AM9" s="180" t="s">
        <v>230</v>
      </c>
      <c r="AN9" s="180" t="s">
        <v>230</v>
      </c>
      <c r="AO9" s="238">
        <v>3</v>
      </c>
      <c r="AP9" s="244" t="s">
        <v>132</v>
      </c>
      <c r="AQ9" s="226">
        <v>76.56950773615158</v>
      </c>
      <c r="AR9" s="227">
        <v>0.5276198012354559</v>
      </c>
      <c r="AS9" s="180" t="s">
        <v>230</v>
      </c>
      <c r="AT9" s="180" t="s">
        <v>230</v>
      </c>
      <c r="AU9" s="180" t="s">
        <v>230</v>
      </c>
      <c r="AV9" s="227">
        <v>48.32578421061156</v>
      </c>
      <c r="AW9" s="227">
        <v>-27.33377482466308</v>
      </c>
      <c r="AX9" s="180" t="s">
        <v>230</v>
      </c>
      <c r="AY9" s="227">
        <v>1.9108630550302332</v>
      </c>
      <c r="AZ9" s="179">
        <v>100</v>
      </c>
      <c r="BA9" s="143"/>
      <c r="BB9" s="143"/>
    </row>
    <row r="10" spans="1:54" ht="12.75">
      <c r="A10" s="238">
        <v>4</v>
      </c>
      <c r="B10" s="244" t="s">
        <v>106</v>
      </c>
      <c r="C10" s="180" t="s">
        <v>230</v>
      </c>
      <c r="D10" s="180" t="s">
        <v>230</v>
      </c>
      <c r="E10" s="180" t="s">
        <v>230</v>
      </c>
      <c r="F10" s="180">
        <v>2.58262964472381</v>
      </c>
      <c r="G10" s="180" t="s">
        <v>230</v>
      </c>
      <c r="H10" s="180" t="s">
        <v>230</v>
      </c>
      <c r="I10" s="180" t="s">
        <v>230</v>
      </c>
      <c r="J10" s="180" t="s">
        <v>230</v>
      </c>
      <c r="K10" s="180" t="s">
        <v>230</v>
      </c>
      <c r="L10" s="180" t="s">
        <v>230</v>
      </c>
      <c r="M10" s="180">
        <v>2.635433892945519</v>
      </c>
      <c r="N10" s="180">
        <v>5.387853122804005</v>
      </c>
      <c r="O10" s="238">
        <v>4</v>
      </c>
      <c r="P10" s="244" t="s">
        <v>106</v>
      </c>
      <c r="Q10" s="180">
        <v>0.07007599375784263</v>
      </c>
      <c r="R10" s="180">
        <v>0.032704326983672004</v>
      </c>
      <c r="S10" s="180" t="s">
        <v>230</v>
      </c>
      <c r="T10" s="180" t="s">
        <v>230</v>
      </c>
      <c r="U10" s="180" t="s">
        <v>230</v>
      </c>
      <c r="V10" s="180" t="s">
        <v>230</v>
      </c>
      <c r="W10" s="180" t="s">
        <v>230</v>
      </c>
      <c r="X10" s="180">
        <v>0.06539819124697878</v>
      </c>
      <c r="Y10" s="180" t="s">
        <v>230</v>
      </c>
      <c r="Z10" s="180" t="s">
        <v>230</v>
      </c>
      <c r="AA10" s="180" t="s">
        <v>230</v>
      </c>
      <c r="AB10" s="180" t="s">
        <v>230</v>
      </c>
      <c r="AC10" s="238">
        <v>4</v>
      </c>
      <c r="AD10" s="244" t="s">
        <v>106</v>
      </c>
      <c r="AE10" s="180" t="s">
        <v>230</v>
      </c>
      <c r="AF10" s="180" t="s">
        <v>230</v>
      </c>
      <c r="AG10" s="180" t="s">
        <v>230</v>
      </c>
      <c r="AH10" s="180" t="s">
        <v>230</v>
      </c>
      <c r="AI10" s="180" t="s">
        <v>230</v>
      </c>
      <c r="AJ10" s="180" t="s">
        <v>230</v>
      </c>
      <c r="AK10" s="180" t="s">
        <v>230</v>
      </c>
      <c r="AL10" s="180" t="s">
        <v>230</v>
      </c>
      <c r="AM10" s="180" t="s">
        <v>230</v>
      </c>
      <c r="AN10" s="180" t="s">
        <v>230</v>
      </c>
      <c r="AO10" s="238">
        <v>4</v>
      </c>
      <c r="AP10" s="244" t="s">
        <v>106</v>
      </c>
      <c r="AQ10" s="226">
        <v>10.774095172461829</v>
      </c>
      <c r="AR10" s="227">
        <v>0.939656803302343</v>
      </c>
      <c r="AS10" s="180" t="s">
        <v>230</v>
      </c>
      <c r="AT10" s="180" t="s">
        <v>230</v>
      </c>
      <c r="AU10" s="180" t="s">
        <v>230</v>
      </c>
      <c r="AV10" s="227">
        <v>2.393906628317902</v>
      </c>
      <c r="AW10" s="227">
        <v>33.323478783636965</v>
      </c>
      <c r="AX10" s="180" t="s">
        <v>230</v>
      </c>
      <c r="AY10" s="227">
        <v>52.56886260923679</v>
      </c>
      <c r="AZ10" s="179">
        <v>100</v>
      </c>
      <c r="BA10" s="143"/>
      <c r="BB10" s="143"/>
    </row>
    <row r="11" spans="1:54" ht="37.5" customHeight="1">
      <c r="A11" s="238">
        <v>5</v>
      </c>
      <c r="B11" s="244" t="s">
        <v>219</v>
      </c>
      <c r="C11" s="180" t="s">
        <v>230</v>
      </c>
      <c r="D11" s="180">
        <v>0.004945655764467291</v>
      </c>
      <c r="E11" s="180">
        <v>0.004959010838595709</v>
      </c>
      <c r="F11" s="180">
        <v>0.5544299447481236</v>
      </c>
      <c r="G11" s="180">
        <v>0.15337349823830443</v>
      </c>
      <c r="H11" s="180">
        <v>0.06923754987935742</v>
      </c>
      <c r="I11" s="180" t="s">
        <v>230</v>
      </c>
      <c r="J11" s="180" t="s">
        <v>230</v>
      </c>
      <c r="K11" s="180" t="s">
        <v>230</v>
      </c>
      <c r="L11" s="180">
        <v>0.004944048275367046</v>
      </c>
      <c r="M11" s="180">
        <v>8.627283229459524</v>
      </c>
      <c r="N11" s="180">
        <v>0.009862647500373918</v>
      </c>
      <c r="O11" s="238">
        <v>5</v>
      </c>
      <c r="P11" s="244" t="s">
        <v>219</v>
      </c>
      <c r="Q11" s="180" t="s">
        <v>230</v>
      </c>
      <c r="R11" s="180">
        <v>0.019773009242795698</v>
      </c>
      <c r="S11" s="180">
        <v>2.2796144443302246</v>
      </c>
      <c r="T11" s="180">
        <v>5.285875506610995</v>
      </c>
      <c r="U11" s="180" t="s">
        <v>230</v>
      </c>
      <c r="V11" s="180">
        <v>0.0049466185447055375</v>
      </c>
      <c r="W11" s="180" t="s">
        <v>230</v>
      </c>
      <c r="X11" s="180">
        <v>36.391344699545904</v>
      </c>
      <c r="Y11" s="180">
        <v>0.014842400108051507</v>
      </c>
      <c r="Z11" s="180">
        <v>1.3251460876883534</v>
      </c>
      <c r="AA11" s="180" t="s">
        <v>230</v>
      </c>
      <c r="AB11" s="180" t="s">
        <v>230</v>
      </c>
      <c r="AC11" s="238">
        <v>5</v>
      </c>
      <c r="AD11" s="244" t="s">
        <v>219</v>
      </c>
      <c r="AE11" s="180" t="s">
        <v>230</v>
      </c>
      <c r="AF11" s="180" t="s">
        <v>230</v>
      </c>
      <c r="AG11" s="180" t="s">
        <v>230</v>
      </c>
      <c r="AH11" s="180">
        <v>0.07418832770681155</v>
      </c>
      <c r="AI11" s="180">
        <v>0.009898883934124967</v>
      </c>
      <c r="AJ11" s="180">
        <v>0.004944653204621592</v>
      </c>
      <c r="AK11" s="180">
        <v>0.06930343265962433</v>
      </c>
      <c r="AL11" s="180">
        <v>0.014852106112309853</v>
      </c>
      <c r="AM11" s="180">
        <v>0.029701630422032808</v>
      </c>
      <c r="AN11" s="180" t="s">
        <v>230</v>
      </c>
      <c r="AO11" s="238">
        <v>5</v>
      </c>
      <c r="AP11" s="244" t="s">
        <v>219</v>
      </c>
      <c r="AQ11" s="226">
        <v>54.95346738481467</v>
      </c>
      <c r="AR11" s="227">
        <v>36.22350961405764</v>
      </c>
      <c r="AS11" s="227">
        <v>0.005136370614123117</v>
      </c>
      <c r="AT11" s="180" t="s">
        <v>230</v>
      </c>
      <c r="AU11" s="180" t="s">
        <v>230</v>
      </c>
      <c r="AV11" s="227">
        <v>0.03072821092947123</v>
      </c>
      <c r="AW11" s="227">
        <v>-0.47611829828093555</v>
      </c>
      <c r="AX11" s="180" t="s">
        <v>230</v>
      </c>
      <c r="AY11" s="227">
        <v>9.263276702338258</v>
      </c>
      <c r="AZ11" s="179">
        <v>100</v>
      </c>
      <c r="BA11" s="143"/>
      <c r="BB11" s="143"/>
    </row>
    <row r="12" spans="1:54" ht="24.75" customHeight="1">
      <c r="A12" s="238">
        <v>6</v>
      </c>
      <c r="B12" s="244" t="s">
        <v>133</v>
      </c>
      <c r="C12" s="180">
        <v>1.278172206006274</v>
      </c>
      <c r="D12" s="180">
        <v>0.013392295968212876</v>
      </c>
      <c r="E12" s="180">
        <v>0.01500283122959719</v>
      </c>
      <c r="F12" s="180" t="s">
        <v>230</v>
      </c>
      <c r="G12" s="180">
        <v>0.00036958281804575746</v>
      </c>
      <c r="H12" s="180">
        <v>7.474572307214725</v>
      </c>
      <c r="I12" s="180">
        <v>0.2650075921953072</v>
      </c>
      <c r="J12" s="180">
        <v>0.0007390011152806506</v>
      </c>
      <c r="K12" s="180">
        <v>0.00397467460078871</v>
      </c>
      <c r="L12" s="180">
        <v>0.09657785133863024</v>
      </c>
      <c r="M12" s="180">
        <v>0.25178329595944127</v>
      </c>
      <c r="N12" s="180">
        <v>0.09743440449206861</v>
      </c>
      <c r="O12" s="238">
        <v>6</v>
      </c>
      <c r="P12" s="244" t="s">
        <v>133</v>
      </c>
      <c r="Q12" s="180" t="s">
        <v>230</v>
      </c>
      <c r="R12" s="180">
        <v>0.0009231577708797699</v>
      </c>
      <c r="S12" s="180">
        <v>0.000923471775665195</v>
      </c>
      <c r="T12" s="180">
        <v>0.17713220673660998</v>
      </c>
      <c r="U12" s="180" t="s">
        <v>230</v>
      </c>
      <c r="V12" s="180">
        <v>0.07418004942634943</v>
      </c>
      <c r="W12" s="180">
        <v>0.0002770828392672137</v>
      </c>
      <c r="X12" s="180">
        <v>3.9117168175272172</v>
      </c>
      <c r="Y12" s="180">
        <v>0.8887425158057685</v>
      </c>
      <c r="Z12" s="180">
        <v>8.87825989954736</v>
      </c>
      <c r="AA12" s="180">
        <v>0.0009242473638313202</v>
      </c>
      <c r="AB12" s="180">
        <v>3.4934306738051792</v>
      </c>
      <c r="AC12" s="238">
        <v>6</v>
      </c>
      <c r="AD12" s="244" t="s">
        <v>133</v>
      </c>
      <c r="AE12" s="180">
        <v>0.8812876731265573</v>
      </c>
      <c r="AF12" s="180">
        <v>0.8485787202253136</v>
      </c>
      <c r="AG12" s="180">
        <v>0.03392928642095212</v>
      </c>
      <c r="AH12" s="180">
        <v>1.6350453799134401</v>
      </c>
      <c r="AI12" s="180">
        <v>3.788946702518297</v>
      </c>
      <c r="AJ12" s="180">
        <v>1.6924430568019337</v>
      </c>
      <c r="AK12" s="180">
        <v>1.0182043177766542</v>
      </c>
      <c r="AL12" s="180">
        <v>0.06915626635856216</v>
      </c>
      <c r="AM12" s="180">
        <v>0.029490550139579026</v>
      </c>
      <c r="AN12" s="180">
        <v>0.31867722271595017</v>
      </c>
      <c r="AO12" s="238">
        <v>6</v>
      </c>
      <c r="AP12" s="244" t="s">
        <v>133</v>
      </c>
      <c r="AQ12" s="226">
        <v>37.23929534153373</v>
      </c>
      <c r="AR12" s="227">
        <v>50.54789160623828</v>
      </c>
      <c r="AS12" s="227">
        <v>0.10583500993029724</v>
      </c>
      <c r="AT12" s="180" t="s">
        <v>230</v>
      </c>
      <c r="AU12" s="180" t="s">
        <v>230</v>
      </c>
      <c r="AV12" s="227">
        <v>6.076644520193479</v>
      </c>
      <c r="AW12" s="227">
        <v>0.26129063785110135</v>
      </c>
      <c r="AX12" s="180" t="s">
        <v>230</v>
      </c>
      <c r="AY12" s="227">
        <v>5.769042873731368</v>
      </c>
      <c r="AZ12" s="179">
        <v>100</v>
      </c>
      <c r="BA12" s="143"/>
      <c r="BB12" s="143"/>
    </row>
    <row r="13" spans="1:54" ht="25.5" customHeight="1">
      <c r="A13" s="229">
        <v>7</v>
      </c>
      <c r="B13" s="244" t="s">
        <v>134</v>
      </c>
      <c r="C13" s="180">
        <v>0.001549884441921136</v>
      </c>
      <c r="D13" s="180">
        <v>0.002581288293563873</v>
      </c>
      <c r="E13" s="180">
        <v>0.002847084584620917</v>
      </c>
      <c r="F13" s="180">
        <v>0.011368259001653745</v>
      </c>
      <c r="G13" s="180">
        <v>0.00568098885867379</v>
      </c>
      <c r="H13" s="180">
        <v>0.23592419306670945</v>
      </c>
      <c r="I13" s="180">
        <v>3.17329061536765</v>
      </c>
      <c r="J13" s="180">
        <v>0.10016968495638952</v>
      </c>
      <c r="K13" s="180">
        <v>0.02531679209504683</v>
      </c>
      <c r="L13" s="180">
        <v>0.48151183864650604</v>
      </c>
      <c r="M13" s="180">
        <v>0.26733203679808865</v>
      </c>
      <c r="N13" s="180">
        <v>0.03937926207918748</v>
      </c>
      <c r="O13" s="229">
        <v>7</v>
      </c>
      <c r="P13" s="244" t="s">
        <v>134</v>
      </c>
      <c r="Q13" s="180">
        <v>0.019348954287763113</v>
      </c>
      <c r="R13" s="180">
        <v>0.10113732722885743</v>
      </c>
      <c r="S13" s="180">
        <v>0.17576006878540526</v>
      </c>
      <c r="T13" s="180">
        <v>0.1144797704773248</v>
      </c>
      <c r="U13" s="180">
        <v>0.0018087101040923767</v>
      </c>
      <c r="V13" s="180">
        <v>0.010068984111724723</v>
      </c>
      <c r="W13" s="180">
        <v>0.026329221717131996</v>
      </c>
      <c r="X13" s="180">
        <v>0.44782223295126106</v>
      </c>
      <c r="Y13" s="180">
        <v>0.020657867818765</v>
      </c>
      <c r="Z13" s="180">
        <v>0.47665975710104436</v>
      </c>
      <c r="AA13" s="180">
        <v>0.002841386947774384</v>
      </c>
      <c r="AB13" s="180">
        <v>1.0674938940851086</v>
      </c>
      <c r="AC13" s="229">
        <v>7</v>
      </c>
      <c r="AD13" s="244" t="s">
        <v>134</v>
      </c>
      <c r="AE13" s="180">
        <v>0.08340015245685242</v>
      </c>
      <c r="AF13" s="180">
        <v>0.06118761384108337</v>
      </c>
      <c r="AG13" s="180">
        <v>0.0005167590995454165</v>
      </c>
      <c r="AH13" s="180">
        <v>0.5211866330716081</v>
      </c>
      <c r="AI13" s="180">
        <v>0.554626872681664</v>
      </c>
      <c r="AJ13" s="180">
        <v>0.2880133770200831</v>
      </c>
      <c r="AK13" s="180">
        <v>0.6882933255432392</v>
      </c>
      <c r="AL13" s="180">
        <v>0.03798365482648029</v>
      </c>
      <c r="AM13" s="180">
        <v>0.033846437382911945</v>
      </c>
      <c r="AN13" s="180">
        <v>0.21426907579343185</v>
      </c>
      <c r="AO13" s="229">
        <v>7</v>
      </c>
      <c r="AP13" s="244" t="s">
        <v>134</v>
      </c>
      <c r="AQ13" s="226">
        <v>9.294684005523166</v>
      </c>
      <c r="AR13" s="227">
        <v>74.13081028751158</v>
      </c>
      <c r="AS13" s="227">
        <v>0.3385839773987125</v>
      </c>
      <c r="AT13" s="180" t="s">
        <v>230</v>
      </c>
      <c r="AU13" s="180" t="s">
        <v>230</v>
      </c>
      <c r="AV13" s="227">
        <v>0.5278024659528218</v>
      </c>
      <c r="AW13" s="227">
        <v>0.581069444228242</v>
      </c>
      <c r="AX13" s="180" t="s">
        <v>230</v>
      </c>
      <c r="AY13" s="227">
        <v>15.127049816759314</v>
      </c>
      <c r="AZ13" s="179">
        <v>100</v>
      </c>
      <c r="BA13" s="143"/>
      <c r="BB13" s="143"/>
    </row>
    <row r="14" spans="1:54" ht="39" customHeight="1">
      <c r="A14" s="229">
        <v>8</v>
      </c>
      <c r="B14" s="244" t="s">
        <v>135</v>
      </c>
      <c r="C14" s="180">
        <v>0.03474443930045159</v>
      </c>
      <c r="D14" s="180">
        <v>0.03761281667489562</v>
      </c>
      <c r="E14" s="180">
        <v>0.04351659807280142</v>
      </c>
      <c r="F14" s="180">
        <v>0.06371181201502339</v>
      </c>
      <c r="G14" s="180">
        <v>0.06657100077685589</v>
      </c>
      <c r="H14" s="180">
        <v>0.1591273993794998</v>
      </c>
      <c r="I14" s="180">
        <v>0.03762946034881592</v>
      </c>
      <c r="J14" s="180">
        <v>7.46876130376325</v>
      </c>
      <c r="K14" s="180">
        <v>1.5346680868566887</v>
      </c>
      <c r="L14" s="180">
        <v>0.6478871126863915</v>
      </c>
      <c r="M14" s="180">
        <v>3.554668681534369</v>
      </c>
      <c r="N14" s="180">
        <v>0.5423629137691293</v>
      </c>
      <c r="O14" s="229">
        <v>8</v>
      </c>
      <c r="P14" s="244" t="s">
        <v>135</v>
      </c>
      <c r="Q14" s="180">
        <v>1.2376447311237144</v>
      </c>
      <c r="R14" s="180">
        <v>0.7258637696861026</v>
      </c>
      <c r="S14" s="180">
        <v>7.214820725937088</v>
      </c>
      <c r="T14" s="180">
        <v>0.6820461723107817</v>
      </c>
      <c r="U14" s="180" t="s">
        <v>230</v>
      </c>
      <c r="V14" s="180">
        <v>0.034726282000282126</v>
      </c>
      <c r="W14" s="180">
        <v>0.11573210019642124</v>
      </c>
      <c r="X14" s="180">
        <v>17.99333742912227</v>
      </c>
      <c r="Y14" s="180">
        <v>2.7409523102674167</v>
      </c>
      <c r="Z14" s="180">
        <v>1.2178104063401827</v>
      </c>
      <c r="AA14" s="180">
        <v>0.09554492612397827</v>
      </c>
      <c r="AB14" s="180">
        <v>2.315479324362859</v>
      </c>
      <c r="AC14" s="229">
        <v>8</v>
      </c>
      <c r="AD14" s="244" t="s">
        <v>135</v>
      </c>
      <c r="AE14" s="180">
        <v>3.4266679113206355</v>
      </c>
      <c r="AF14" s="180">
        <v>0.34147048512311545</v>
      </c>
      <c r="AG14" s="180">
        <v>0.002896103845144625</v>
      </c>
      <c r="AH14" s="180">
        <v>3.000486653578397</v>
      </c>
      <c r="AI14" s="180">
        <v>1.8502299851396422</v>
      </c>
      <c r="AJ14" s="180">
        <v>1.4232118812161114</v>
      </c>
      <c r="AK14" s="180">
        <v>0.2143024077527653</v>
      </c>
      <c r="AL14" s="180">
        <v>0.6284853270469651</v>
      </c>
      <c r="AM14" s="180">
        <v>1.193149533609582</v>
      </c>
      <c r="AN14" s="180">
        <v>0.7639084674919816</v>
      </c>
      <c r="AO14" s="229">
        <v>8</v>
      </c>
      <c r="AP14" s="244" t="s">
        <v>135</v>
      </c>
      <c r="AQ14" s="226">
        <v>61.41002855877362</v>
      </c>
      <c r="AR14" s="227">
        <v>23.752948996263008</v>
      </c>
      <c r="AS14" s="227">
        <v>0.3300720278209123</v>
      </c>
      <c r="AT14" s="180" t="s">
        <v>230</v>
      </c>
      <c r="AU14" s="180" t="s">
        <v>230</v>
      </c>
      <c r="AV14" s="227">
        <v>0.31419836095136233</v>
      </c>
      <c r="AW14" s="227">
        <v>1.3286320858461422</v>
      </c>
      <c r="AX14" s="180" t="s">
        <v>230</v>
      </c>
      <c r="AY14" s="227">
        <v>12.86411995299392</v>
      </c>
      <c r="AZ14" s="179">
        <v>100</v>
      </c>
      <c r="BA14" s="143"/>
      <c r="BB14" s="143"/>
    </row>
    <row r="15" spans="1:54" ht="25.5" customHeight="1">
      <c r="A15" s="229">
        <v>9</v>
      </c>
      <c r="B15" s="244" t="s">
        <v>136</v>
      </c>
      <c r="C15" s="180">
        <v>0.15723054270232362</v>
      </c>
      <c r="D15" s="180">
        <v>0.39503901046231904</v>
      </c>
      <c r="E15" s="180">
        <v>0.20255408174250678</v>
      </c>
      <c r="F15" s="180">
        <v>0.08986531054450637</v>
      </c>
      <c r="G15" s="180">
        <v>0.18412209771368912</v>
      </c>
      <c r="H15" s="180">
        <v>2.2444869654635777</v>
      </c>
      <c r="I15" s="180">
        <v>0.552401128135115</v>
      </c>
      <c r="J15" s="180">
        <v>4.431416145599218</v>
      </c>
      <c r="K15" s="180">
        <v>1.7341661503083212</v>
      </c>
      <c r="L15" s="180">
        <v>1.3417985523480012</v>
      </c>
      <c r="M15" s="180">
        <v>2.8047365235016333</v>
      </c>
      <c r="N15" s="180">
        <v>1.289108379398611</v>
      </c>
      <c r="O15" s="229">
        <v>9</v>
      </c>
      <c r="P15" s="244" t="s">
        <v>136</v>
      </c>
      <c r="Q15" s="180">
        <v>0.7268286710243741</v>
      </c>
      <c r="R15" s="180">
        <v>1.0768555425849027</v>
      </c>
      <c r="S15" s="180">
        <v>3.0655937810971485</v>
      </c>
      <c r="T15" s="180">
        <v>0.6053413614096018</v>
      </c>
      <c r="U15" s="180">
        <v>1.0649766147675768</v>
      </c>
      <c r="V15" s="180">
        <v>0.5163446596349186</v>
      </c>
      <c r="W15" s="180">
        <v>0.7811022682446432</v>
      </c>
      <c r="X15" s="180">
        <v>1.722693263298103</v>
      </c>
      <c r="Y15" s="180">
        <v>4.180863503321181</v>
      </c>
      <c r="Z15" s="180">
        <v>9.62697156748507</v>
      </c>
      <c r="AA15" s="180">
        <v>0.13027362398498377</v>
      </c>
      <c r="AB15" s="180">
        <v>4.715253293823598</v>
      </c>
      <c r="AC15" s="229">
        <v>9</v>
      </c>
      <c r="AD15" s="244" t="s">
        <v>136</v>
      </c>
      <c r="AE15" s="180">
        <v>0.3592320775304351</v>
      </c>
      <c r="AF15" s="180">
        <v>2.0788203659840336</v>
      </c>
      <c r="AG15" s="180">
        <v>0.8537535820282395</v>
      </c>
      <c r="AH15" s="180">
        <v>0.34118611041926217</v>
      </c>
      <c r="AI15" s="180">
        <v>4.034279664297371</v>
      </c>
      <c r="AJ15" s="180">
        <v>9.743816330638309</v>
      </c>
      <c r="AK15" s="180">
        <v>1.8062846509748807</v>
      </c>
      <c r="AL15" s="180">
        <v>2.5434116009626946</v>
      </c>
      <c r="AM15" s="180">
        <v>2.597109769082289</v>
      </c>
      <c r="AN15" s="180">
        <v>0.41752756555551795</v>
      </c>
      <c r="AO15" s="229">
        <v>9</v>
      </c>
      <c r="AP15" s="244" t="s">
        <v>136</v>
      </c>
      <c r="AQ15" s="226">
        <v>68.41544475606896</v>
      </c>
      <c r="AR15" s="227">
        <v>26.341346742341738</v>
      </c>
      <c r="AS15" s="227">
        <v>0.07311234094503559</v>
      </c>
      <c r="AT15" s="180" t="s">
        <v>230</v>
      </c>
      <c r="AU15" s="227">
        <v>3.6631475390957653</v>
      </c>
      <c r="AV15" s="227">
        <v>0.7243616278987162</v>
      </c>
      <c r="AW15" s="227">
        <v>0.2197691487728142</v>
      </c>
      <c r="AX15" s="180" t="s">
        <v>230</v>
      </c>
      <c r="AY15" s="227">
        <v>0.5628178255465944</v>
      </c>
      <c r="AZ15" s="179">
        <v>100</v>
      </c>
      <c r="BA15" s="143"/>
      <c r="BB15" s="143"/>
    </row>
    <row r="16" spans="1:54" ht="50.25" customHeight="1">
      <c r="A16" s="229">
        <v>10</v>
      </c>
      <c r="B16" s="245" t="s">
        <v>137</v>
      </c>
      <c r="C16" s="180">
        <v>0.7426960219419897</v>
      </c>
      <c r="D16" s="180">
        <v>0.3061822237883544</v>
      </c>
      <c r="E16" s="180">
        <v>0.1341417857258951</v>
      </c>
      <c r="F16" s="180">
        <v>0.30901830144777565</v>
      </c>
      <c r="G16" s="180">
        <v>0.1619517899647951</v>
      </c>
      <c r="H16" s="180">
        <v>0.1645939532067815</v>
      </c>
      <c r="I16" s="180">
        <v>0.20641591291729386</v>
      </c>
      <c r="J16" s="180">
        <v>0.17688876828217087</v>
      </c>
      <c r="K16" s="180">
        <v>0.08630941501744349</v>
      </c>
      <c r="L16" s="180">
        <v>0.473970462125475</v>
      </c>
      <c r="M16" s="180">
        <v>0.1836478986590427</v>
      </c>
      <c r="N16" s="180">
        <v>0.21446076168233252</v>
      </c>
      <c r="O16" s="229">
        <v>10</v>
      </c>
      <c r="P16" s="245" t="s">
        <v>137</v>
      </c>
      <c r="Q16" s="180">
        <v>0.2662988487011808</v>
      </c>
      <c r="R16" s="180">
        <v>0.16205047036550424</v>
      </c>
      <c r="S16" s="180">
        <v>0.01839213723780964</v>
      </c>
      <c r="T16" s="180">
        <v>1.1533494136448976</v>
      </c>
      <c r="U16" s="180">
        <v>0.014347972870252818</v>
      </c>
      <c r="V16" s="180">
        <v>0.4539865863548734</v>
      </c>
      <c r="W16" s="180">
        <v>0.15926302583466895</v>
      </c>
      <c r="X16" s="180">
        <v>7.940396593218797</v>
      </c>
      <c r="Y16" s="180">
        <v>1.6763740035726484</v>
      </c>
      <c r="Z16" s="180">
        <v>5.636502425642718</v>
      </c>
      <c r="AA16" s="180">
        <v>0.14295760104701946</v>
      </c>
      <c r="AB16" s="180">
        <v>0.015374441677405091</v>
      </c>
      <c r="AC16" s="229">
        <v>10</v>
      </c>
      <c r="AD16" s="245" t="s">
        <v>137</v>
      </c>
      <c r="AE16" s="180">
        <v>10.805718457103124</v>
      </c>
      <c r="AF16" s="180">
        <v>1.313277809932188</v>
      </c>
      <c r="AG16" s="180">
        <v>0.02749947161601298</v>
      </c>
      <c r="AH16" s="180">
        <v>0.8294783175058952</v>
      </c>
      <c r="AI16" s="180">
        <v>0.8183595117284093</v>
      </c>
      <c r="AJ16" s="180">
        <v>0.04291255242508067</v>
      </c>
      <c r="AK16" s="180">
        <v>0.3939826210963367</v>
      </c>
      <c r="AL16" s="180">
        <v>0.005261026247144868</v>
      </c>
      <c r="AM16" s="180">
        <v>0.1162107509765879</v>
      </c>
      <c r="AN16" s="180">
        <v>0.09198362171224418</v>
      </c>
      <c r="AO16" s="229">
        <v>10</v>
      </c>
      <c r="AP16" s="245" t="s">
        <v>137</v>
      </c>
      <c r="AQ16" s="226">
        <v>35.244254955270144</v>
      </c>
      <c r="AR16" s="227">
        <v>47.11339415052077</v>
      </c>
      <c r="AS16" s="227">
        <v>0.5933508364000185</v>
      </c>
      <c r="AT16" s="180" t="s">
        <v>230</v>
      </c>
      <c r="AU16" s="180" t="s">
        <v>230</v>
      </c>
      <c r="AV16" s="227">
        <v>8.02146725597937</v>
      </c>
      <c r="AW16" s="227">
        <v>-0.026562442448669885</v>
      </c>
      <c r="AX16" s="180" t="s">
        <v>230</v>
      </c>
      <c r="AY16" s="227">
        <v>9.054095234320306</v>
      </c>
      <c r="AZ16" s="179">
        <v>100</v>
      </c>
      <c r="BA16" s="143"/>
      <c r="BB16" s="143"/>
    </row>
    <row r="17" spans="1:54" ht="36.75" customHeight="1">
      <c r="A17" s="229">
        <v>11</v>
      </c>
      <c r="B17" s="245" t="s">
        <v>226</v>
      </c>
      <c r="C17" s="180">
        <v>0.0017796192776143647</v>
      </c>
      <c r="D17" s="180">
        <v>0.007824709475047788</v>
      </c>
      <c r="E17" s="180">
        <v>0.008915726186497658</v>
      </c>
      <c r="F17" s="180">
        <v>0.003204002315951017</v>
      </c>
      <c r="G17" s="180">
        <v>0.0017790177856353226</v>
      </c>
      <c r="H17" s="180">
        <v>1.3109636272091025</v>
      </c>
      <c r="I17" s="180">
        <v>0.10176623482374972</v>
      </c>
      <c r="J17" s="180">
        <v>0.0024900705456171496</v>
      </c>
      <c r="K17" s="180">
        <v>0.004627378033449921</v>
      </c>
      <c r="L17" s="180">
        <v>0.032710876859791245</v>
      </c>
      <c r="M17" s="180">
        <v>14.21985352991347</v>
      </c>
      <c r="N17" s="180">
        <v>0.03191741284879285</v>
      </c>
      <c r="O17" s="229">
        <v>11</v>
      </c>
      <c r="P17" s="245" t="s">
        <v>226</v>
      </c>
      <c r="Q17" s="180">
        <v>0.020972841547443565</v>
      </c>
      <c r="R17" s="180">
        <v>0.1717044555867077</v>
      </c>
      <c r="S17" s="180">
        <v>0.018847684375102244</v>
      </c>
      <c r="T17" s="180">
        <v>1.4768447153604787</v>
      </c>
      <c r="U17" s="180" t="s">
        <v>230</v>
      </c>
      <c r="V17" s="180">
        <v>0.004624592065459174</v>
      </c>
      <c r="W17" s="180">
        <v>0.0017783485417679947</v>
      </c>
      <c r="X17" s="180">
        <v>37.27025699082059</v>
      </c>
      <c r="Y17" s="180">
        <v>1.5993158162541727</v>
      </c>
      <c r="Z17" s="180">
        <v>5.470765775466716</v>
      </c>
      <c r="AA17" s="180">
        <v>0.0003559153549997882</v>
      </c>
      <c r="AB17" s="180">
        <v>0.48673217244350736</v>
      </c>
      <c r="AC17" s="229">
        <v>11</v>
      </c>
      <c r="AD17" s="245" t="s">
        <v>226</v>
      </c>
      <c r="AE17" s="180">
        <v>3.3890964475712564</v>
      </c>
      <c r="AF17" s="180">
        <v>1.076803902869397</v>
      </c>
      <c r="AG17" s="180">
        <v>0.0014240562930645019</v>
      </c>
      <c r="AH17" s="180">
        <v>2.3101763531420976</v>
      </c>
      <c r="AI17" s="180">
        <v>0.07403570691361062</v>
      </c>
      <c r="AJ17" s="180">
        <v>0.09138830385395381</v>
      </c>
      <c r="AK17" s="180">
        <v>0.01388394784481407</v>
      </c>
      <c r="AL17" s="180">
        <v>0.036671246254821196</v>
      </c>
      <c r="AM17" s="180">
        <v>0.06942011150624819</v>
      </c>
      <c r="AN17" s="180">
        <v>0.0885706394124061</v>
      </c>
      <c r="AO17" s="229">
        <v>11</v>
      </c>
      <c r="AP17" s="245" t="s">
        <v>226</v>
      </c>
      <c r="AQ17" s="226">
        <v>69.40150222875336</v>
      </c>
      <c r="AR17" s="227">
        <v>14.806437862261724</v>
      </c>
      <c r="AS17" s="227">
        <v>0.25765732946081793</v>
      </c>
      <c r="AT17" s="180" t="s">
        <v>230</v>
      </c>
      <c r="AU17" s="180" t="s">
        <v>230</v>
      </c>
      <c r="AV17" s="227">
        <v>3.960017230166456</v>
      </c>
      <c r="AW17" s="227">
        <v>1.5490368388164364</v>
      </c>
      <c r="AX17" s="180" t="s">
        <v>230</v>
      </c>
      <c r="AY17" s="227">
        <v>10.025348490932233</v>
      </c>
      <c r="AZ17" s="179">
        <v>100</v>
      </c>
      <c r="BA17" s="143"/>
      <c r="BB17" s="143"/>
    </row>
    <row r="18" spans="1:54" ht="12.75">
      <c r="A18" s="229">
        <v>12</v>
      </c>
      <c r="B18" s="245" t="s">
        <v>138</v>
      </c>
      <c r="C18" s="180">
        <v>0.0014199566102806916</v>
      </c>
      <c r="D18" s="180">
        <v>0.0007567671036827804</v>
      </c>
      <c r="E18" s="180">
        <v>0.0008536619821926374</v>
      </c>
      <c r="F18" s="180">
        <v>0.001704313697923183</v>
      </c>
      <c r="G18" s="180">
        <v>0.001987267352525026</v>
      </c>
      <c r="H18" s="180">
        <v>0.027999723329997214</v>
      </c>
      <c r="I18" s="180">
        <v>0.0035015966259449084</v>
      </c>
      <c r="J18" s="180">
        <v>0.0017976036019673384</v>
      </c>
      <c r="K18" s="180">
        <v>0.0021774399254205308</v>
      </c>
      <c r="L18" s="180">
        <v>0.005201082777495657</v>
      </c>
      <c r="M18" s="180">
        <v>0.2276161580329188</v>
      </c>
      <c r="N18" s="180">
        <v>49.56561251787713</v>
      </c>
      <c r="O18" s="229">
        <v>12</v>
      </c>
      <c r="P18" s="245" t="s">
        <v>138</v>
      </c>
      <c r="Q18" s="180">
        <v>0.2158429624572722</v>
      </c>
      <c r="R18" s="180">
        <v>0.06410484368510008</v>
      </c>
      <c r="S18" s="180">
        <v>0.07027448346596164</v>
      </c>
      <c r="T18" s="180">
        <v>0.031275878699171644</v>
      </c>
      <c r="U18" s="180" t="s">
        <v>230</v>
      </c>
      <c r="V18" s="180">
        <v>0.0018922860624445983</v>
      </c>
      <c r="W18" s="180">
        <v>0.015135388707194344</v>
      </c>
      <c r="X18" s="180">
        <v>3.940304698873134</v>
      </c>
      <c r="Y18" s="180">
        <v>0.0389877766693593</v>
      </c>
      <c r="Z18" s="180">
        <v>0.00794431807911459</v>
      </c>
      <c r="AA18" s="180">
        <v>0.007099613487412011</v>
      </c>
      <c r="AB18" s="180">
        <v>0.00454225917764704</v>
      </c>
      <c r="AC18" s="229">
        <v>12</v>
      </c>
      <c r="AD18" s="245" t="s">
        <v>138</v>
      </c>
      <c r="AE18" s="180">
        <v>0.00728602729345581</v>
      </c>
      <c r="AF18" s="180">
        <v>0.0407782127830307</v>
      </c>
      <c r="AG18" s="180" t="s">
        <v>230</v>
      </c>
      <c r="AH18" s="180">
        <v>0.007946428540858502</v>
      </c>
      <c r="AI18" s="180">
        <v>0.0031240541280345203</v>
      </c>
      <c r="AJ18" s="180">
        <v>0.002931878069868775</v>
      </c>
      <c r="AK18" s="180">
        <v>0.0015149387233338997</v>
      </c>
      <c r="AL18" s="180">
        <v>0.002462002617367674</v>
      </c>
      <c r="AM18" s="180">
        <v>0.004639524720786188</v>
      </c>
      <c r="AN18" s="180" t="s">
        <v>230</v>
      </c>
      <c r="AO18" s="229">
        <v>12</v>
      </c>
      <c r="AP18" s="245" t="s">
        <v>138</v>
      </c>
      <c r="AQ18" s="226">
        <v>54.30871566515802</v>
      </c>
      <c r="AR18" s="227">
        <v>0.011405200670338544</v>
      </c>
      <c r="AS18" s="227">
        <v>0.009263195440542077</v>
      </c>
      <c r="AT18" s="180" t="s">
        <v>230</v>
      </c>
      <c r="AU18" s="180" t="s">
        <v>230</v>
      </c>
      <c r="AV18" s="227">
        <v>2.7279250029801574</v>
      </c>
      <c r="AW18" s="227">
        <v>5.908990788353332</v>
      </c>
      <c r="AX18" s="180" t="s">
        <v>230</v>
      </c>
      <c r="AY18" s="227">
        <v>37.033700132052985</v>
      </c>
      <c r="AZ18" s="179">
        <v>100</v>
      </c>
      <c r="BA18" s="143"/>
      <c r="BB18" s="143"/>
    </row>
    <row r="19" spans="1:54" ht="25.5">
      <c r="A19" s="229">
        <v>13</v>
      </c>
      <c r="B19" s="245" t="s">
        <v>139</v>
      </c>
      <c r="C19" s="180">
        <v>2.2929886619704374</v>
      </c>
      <c r="D19" s="180">
        <v>0.43145650117005774</v>
      </c>
      <c r="E19" s="180">
        <v>0.2864577156578637</v>
      </c>
      <c r="F19" s="180">
        <v>0.13301485882007968</v>
      </c>
      <c r="G19" s="180">
        <v>0.02108321196776459</v>
      </c>
      <c r="H19" s="180">
        <v>0.9723641368583799</v>
      </c>
      <c r="I19" s="180">
        <v>1.4085645139563931</v>
      </c>
      <c r="J19" s="180">
        <v>0.10187951015678115</v>
      </c>
      <c r="K19" s="180">
        <v>0.1751809210400733</v>
      </c>
      <c r="L19" s="180">
        <v>0.3973727865507014</v>
      </c>
      <c r="M19" s="180">
        <v>4.656065100579615</v>
      </c>
      <c r="N19" s="180">
        <v>0.7279065275965211</v>
      </c>
      <c r="O19" s="229">
        <v>13</v>
      </c>
      <c r="P19" s="245" t="s">
        <v>139</v>
      </c>
      <c r="Q19" s="180">
        <v>2.909696636645832</v>
      </c>
      <c r="R19" s="180">
        <v>2.1702774412878973</v>
      </c>
      <c r="S19" s="180">
        <v>0.16916244839437086</v>
      </c>
      <c r="T19" s="180">
        <v>3.488687318405365</v>
      </c>
      <c r="U19" s="180">
        <v>0.0603588792315778</v>
      </c>
      <c r="V19" s="180">
        <v>0.2576361155999152</v>
      </c>
      <c r="W19" s="180">
        <v>0.45897278037568495</v>
      </c>
      <c r="X19" s="180">
        <v>27.474277737366748</v>
      </c>
      <c r="Y19" s="180">
        <v>0.357824221509641</v>
      </c>
      <c r="Z19" s="180">
        <v>2.092428639416874</v>
      </c>
      <c r="AA19" s="180">
        <v>0.008787431905582005</v>
      </c>
      <c r="AB19" s="180">
        <v>0.17803341748700519</v>
      </c>
      <c r="AC19" s="229">
        <v>13</v>
      </c>
      <c r="AD19" s="245" t="s">
        <v>139</v>
      </c>
      <c r="AE19" s="180">
        <v>5.164947660972173</v>
      </c>
      <c r="AF19" s="180">
        <v>2.5177734196499517</v>
      </c>
      <c r="AG19" s="180">
        <v>0.007617886663218984</v>
      </c>
      <c r="AH19" s="180">
        <v>2.280328574993309</v>
      </c>
      <c r="AI19" s="180">
        <v>0.004101095865607387</v>
      </c>
      <c r="AJ19" s="180">
        <v>0.14105826084687625</v>
      </c>
      <c r="AK19" s="180">
        <v>0.05156500063571433</v>
      </c>
      <c r="AL19" s="180">
        <v>0.11720399876936607</v>
      </c>
      <c r="AM19" s="180">
        <v>0.5566706057802574</v>
      </c>
      <c r="AN19" s="180">
        <v>0.13875951321746494</v>
      </c>
      <c r="AO19" s="229">
        <v>13</v>
      </c>
      <c r="AP19" s="245" t="s">
        <v>139</v>
      </c>
      <c r="AQ19" s="226">
        <v>62.21050353134509</v>
      </c>
      <c r="AR19" s="227">
        <v>31.726573774752204</v>
      </c>
      <c r="AS19" s="227">
        <v>0.1898630953309795</v>
      </c>
      <c r="AT19" s="180" t="s">
        <v>230</v>
      </c>
      <c r="AU19" s="180" t="s">
        <v>230</v>
      </c>
      <c r="AV19" s="227">
        <v>0.2897714129653162</v>
      </c>
      <c r="AW19" s="227">
        <v>0.8850521663227662</v>
      </c>
      <c r="AX19" s="180" t="s">
        <v>230</v>
      </c>
      <c r="AY19" s="227">
        <v>4.69823600170642</v>
      </c>
      <c r="AZ19" s="179">
        <v>100</v>
      </c>
      <c r="BA19" s="143"/>
      <c r="BB19" s="143"/>
    </row>
    <row r="20" spans="1:54" ht="66" customHeight="1">
      <c r="A20" s="229">
        <v>14</v>
      </c>
      <c r="B20" s="245" t="s">
        <v>140</v>
      </c>
      <c r="C20" s="180">
        <v>0.43102435463861577</v>
      </c>
      <c r="D20" s="180">
        <v>0.15331597161222918</v>
      </c>
      <c r="E20" s="180">
        <v>0.2064284932816481</v>
      </c>
      <c r="F20" s="180">
        <v>0.06941448638854571</v>
      </c>
      <c r="G20" s="180">
        <v>0.24826078059637735</v>
      </c>
      <c r="H20" s="180">
        <v>0.8132085652691714</v>
      </c>
      <c r="I20" s="180">
        <v>0.17889592903755855</v>
      </c>
      <c r="J20" s="180">
        <v>0.06687241550914005</v>
      </c>
      <c r="K20" s="180">
        <v>0.13040690595085372</v>
      </c>
      <c r="L20" s="180">
        <v>0.23471792115027762</v>
      </c>
      <c r="M20" s="180">
        <v>1.9865343477660995</v>
      </c>
      <c r="N20" s="180">
        <v>0.8877720327146189</v>
      </c>
      <c r="O20" s="229">
        <v>14</v>
      </c>
      <c r="P20" s="245" t="s">
        <v>140</v>
      </c>
      <c r="Q20" s="180">
        <v>0.3474897569132333</v>
      </c>
      <c r="R20" s="180">
        <v>1.5031961887030805</v>
      </c>
      <c r="S20" s="180">
        <v>0.12437613638960458</v>
      </c>
      <c r="T20" s="180">
        <v>7.175347311728367</v>
      </c>
      <c r="U20" s="180">
        <v>0.40344087283590596</v>
      </c>
      <c r="V20" s="180">
        <v>0.20218008448499805</v>
      </c>
      <c r="W20" s="180">
        <v>0.03234261698868821</v>
      </c>
      <c r="X20" s="180">
        <v>12.054413612660758</v>
      </c>
      <c r="Y20" s="180">
        <v>0.768416052744277</v>
      </c>
      <c r="Z20" s="180">
        <v>2.58279401209385</v>
      </c>
      <c r="AA20" s="180">
        <v>0.057572275228129716</v>
      </c>
      <c r="AB20" s="180">
        <v>0.38794070374373507</v>
      </c>
      <c r="AC20" s="229">
        <v>14</v>
      </c>
      <c r="AD20" s="245" t="s">
        <v>140</v>
      </c>
      <c r="AE20" s="180">
        <v>2.8619109614864278</v>
      </c>
      <c r="AF20" s="180">
        <v>17.418356166737567</v>
      </c>
      <c r="AG20" s="180">
        <v>0.10832815577419155</v>
      </c>
      <c r="AH20" s="180">
        <v>0.9389101443504688</v>
      </c>
      <c r="AI20" s="180">
        <v>0.31526973197134256</v>
      </c>
      <c r="AJ20" s="180">
        <v>0.6000808150192807</v>
      </c>
      <c r="AK20" s="180">
        <v>0.6642594189625924</v>
      </c>
      <c r="AL20" s="180">
        <v>0.7187987568765579</v>
      </c>
      <c r="AM20" s="180">
        <v>1.2149102229407889</v>
      </c>
      <c r="AN20" s="180">
        <v>0.6624681084277382</v>
      </c>
      <c r="AO20" s="229">
        <v>14</v>
      </c>
      <c r="AP20" s="245" t="s">
        <v>140</v>
      </c>
      <c r="AQ20" s="226">
        <v>56.54965431097671</v>
      </c>
      <c r="AR20" s="227">
        <v>15.621857106103407</v>
      </c>
      <c r="AS20" s="227">
        <v>1.2530394216558236</v>
      </c>
      <c r="AT20" s="180" t="s">
        <v>230</v>
      </c>
      <c r="AU20" s="180" t="s">
        <v>230</v>
      </c>
      <c r="AV20" s="227">
        <v>1.4640716454243168</v>
      </c>
      <c r="AW20" s="227">
        <v>0.28237084210520136</v>
      </c>
      <c r="AX20" s="180" t="s">
        <v>230</v>
      </c>
      <c r="AY20" s="227">
        <v>24.829006657756754</v>
      </c>
      <c r="AZ20" s="179">
        <v>100</v>
      </c>
      <c r="BA20" s="143"/>
      <c r="BB20" s="143"/>
    </row>
    <row r="21" spans="1:54" ht="25.5">
      <c r="A21" s="229">
        <v>15</v>
      </c>
      <c r="B21" s="245" t="s">
        <v>141</v>
      </c>
      <c r="C21" s="180">
        <v>0.004410259466557654</v>
      </c>
      <c r="D21" s="180">
        <v>0.0044070967452877596</v>
      </c>
      <c r="E21" s="180">
        <v>0.002945998342443129</v>
      </c>
      <c r="F21" s="180" t="s">
        <v>230</v>
      </c>
      <c r="G21" s="180">
        <v>0.010287127309149022</v>
      </c>
      <c r="H21" s="180">
        <v>0.7344988238088144</v>
      </c>
      <c r="I21" s="180">
        <v>7.308730054519247</v>
      </c>
      <c r="J21" s="180" t="s">
        <v>230</v>
      </c>
      <c r="K21" s="180">
        <v>0.12202688063735585</v>
      </c>
      <c r="L21" s="180" t="s">
        <v>230</v>
      </c>
      <c r="M21" s="180">
        <v>0.6608434402601612</v>
      </c>
      <c r="N21" s="180" t="s">
        <v>230</v>
      </c>
      <c r="O21" s="229">
        <v>15</v>
      </c>
      <c r="P21" s="245" t="s">
        <v>141</v>
      </c>
      <c r="Q21" s="180">
        <v>0.07634742545339829</v>
      </c>
      <c r="R21" s="180">
        <v>0.07782087195832742</v>
      </c>
      <c r="S21" s="180">
        <v>1.8286781306969309</v>
      </c>
      <c r="T21" s="180">
        <v>0.0484233172489477</v>
      </c>
      <c r="U21" s="180">
        <v>0.020587033828004312</v>
      </c>
      <c r="V21" s="180">
        <v>0.02497840987155052</v>
      </c>
      <c r="W21" s="180">
        <v>0.011752294197345057</v>
      </c>
      <c r="X21" s="180">
        <v>5.6477171002829705</v>
      </c>
      <c r="Y21" s="180">
        <v>0.739193790599923</v>
      </c>
      <c r="Z21" s="180">
        <v>0.8812267260263353</v>
      </c>
      <c r="AA21" s="180">
        <v>0.02646092481845832</v>
      </c>
      <c r="AB21" s="180">
        <v>1.1227501031876392</v>
      </c>
      <c r="AC21" s="229">
        <v>15</v>
      </c>
      <c r="AD21" s="245" t="s">
        <v>141</v>
      </c>
      <c r="AE21" s="180">
        <v>1.3607242564611908</v>
      </c>
      <c r="AF21" s="180">
        <v>0.8551316358145581</v>
      </c>
      <c r="AG21" s="180">
        <v>0.02205688678190931</v>
      </c>
      <c r="AH21" s="180">
        <v>0.4921489633367454</v>
      </c>
      <c r="AI21" s="180">
        <v>0.13819474696900536</v>
      </c>
      <c r="AJ21" s="180">
        <v>0.577212640103469</v>
      </c>
      <c r="AK21" s="180">
        <v>0.05881581871467473</v>
      </c>
      <c r="AL21" s="180">
        <v>0.6485042448659798</v>
      </c>
      <c r="AM21" s="180">
        <v>1.1160361451253462</v>
      </c>
      <c r="AN21" s="180">
        <v>2.347756203381777</v>
      </c>
      <c r="AO21" s="229">
        <v>15</v>
      </c>
      <c r="AP21" s="245" t="s">
        <v>141</v>
      </c>
      <c r="AQ21" s="226">
        <v>26.970667350813496</v>
      </c>
      <c r="AR21" s="227">
        <v>44.56069102228446</v>
      </c>
      <c r="AS21" s="227">
        <v>0.33246769120004055</v>
      </c>
      <c r="AT21" s="180" t="s">
        <v>230</v>
      </c>
      <c r="AU21" s="180" t="s">
        <v>230</v>
      </c>
      <c r="AV21" s="227">
        <v>0.15092645951315747</v>
      </c>
      <c r="AW21" s="227">
        <v>2.0293153880501125</v>
      </c>
      <c r="AX21" s="227">
        <v>19.484518400841928</v>
      </c>
      <c r="AY21" s="227">
        <v>6.471413679676393</v>
      </c>
      <c r="AZ21" s="179">
        <v>100</v>
      </c>
      <c r="BA21" s="143"/>
      <c r="BB21" s="143"/>
    </row>
    <row r="22" spans="1:54" ht="25.5">
      <c r="A22" s="229">
        <v>16</v>
      </c>
      <c r="B22" s="245" t="s">
        <v>142</v>
      </c>
      <c r="C22" s="180">
        <v>0.25825074498136485</v>
      </c>
      <c r="D22" s="180">
        <v>0.2052087475004153</v>
      </c>
      <c r="E22" s="180">
        <v>0.22914503208454873</v>
      </c>
      <c r="F22" s="180">
        <v>0.04901593184162174</v>
      </c>
      <c r="G22" s="180">
        <v>0.04276804291252933</v>
      </c>
      <c r="H22" s="180">
        <v>1.6152035361548043</v>
      </c>
      <c r="I22" s="180">
        <v>0.619786906253358</v>
      </c>
      <c r="J22" s="180">
        <v>0.09018161374074962</v>
      </c>
      <c r="K22" s="180">
        <v>0.08557180947524066</v>
      </c>
      <c r="L22" s="180">
        <v>0.37453964896001746</v>
      </c>
      <c r="M22" s="180">
        <v>3.4034611167701914</v>
      </c>
      <c r="N22" s="180">
        <v>0.7231247357410684</v>
      </c>
      <c r="O22" s="229">
        <v>16</v>
      </c>
      <c r="P22" s="245" t="s">
        <v>142</v>
      </c>
      <c r="Q22" s="180">
        <v>0.3519247965015385</v>
      </c>
      <c r="R22" s="180">
        <v>0.44751059268627474</v>
      </c>
      <c r="S22" s="180">
        <v>0.09870343203530947</v>
      </c>
      <c r="T22" s="180">
        <v>2.057534304596439</v>
      </c>
      <c r="U22" s="180">
        <v>0.036569937118924076</v>
      </c>
      <c r="V22" s="180">
        <v>0.47891362371671137</v>
      </c>
      <c r="W22" s="180">
        <v>1.5616122877163106</v>
      </c>
      <c r="X22" s="180">
        <v>6.018676117073715</v>
      </c>
      <c r="Y22" s="180">
        <v>0.9408844878883367</v>
      </c>
      <c r="Z22" s="180">
        <v>2.341510742077079</v>
      </c>
      <c r="AA22" s="180">
        <v>0.035003030039924055</v>
      </c>
      <c r="AB22" s="180">
        <v>2.1764728636218003</v>
      </c>
      <c r="AC22" s="229">
        <v>16</v>
      </c>
      <c r="AD22" s="245" t="s">
        <v>142</v>
      </c>
      <c r="AE22" s="180">
        <v>0.3708840290326414</v>
      </c>
      <c r="AF22" s="180">
        <v>1.2065972162596232</v>
      </c>
      <c r="AG22" s="180">
        <v>0.04746171237333417</v>
      </c>
      <c r="AH22" s="180">
        <v>2.223976728908796</v>
      </c>
      <c r="AI22" s="180">
        <v>2.320478495131782</v>
      </c>
      <c r="AJ22" s="180">
        <v>2.1900038811967653</v>
      </c>
      <c r="AK22" s="180">
        <v>2.1605814763651914</v>
      </c>
      <c r="AL22" s="180">
        <v>0.25832886187582044</v>
      </c>
      <c r="AM22" s="180">
        <v>0.4917158141374929</v>
      </c>
      <c r="AN22" s="180">
        <v>0.2308837056983969</v>
      </c>
      <c r="AO22" s="229">
        <v>16</v>
      </c>
      <c r="AP22" s="245" t="s">
        <v>142</v>
      </c>
      <c r="AQ22" s="226">
        <v>35.74248600246811</v>
      </c>
      <c r="AR22" s="227">
        <v>23.06837406122049</v>
      </c>
      <c r="AS22" s="180" t="s">
        <v>230</v>
      </c>
      <c r="AT22" s="180" t="s">
        <v>230</v>
      </c>
      <c r="AU22" s="227">
        <v>0.013804303683471941</v>
      </c>
      <c r="AV22" s="227">
        <v>37.54112463633813</v>
      </c>
      <c r="AW22" s="227">
        <v>-3.8969290672157153</v>
      </c>
      <c r="AX22" s="180" t="s">
        <v>230</v>
      </c>
      <c r="AY22" s="227">
        <v>7.531140053406681</v>
      </c>
      <c r="AZ22" s="179">
        <v>100</v>
      </c>
      <c r="BA22" s="143"/>
      <c r="BB22" s="143"/>
    </row>
    <row r="23" spans="1:54" ht="24.75" customHeight="1">
      <c r="A23" s="229">
        <v>17</v>
      </c>
      <c r="B23" s="245" t="s">
        <v>143</v>
      </c>
      <c r="C23" s="180">
        <v>0.03194448358019086</v>
      </c>
      <c r="D23" s="180">
        <v>0.3043190177776359</v>
      </c>
      <c r="E23" s="180">
        <v>0.34141626864742264</v>
      </c>
      <c r="F23" s="180" t="s">
        <v>230</v>
      </c>
      <c r="G23" s="180">
        <v>0.006386737338367318</v>
      </c>
      <c r="H23" s="180">
        <v>5.454204696293995</v>
      </c>
      <c r="I23" s="180">
        <v>1.543558861878245</v>
      </c>
      <c r="J23" s="180">
        <v>0.781136966382985</v>
      </c>
      <c r="K23" s="180">
        <v>0.5771762265700299</v>
      </c>
      <c r="L23" s="180">
        <v>2.7060697434568777</v>
      </c>
      <c r="M23" s="180" t="s">
        <v>230</v>
      </c>
      <c r="N23" s="180">
        <v>0.6026303876148184</v>
      </c>
      <c r="O23" s="229">
        <v>17</v>
      </c>
      <c r="P23" s="245" t="s">
        <v>143</v>
      </c>
      <c r="Q23" s="180">
        <v>2.794783333153681</v>
      </c>
      <c r="R23" s="180">
        <v>3.4947773547068732</v>
      </c>
      <c r="S23" s="180">
        <v>0.20426825517072025</v>
      </c>
      <c r="T23" s="180">
        <v>1.6729272543924318</v>
      </c>
      <c r="U23" s="180">
        <v>7.807310430349059</v>
      </c>
      <c r="V23" s="180">
        <v>1.4388790479398132</v>
      </c>
      <c r="W23" s="180" t="s">
        <v>230</v>
      </c>
      <c r="X23" s="180">
        <v>2.749862631866878</v>
      </c>
      <c r="Y23" s="180">
        <v>1.0857309737406935</v>
      </c>
      <c r="Z23" s="180">
        <v>0.5148888676664517</v>
      </c>
      <c r="AA23" s="180">
        <v>0.08944241782184847</v>
      </c>
      <c r="AB23" s="180">
        <v>2.354542849957535</v>
      </c>
      <c r="AC23" s="229">
        <v>17</v>
      </c>
      <c r="AD23" s="245" t="s">
        <v>143</v>
      </c>
      <c r="AE23" s="180">
        <v>1.645509372723666</v>
      </c>
      <c r="AF23" s="180">
        <v>0.053212262406125935</v>
      </c>
      <c r="AG23" s="180">
        <v>0.006390516140627603</v>
      </c>
      <c r="AH23" s="180">
        <v>2.1792820950578635</v>
      </c>
      <c r="AI23" s="180">
        <v>0.5026172745613289</v>
      </c>
      <c r="AJ23" s="180">
        <v>1.1510714284646744</v>
      </c>
      <c r="AK23" s="180">
        <v>1.6444216359633002</v>
      </c>
      <c r="AL23" s="180">
        <v>0.002130276419809762</v>
      </c>
      <c r="AM23" s="180">
        <v>0.006390273787384522</v>
      </c>
      <c r="AN23" s="180">
        <v>0.1638810256789717</v>
      </c>
      <c r="AO23" s="229">
        <v>17</v>
      </c>
      <c r="AP23" s="245" t="s">
        <v>143</v>
      </c>
      <c r="AQ23" s="226">
        <v>43.9111629675103</v>
      </c>
      <c r="AR23" s="227">
        <v>56.114146731116676</v>
      </c>
      <c r="AS23" s="180" t="s">
        <v>230</v>
      </c>
      <c r="AT23" s="180" t="s">
        <v>230</v>
      </c>
      <c r="AU23" s="180" t="s">
        <v>230</v>
      </c>
      <c r="AV23" s="180" t="s">
        <v>230</v>
      </c>
      <c r="AW23" s="227">
        <v>-0.025309711033808826</v>
      </c>
      <c r="AX23" s="180" t="s">
        <v>230</v>
      </c>
      <c r="AY23" s="180" t="s">
        <v>230</v>
      </c>
      <c r="AZ23" s="179">
        <v>100</v>
      </c>
      <c r="BA23" s="143"/>
      <c r="BB23" s="143"/>
    </row>
    <row r="24" spans="1:54" s="20" customFormat="1" ht="24.75" customHeight="1">
      <c r="A24" s="229">
        <v>18</v>
      </c>
      <c r="B24" s="245" t="s">
        <v>144</v>
      </c>
      <c r="C24" s="180" t="s">
        <v>230</v>
      </c>
      <c r="D24" s="180" t="s">
        <v>230</v>
      </c>
      <c r="E24" s="180" t="s">
        <v>230</v>
      </c>
      <c r="F24" s="180">
        <v>0.20357484152862784</v>
      </c>
      <c r="G24" s="180" t="s">
        <v>230</v>
      </c>
      <c r="H24" s="180">
        <v>1.6496410517932891</v>
      </c>
      <c r="I24" s="180">
        <v>0.9834634281719669</v>
      </c>
      <c r="J24" s="180">
        <v>0.5424455326965069</v>
      </c>
      <c r="K24" s="180">
        <v>2.046781540825514</v>
      </c>
      <c r="L24" s="180">
        <v>0.7229123117390579</v>
      </c>
      <c r="M24" s="180">
        <v>1.8637408029890123</v>
      </c>
      <c r="N24" s="180">
        <v>2.658878321519371</v>
      </c>
      <c r="O24" s="229">
        <v>18</v>
      </c>
      <c r="P24" s="245" t="s">
        <v>144</v>
      </c>
      <c r="Q24" s="180">
        <v>0.09034342259186894</v>
      </c>
      <c r="R24" s="180">
        <v>0.8244391040290612</v>
      </c>
      <c r="S24" s="180" t="s">
        <v>230</v>
      </c>
      <c r="T24" s="180">
        <v>0.8126220334294049</v>
      </c>
      <c r="U24" s="180" t="s">
        <v>230</v>
      </c>
      <c r="V24" s="180">
        <v>0.8363019039899457</v>
      </c>
      <c r="W24" s="180">
        <v>1.3333070469689436</v>
      </c>
      <c r="X24" s="180">
        <v>0.7565559483934555</v>
      </c>
      <c r="Y24" s="180">
        <v>0.7573220942564483</v>
      </c>
      <c r="Z24" s="180">
        <v>2.5417593352020083</v>
      </c>
      <c r="AA24" s="180" t="s">
        <v>230</v>
      </c>
      <c r="AB24" s="180">
        <v>3.3005635258573953</v>
      </c>
      <c r="AC24" s="229">
        <v>18</v>
      </c>
      <c r="AD24" s="245" t="s">
        <v>144</v>
      </c>
      <c r="AE24" s="180">
        <v>0.9720152769993834</v>
      </c>
      <c r="AF24" s="180">
        <v>1.412653017300447</v>
      </c>
      <c r="AG24" s="180">
        <v>0.9274324914305425</v>
      </c>
      <c r="AH24" s="180">
        <v>0.42938894972387903</v>
      </c>
      <c r="AI24" s="180">
        <v>10.912053693214</v>
      </c>
      <c r="AJ24" s="180">
        <v>12.245825435309108</v>
      </c>
      <c r="AK24" s="180">
        <v>5.4060187985107175</v>
      </c>
      <c r="AL24" s="180">
        <v>1.040584998257541</v>
      </c>
      <c r="AM24" s="180">
        <v>2.8952891928382125</v>
      </c>
      <c r="AN24" s="180">
        <v>0.45201381930437684</v>
      </c>
      <c r="AO24" s="229">
        <v>18</v>
      </c>
      <c r="AP24" s="245" t="s">
        <v>144</v>
      </c>
      <c r="AQ24" s="226">
        <v>58.61792791887009</v>
      </c>
      <c r="AR24" s="227">
        <v>36.36811898125755</v>
      </c>
      <c r="AS24" s="180" t="s">
        <v>230</v>
      </c>
      <c r="AT24" s="180" t="s">
        <v>230</v>
      </c>
      <c r="AU24" s="180" t="s">
        <v>230</v>
      </c>
      <c r="AV24" s="227">
        <v>1.3174868910626545</v>
      </c>
      <c r="AW24" s="227">
        <v>3.6964661922475757</v>
      </c>
      <c r="AX24" s="180" t="s">
        <v>230</v>
      </c>
      <c r="AY24" s="180" t="s">
        <v>230</v>
      </c>
      <c r="AZ24" s="179">
        <v>100</v>
      </c>
      <c r="BA24" s="143"/>
      <c r="BB24" s="143"/>
    </row>
    <row r="25" spans="1:54" ht="25.5" customHeight="1" thickBot="1">
      <c r="A25" s="229">
        <v>19</v>
      </c>
      <c r="B25" s="247" t="s">
        <v>145</v>
      </c>
      <c r="C25" s="273">
        <v>0.3747376379487898</v>
      </c>
      <c r="D25" s="273">
        <v>0.10212788264586405</v>
      </c>
      <c r="E25" s="273">
        <v>0.02844546254796215</v>
      </c>
      <c r="F25" s="273">
        <v>0.0738278032970886</v>
      </c>
      <c r="G25" s="273">
        <v>0.6924627218979548</v>
      </c>
      <c r="H25" s="273">
        <v>0.04538910096867624</v>
      </c>
      <c r="I25" s="273">
        <v>0.516541653106451</v>
      </c>
      <c r="J25" s="273">
        <v>0.14754117620793142</v>
      </c>
      <c r="K25" s="273">
        <v>0.11924418380078715</v>
      </c>
      <c r="L25" s="273">
        <v>0.13612625062177308</v>
      </c>
      <c r="M25" s="273">
        <v>0.6749529881232923</v>
      </c>
      <c r="N25" s="273">
        <v>3.47360015223248</v>
      </c>
      <c r="O25" s="246">
        <v>19</v>
      </c>
      <c r="P25" s="247" t="s">
        <v>145</v>
      </c>
      <c r="Q25" s="273">
        <v>0.4309681133479216</v>
      </c>
      <c r="R25" s="273">
        <v>0.4877072005660868</v>
      </c>
      <c r="S25" s="273">
        <v>0.2155718305966628</v>
      </c>
      <c r="T25" s="273">
        <v>0.4250522842239126</v>
      </c>
      <c r="U25" s="273">
        <v>0.04543559532293049</v>
      </c>
      <c r="V25" s="273">
        <v>1.3108963056358462</v>
      </c>
      <c r="W25" s="273">
        <v>0.3858176342910451</v>
      </c>
      <c r="X25" s="273">
        <v>2.4835067910285504</v>
      </c>
      <c r="Y25" s="273">
        <v>1.7424855842162745</v>
      </c>
      <c r="Z25" s="273">
        <v>0.31766175432775</v>
      </c>
      <c r="AA25" s="273">
        <v>0.03406624437240557</v>
      </c>
      <c r="AB25" s="273">
        <v>3.9844405430656766</v>
      </c>
      <c r="AC25" s="246">
        <v>19</v>
      </c>
      <c r="AD25" s="247" t="s">
        <v>145</v>
      </c>
      <c r="AE25" s="273">
        <v>1.4642638456296775</v>
      </c>
      <c r="AF25" s="273">
        <v>0.06809758780049305</v>
      </c>
      <c r="AG25" s="273">
        <v>0.06815138627501477</v>
      </c>
      <c r="AH25" s="273">
        <v>0.7489730521064843</v>
      </c>
      <c r="AI25" s="273">
        <v>0.36339935217496183</v>
      </c>
      <c r="AJ25" s="273">
        <v>0.5388990043236291</v>
      </c>
      <c r="AK25" s="273">
        <v>0.5224713445429925</v>
      </c>
      <c r="AL25" s="273">
        <v>0.30101670436714356</v>
      </c>
      <c r="AM25" s="273">
        <v>0.1646929374639236</v>
      </c>
      <c r="AN25" s="273">
        <v>0.4879947686479153</v>
      </c>
      <c r="AO25" s="246">
        <v>19</v>
      </c>
      <c r="AP25" s="247" t="s">
        <v>145</v>
      </c>
      <c r="AQ25" s="274">
        <v>22.976566877726352</v>
      </c>
      <c r="AR25" s="275">
        <v>41.98029019670269</v>
      </c>
      <c r="AS25" s="273" t="s">
        <v>230</v>
      </c>
      <c r="AT25" s="273" t="s">
        <v>230</v>
      </c>
      <c r="AU25" s="275">
        <v>0.6098549994472594</v>
      </c>
      <c r="AV25" s="275">
        <v>34.16947194018443</v>
      </c>
      <c r="AW25" s="275">
        <v>0.26381597944736224</v>
      </c>
      <c r="AX25" s="273" t="s">
        <v>230</v>
      </c>
      <c r="AY25" s="273" t="s">
        <v>230</v>
      </c>
      <c r="AZ25" s="276">
        <v>100</v>
      </c>
      <c r="BA25" s="143"/>
      <c r="BB25" s="143"/>
    </row>
    <row r="26" spans="1:54" ht="24.75" customHeight="1">
      <c r="A26" s="182" t="s">
        <v>205</v>
      </c>
      <c r="B26" s="183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2" t="s">
        <v>205</v>
      </c>
      <c r="P26" s="183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2" t="s">
        <v>205</v>
      </c>
      <c r="AD26" s="183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2" t="s">
        <v>205</v>
      </c>
      <c r="AP26" s="183"/>
      <c r="AQ26" s="226"/>
      <c r="AR26" s="227"/>
      <c r="AS26" s="227"/>
      <c r="AT26" s="227"/>
      <c r="AU26" s="227"/>
      <c r="AV26" s="227"/>
      <c r="AW26" s="227"/>
      <c r="AX26" s="227"/>
      <c r="AY26" s="227"/>
      <c r="AZ26" s="179"/>
      <c r="BA26" s="143"/>
      <c r="BB26" s="143"/>
    </row>
    <row r="27" spans="1:54" ht="24.75" customHeight="1" thickBot="1">
      <c r="A27" s="182"/>
      <c r="B27" s="199" t="s">
        <v>86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2"/>
      <c r="P27" s="199" t="s">
        <v>86</v>
      </c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2"/>
      <c r="AD27" s="199" t="s">
        <v>86</v>
      </c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2"/>
      <c r="AP27" s="199" t="s">
        <v>86</v>
      </c>
      <c r="AQ27" s="226"/>
      <c r="AR27" s="227"/>
      <c r="AS27" s="227"/>
      <c r="AT27" s="227"/>
      <c r="AU27" s="227"/>
      <c r="AV27" s="227"/>
      <c r="AW27" s="227"/>
      <c r="AX27" s="227"/>
      <c r="AY27" s="227"/>
      <c r="AZ27" s="179"/>
      <c r="BA27" s="143"/>
      <c r="BB27" s="143"/>
    </row>
    <row r="28" spans="1:54" s="53" customFormat="1" ht="12.75" customHeight="1">
      <c r="A28" s="79"/>
      <c r="B28" s="80"/>
      <c r="C28" s="80" t="s">
        <v>159</v>
      </c>
      <c r="D28" s="80" t="s">
        <v>47</v>
      </c>
      <c r="E28" s="80" t="s">
        <v>46</v>
      </c>
      <c r="F28" s="80" t="s">
        <v>47</v>
      </c>
      <c r="G28" s="80" t="s">
        <v>47</v>
      </c>
      <c r="H28" s="80" t="s">
        <v>50</v>
      </c>
      <c r="I28" s="80" t="s">
        <v>121</v>
      </c>
      <c r="J28" s="80" t="s">
        <v>122</v>
      </c>
      <c r="K28" s="80" t="s">
        <v>165</v>
      </c>
      <c r="L28" s="81" t="s">
        <v>52</v>
      </c>
      <c r="M28" s="80" t="s">
        <v>51</v>
      </c>
      <c r="N28" s="80" t="s">
        <v>51</v>
      </c>
      <c r="O28" s="185"/>
      <c r="P28" s="186"/>
      <c r="Q28" s="80" t="s">
        <v>51</v>
      </c>
      <c r="R28" s="80" t="s">
        <v>51</v>
      </c>
      <c r="S28" s="80" t="s">
        <v>49</v>
      </c>
      <c r="T28" s="80" t="s">
        <v>257</v>
      </c>
      <c r="U28" s="80" t="s">
        <v>51</v>
      </c>
      <c r="V28" s="80" t="s">
        <v>172</v>
      </c>
      <c r="W28" s="81" t="s">
        <v>173</v>
      </c>
      <c r="X28" s="80" t="s">
        <v>6</v>
      </c>
      <c r="Y28" s="80" t="s">
        <v>53</v>
      </c>
      <c r="Z28" s="80" t="s">
        <v>54</v>
      </c>
      <c r="AA28" s="80" t="s">
        <v>123</v>
      </c>
      <c r="AB28" s="80" t="s">
        <v>56</v>
      </c>
      <c r="AC28" s="185"/>
      <c r="AD28" s="186"/>
      <c r="AE28" s="80" t="s">
        <v>57</v>
      </c>
      <c r="AF28" s="80" t="s">
        <v>178</v>
      </c>
      <c r="AG28" s="81" t="s">
        <v>180</v>
      </c>
      <c r="AH28" s="80" t="s">
        <v>58</v>
      </c>
      <c r="AI28" s="80" t="s">
        <v>183</v>
      </c>
      <c r="AJ28" s="79" t="s">
        <v>32</v>
      </c>
      <c r="AK28" s="80" t="s">
        <v>59</v>
      </c>
      <c r="AL28" s="80" t="s">
        <v>188</v>
      </c>
      <c r="AM28" s="80" t="s">
        <v>60</v>
      </c>
      <c r="AN28" s="80" t="s">
        <v>191</v>
      </c>
      <c r="AO28" s="185"/>
      <c r="AP28" s="186"/>
      <c r="AQ28" s="82" t="s">
        <v>61</v>
      </c>
      <c r="AR28" s="82" t="s">
        <v>63</v>
      </c>
      <c r="AS28" s="82" t="s">
        <v>63</v>
      </c>
      <c r="AT28" s="98" t="s">
        <v>75</v>
      </c>
      <c r="AU28" s="99" t="s">
        <v>76</v>
      </c>
      <c r="AV28" s="82" t="s">
        <v>68</v>
      </c>
      <c r="AW28" s="82" t="s">
        <v>69</v>
      </c>
      <c r="AX28" s="82" t="s">
        <v>83</v>
      </c>
      <c r="AY28" s="82" t="s">
        <v>71</v>
      </c>
      <c r="AZ28" s="82" t="s">
        <v>9</v>
      </c>
      <c r="BA28" s="71"/>
      <c r="BB28" s="72"/>
    </row>
    <row r="29" spans="1:54" s="54" customFormat="1" ht="129.75" customHeight="1" thickBot="1">
      <c r="A29" s="85"/>
      <c r="B29" s="94" t="s">
        <v>17</v>
      </c>
      <c r="C29" s="86" t="s">
        <v>160</v>
      </c>
      <c r="D29" s="86" t="s">
        <v>161</v>
      </c>
      <c r="E29" s="86" t="s">
        <v>162</v>
      </c>
      <c r="F29" s="86" t="s">
        <v>48</v>
      </c>
      <c r="G29" s="86" t="s">
        <v>222</v>
      </c>
      <c r="H29" s="86" t="s">
        <v>233</v>
      </c>
      <c r="I29" s="86" t="s">
        <v>163</v>
      </c>
      <c r="J29" s="86" t="s">
        <v>164</v>
      </c>
      <c r="K29" s="86" t="s">
        <v>166</v>
      </c>
      <c r="L29" s="86" t="s">
        <v>167</v>
      </c>
      <c r="M29" s="86" t="s">
        <v>218</v>
      </c>
      <c r="N29" s="86" t="s">
        <v>168</v>
      </c>
      <c r="O29" s="187"/>
      <c r="P29" s="94" t="s">
        <v>17</v>
      </c>
      <c r="Q29" s="86" t="s">
        <v>169</v>
      </c>
      <c r="R29" s="86" t="s">
        <v>195</v>
      </c>
      <c r="S29" s="86" t="s">
        <v>263</v>
      </c>
      <c r="T29" s="86" t="s">
        <v>261</v>
      </c>
      <c r="U29" s="86" t="s">
        <v>171</v>
      </c>
      <c r="V29" s="86" t="s">
        <v>229</v>
      </c>
      <c r="W29" s="86" t="s">
        <v>174</v>
      </c>
      <c r="X29" s="87"/>
      <c r="Y29" s="86" t="s">
        <v>259</v>
      </c>
      <c r="Z29" s="86" t="s">
        <v>213</v>
      </c>
      <c r="AA29" s="86" t="s">
        <v>175</v>
      </c>
      <c r="AB29" s="86" t="s">
        <v>55</v>
      </c>
      <c r="AC29" s="187"/>
      <c r="AD29" s="94" t="s">
        <v>17</v>
      </c>
      <c r="AE29" s="86" t="s">
        <v>177</v>
      </c>
      <c r="AF29" s="86" t="s">
        <v>179</v>
      </c>
      <c r="AG29" s="86" t="s">
        <v>234</v>
      </c>
      <c r="AH29" s="86" t="s">
        <v>232</v>
      </c>
      <c r="AI29" s="86" t="s">
        <v>182</v>
      </c>
      <c r="AJ29" s="87"/>
      <c r="AK29" s="86" t="s">
        <v>214</v>
      </c>
      <c r="AL29" s="86" t="s">
        <v>189</v>
      </c>
      <c r="AM29" s="86" t="s">
        <v>190</v>
      </c>
      <c r="AN29" s="86" t="s">
        <v>210</v>
      </c>
      <c r="AO29" s="187"/>
      <c r="AP29" s="94" t="s">
        <v>17</v>
      </c>
      <c r="AQ29" s="88" t="s">
        <v>105</v>
      </c>
      <c r="AR29" s="88" t="s">
        <v>62</v>
      </c>
      <c r="AS29" s="88" t="s">
        <v>64</v>
      </c>
      <c r="AT29" s="88" t="s">
        <v>98</v>
      </c>
      <c r="AU29" s="88" t="s">
        <v>228</v>
      </c>
      <c r="AV29" s="88" t="s">
        <v>67</v>
      </c>
      <c r="AW29" s="88" t="s">
        <v>84</v>
      </c>
      <c r="AX29" s="88" t="s">
        <v>82</v>
      </c>
      <c r="AY29" s="88" t="s">
        <v>70</v>
      </c>
      <c r="AZ29" s="88" t="s">
        <v>217</v>
      </c>
      <c r="BA29" s="55"/>
      <c r="BB29" s="52"/>
    </row>
    <row r="30" spans="1:54" ht="12.75" customHeight="1">
      <c r="A30" s="229"/>
      <c r="B30" s="245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229"/>
      <c r="P30" s="245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229"/>
      <c r="AD30" s="245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229"/>
      <c r="AP30" s="245"/>
      <c r="AQ30" s="226"/>
      <c r="AR30" s="227"/>
      <c r="AS30" s="227"/>
      <c r="AT30" s="227"/>
      <c r="AU30" s="227"/>
      <c r="AV30" s="227"/>
      <c r="AW30" s="227"/>
      <c r="AX30" s="227"/>
      <c r="AY30" s="227"/>
      <c r="AZ30" s="179"/>
      <c r="BA30" s="143"/>
      <c r="BB30" s="143"/>
    </row>
    <row r="31" spans="1:54" ht="12.75">
      <c r="A31" s="229">
        <v>20</v>
      </c>
      <c r="B31" s="245" t="s">
        <v>6</v>
      </c>
      <c r="C31" s="180">
        <v>0.0002563732950402579</v>
      </c>
      <c r="D31" s="180" t="s">
        <v>230</v>
      </c>
      <c r="E31" s="180" t="s">
        <v>230</v>
      </c>
      <c r="F31" s="180">
        <v>0.0011539274739680778</v>
      </c>
      <c r="G31" s="180" t="s">
        <v>230</v>
      </c>
      <c r="H31" s="180">
        <v>0.1465369095927713</v>
      </c>
      <c r="I31" s="180">
        <v>0.05241392390384241</v>
      </c>
      <c r="J31" s="180" t="s">
        <v>230</v>
      </c>
      <c r="K31" s="180">
        <v>0.024870186987412276</v>
      </c>
      <c r="L31" s="180">
        <v>0.004225751856819315</v>
      </c>
      <c r="M31" s="180">
        <v>0.14802797807767173</v>
      </c>
      <c r="N31" s="180">
        <v>0.18698722685698937</v>
      </c>
      <c r="O31" s="229">
        <v>20</v>
      </c>
      <c r="P31" s="245" t="s">
        <v>6</v>
      </c>
      <c r="Q31" s="180" t="s">
        <v>230</v>
      </c>
      <c r="R31" s="180">
        <v>0.0015363896487043409</v>
      </c>
      <c r="S31" s="180">
        <v>0.0007684561197218402</v>
      </c>
      <c r="T31" s="180">
        <v>0.009340354534942053</v>
      </c>
      <c r="U31" s="180">
        <v>0.0016668978950986136</v>
      </c>
      <c r="V31" s="180">
        <v>0.006277863227726753</v>
      </c>
      <c r="W31" s="180">
        <v>0.014730938332872734</v>
      </c>
      <c r="X31" s="180">
        <v>9.030221851143892</v>
      </c>
      <c r="Y31" s="180">
        <v>0.2921629058754621</v>
      </c>
      <c r="Z31" s="180">
        <v>1.0432315645503185</v>
      </c>
      <c r="AA31" s="180" t="s">
        <v>230</v>
      </c>
      <c r="AB31" s="180">
        <v>0.005766365442316041</v>
      </c>
      <c r="AC31" s="229">
        <v>20</v>
      </c>
      <c r="AD31" s="245" t="s">
        <v>6</v>
      </c>
      <c r="AE31" s="180">
        <v>0.06791018490743538</v>
      </c>
      <c r="AF31" s="180" t="s">
        <v>230</v>
      </c>
      <c r="AG31" s="180">
        <v>0.006026299561690395</v>
      </c>
      <c r="AH31" s="180">
        <v>0.467183433709972</v>
      </c>
      <c r="AI31" s="180" t="s">
        <v>230</v>
      </c>
      <c r="AJ31" s="180">
        <v>0.5682410637679465</v>
      </c>
      <c r="AK31" s="180">
        <v>0.036028018638683</v>
      </c>
      <c r="AL31" s="180">
        <v>0.025003957293400304</v>
      </c>
      <c r="AM31" s="180">
        <v>0.11180284958031972</v>
      </c>
      <c r="AN31" s="180">
        <v>0.11773121785772885</v>
      </c>
      <c r="AO31" s="229">
        <v>20</v>
      </c>
      <c r="AP31" s="245" t="s">
        <v>6</v>
      </c>
      <c r="AQ31" s="226">
        <v>12.370102890132745</v>
      </c>
      <c r="AR31" s="227">
        <v>0.004568855591361781</v>
      </c>
      <c r="AS31" s="180" t="s">
        <v>230</v>
      </c>
      <c r="AT31" s="180" t="s">
        <v>230</v>
      </c>
      <c r="AU31" s="180" t="s">
        <v>230</v>
      </c>
      <c r="AV31" s="227">
        <v>72.38656258784202</v>
      </c>
      <c r="AW31" s="227">
        <v>6.920353061346554</v>
      </c>
      <c r="AX31" s="180" t="s">
        <v>230</v>
      </c>
      <c r="AY31" s="227">
        <v>8.318412601592225</v>
      </c>
      <c r="AZ31" s="179">
        <v>100</v>
      </c>
      <c r="BA31" s="143"/>
      <c r="BB31" s="143"/>
    </row>
    <row r="32" spans="1:54" s="20" customFormat="1" ht="24.75" customHeight="1">
      <c r="A32" s="229">
        <v>21</v>
      </c>
      <c r="B32" s="245" t="s">
        <v>146</v>
      </c>
      <c r="C32" s="180">
        <v>21.22829434685762</v>
      </c>
      <c r="D32" s="180">
        <v>0.02339152182133524</v>
      </c>
      <c r="E32" s="180">
        <v>0.02163319940796914</v>
      </c>
      <c r="F32" s="180">
        <v>0.011113644296416935</v>
      </c>
      <c r="G32" s="180">
        <v>0.011597475635242166</v>
      </c>
      <c r="H32" s="180">
        <v>4.818050583926803</v>
      </c>
      <c r="I32" s="180">
        <v>0.873579371152007</v>
      </c>
      <c r="J32" s="180">
        <v>0.04985600898293649</v>
      </c>
      <c r="K32" s="180">
        <v>0.032737253330158485</v>
      </c>
      <c r="L32" s="180">
        <v>0.11958228355865108</v>
      </c>
      <c r="M32" s="180">
        <v>0.35864594779584896</v>
      </c>
      <c r="N32" s="180">
        <v>1.0403121017443546</v>
      </c>
      <c r="O32" s="229">
        <v>21</v>
      </c>
      <c r="P32" s="245" t="s">
        <v>146</v>
      </c>
      <c r="Q32" s="180">
        <v>0.058654723742597795</v>
      </c>
      <c r="R32" s="180">
        <v>0.09251015135661383</v>
      </c>
      <c r="S32" s="180">
        <v>0.04975864646737542</v>
      </c>
      <c r="T32" s="180">
        <v>0.3338692683036774</v>
      </c>
      <c r="U32" s="180">
        <v>0.06734714377639886</v>
      </c>
      <c r="V32" s="180">
        <v>0.07136430016259585</v>
      </c>
      <c r="W32" s="180">
        <v>0.02430392588349572</v>
      </c>
      <c r="X32" s="180">
        <v>2.5873818604751877</v>
      </c>
      <c r="Y32" s="180">
        <v>0.5604558175095137</v>
      </c>
      <c r="Z32" s="180">
        <v>3.9423148385579414</v>
      </c>
      <c r="AA32" s="180">
        <v>0.006441947930083899</v>
      </c>
      <c r="AB32" s="180">
        <v>1.8849121483733609</v>
      </c>
      <c r="AC32" s="229">
        <v>21</v>
      </c>
      <c r="AD32" s="245" t="s">
        <v>146</v>
      </c>
      <c r="AE32" s="180">
        <v>0.6579670267529224</v>
      </c>
      <c r="AF32" s="180">
        <v>0.8067740144992649</v>
      </c>
      <c r="AG32" s="180">
        <v>0.02551684702927062</v>
      </c>
      <c r="AH32" s="180">
        <v>0.7861103767087189</v>
      </c>
      <c r="AI32" s="180">
        <v>1.9300745094298268</v>
      </c>
      <c r="AJ32" s="180">
        <v>0.9294949517638799</v>
      </c>
      <c r="AK32" s="180">
        <v>0.6276884134820175</v>
      </c>
      <c r="AL32" s="180">
        <v>0.07175353600152498</v>
      </c>
      <c r="AM32" s="180">
        <v>0.08553881647891003</v>
      </c>
      <c r="AN32" s="180">
        <v>0.16801272565251169</v>
      </c>
      <c r="AO32" s="229">
        <v>21</v>
      </c>
      <c r="AP32" s="245" t="s">
        <v>146</v>
      </c>
      <c r="AQ32" s="226">
        <v>44.35703972884703</v>
      </c>
      <c r="AR32" s="227">
        <v>40.83001364619482</v>
      </c>
      <c r="AS32" s="227">
        <v>0.11469776995633302</v>
      </c>
      <c r="AT32" s="180" t="s">
        <v>230</v>
      </c>
      <c r="AU32" s="227">
        <v>0.11280831725271631</v>
      </c>
      <c r="AV32" s="227">
        <v>3.138736971957099</v>
      </c>
      <c r="AW32" s="227">
        <v>0.8419544045904248</v>
      </c>
      <c r="AX32" s="227">
        <v>0.12864626522638686</v>
      </c>
      <c r="AY32" s="227">
        <v>10.47610264320373</v>
      </c>
      <c r="AZ32" s="179">
        <v>100</v>
      </c>
      <c r="BA32" s="143"/>
      <c r="BB32" s="143"/>
    </row>
    <row r="33" spans="1:54" ht="24" customHeight="1">
      <c r="A33" s="229">
        <v>22</v>
      </c>
      <c r="B33" s="245" t="s">
        <v>147</v>
      </c>
      <c r="C33" s="180">
        <v>14.988245466040203</v>
      </c>
      <c r="D33" s="180">
        <v>0.059022402233914854</v>
      </c>
      <c r="E33" s="180">
        <v>0.03241347439569057</v>
      </c>
      <c r="F33" s="180">
        <v>0.06622005066913296</v>
      </c>
      <c r="G33" s="180">
        <v>0.03043432655203389</v>
      </c>
      <c r="H33" s="180">
        <v>3.821611250698334</v>
      </c>
      <c r="I33" s="180">
        <v>0.8052876710963991</v>
      </c>
      <c r="J33" s="180">
        <v>0.04286173768156968</v>
      </c>
      <c r="K33" s="180">
        <v>0.021704164075251848</v>
      </c>
      <c r="L33" s="180">
        <v>0.1541182800349631</v>
      </c>
      <c r="M33" s="180">
        <v>0.5601443459363814</v>
      </c>
      <c r="N33" s="180">
        <v>0.29431795181072795</v>
      </c>
      <c r="O33" s="229">
        <v>22</v>
      </c>
      <c r="P33" s="245" t="s">
        <v>147</v>
      </c>
      <c r="Q33" s="180">
        <v>0.06640822980867479</v>
      </c>
      <c r="R33" s="180">
        <v>0.07327532544580109</v>
      </c>
      <c r="S33" s="180">
        <v>0.02415212787037132</v>
      </c>
      <c r="T33" s="180">
        <v>0.41184088121334167</v>
      </c>
      <c r="U33" s="180">
        <v>0.009861352915765429</v>
      </c>
      <c r="V33" s="180">
        <v>0.10179596274546196</v>
      </c>
      <c r="W33" s="180">
        <v>0.031055406644357287</v>
      </c>
      <c r="X33" s="180">
        <v>3.855593372329307</v>
      </c>
      <c r="Y33" s="180">
        <v>0.6903313838945118</v>
      </c>
      <c r="Z33" s="180">
        <v>4.184872561037287</v>
      </c>
      <c r="AA33" s="180">
        <v>0.024165308771984237</v>
      </c>
      <c r="AB33" s="180">
        <v>1.5467717540747556</v>
      </c>
      <c r="AC33" s="229">
        <v>22</v>
      </c>
      <c r="AD33" s="245" t="s">
        <v>147</v>
      </c>
      <c r="AE33" s="180">
        <v>2.149361629561216</v>
      </c>
      <c r="AF33" s="180">
        <v>0.789658754480502</v>
      </c>
      <c r="AG33" s="180">
        <v>0.017976024252343903</v>
      </c>
      <c r="AH33" s="180">
        <v>0.8224297990079609</v>
      </c>
      <c r="AI33" s="180">
        <v>1.6706909750455725</v>
      </c>
      <c r="AJ33" s="180">
        <v>0.6872250288373276</v>
      </c>
      <c r="AK33" s="180">
        <v>0.5621305505053368</v>
      </c>
      <c r="AL33" s="180">
        <v>0.041146323301471145</v>
      </c>
      <c r="AM33" s="180">
        <v>0.05682446131371785</v>
      </c>
      <c r="AN33" s="180">
        <v>0.14799554768604087</v>
      </c>
      <c r="AO33" s="229">
        <v>22</v>
      </c>
      <c r="AP33" s="245" t="s">
        <v>147</v>
      </c>
      <c r="AQ33" s="226">
        <v>38.84194388196771</v>
      </c>
      <c r="AR33" s="227">
        <v>48.6003318175921</v>
      </c>
      <c r="AS33" s="227">
        <v>0.07434434634200822</v>
      </c>
      <c r="AT33" s="180" t="s">
        <v>230</v>
      </c>
      <c r="AU33" s="227">
        <v>0.009091313957758647</v>
      </c>
      <c r="AV33" s="227">
        <v>3.2825459281104226</v>
      </c>
      <c r="AW33" s="227">
        <v>0.10006668204302156</v>
      </c>
      <c r="AX33" s="227">
        <v>0.0005375646294099157</v>
      </c>
      <c r="AY33" s="227">
        <v>9.09113828957084</v>
      </c>
      <c r="AZ33" s="179">
        <v>100</v>
      </c>
      <c r="BA33" s="143"/>
      <c r="BB33" s="143"/>
    </row>
    <row r="34" spans="1:54" ht="12.75" customHeight="1">
      <c r="A34" s="229">
        <v>23</v>
      </c>
      <c r="B34" s="245" t="s">
        <v>148</v>
      </c>
      <c r="C34" s="180">
        <v>13.269729222957134</v>
      </c>
      <c r="D34" s="180">
        <v>1.4231010759630185</v>
      </c>
      <c r="E34" s="180">
        <v>0.5530790573021779</v>
      </c>
      <c r="F34" s="180">
        <v>1.0821236372199488</v>
      </c>
      <c r="G34" s="180" t="s">
        <v>230</v>
      </c>
      <c r="H34" s="180">
        <v>0.772207201467443</v>
      </c>
      <c r="I34" s="180">
        <v>1.4347674711402227</v>
      </c>
      <c r="J34" s="180">
        <v>0.46340786196581535</v>
      </c>
      <c r="K34" s="180">
        <v>0.4416234393002571</v>
      </c>
      <c r="L34" s="180">
        <v>1.3233846741117206</v>
      </c>
      <c r="M34" s="180">
        <v>3.4076835373470282</v>
      </c>
      <c r="N34" s="180">
        <v>0.4399928904817727</v>
      </c>
      <c r="O34" s="229">
        <v>23</v>
      </c>
      <c r="P34" s="245" t="s">
        <v>148</v>
      </c>
      <c r="Q34" s="180">
        <v>0.9041065434649735</v>
      </c>
      <c r="R34" s="180">
        <v>0.49618935616283544</v>
      </c>
      <c r="S34" s="180">
        <v>0.07721126482725424</v>
      </c>
      <c r="T34" s="180">
        <v>0.8815466345494751</v>
      </c>
      <c r="U34" s="180">
        <v>0.5852700751044745</v>
      </c>
      <c r="V34" s="180">
        <v>0.4192896769224611</v>
      </c>
      <c r="W34" s="180">
        <v>1.3569145090235748</v>
      </c>
      <c r="X34" s="180">
        <v>0.5622579842205876</v>
      </c>
      <c r="Y34" s="180">
        <v>3.80736161549313</v>
      </c>
      <c r="Z34" s="180">
        <v>1.5330838795366233</v>
      </c>
      <c r="AA34" s="180">
        <v>0.35326222435278026</v>
      </c>
      <c r="AB34" s="180">
        <v>0.8607936505866406</v>
      </c>
      <c r="AC34" s="229">
        <v>23</v>
      </c>
      <c r="AD34" s="245" t="s">
        <v>148</v>
      </c>
      <c r="AE34" s="180">
        <v>6.091341173141445</v>
      </c>
      <c r="AF34" s="180">
        <v>8.418781421388449</v>
      </c>
      <c r="AG34" s="180">
        <v>0.16563759690703028</v>
      </c>
      <c r="AH34" s="180">
        <v>2.195429781084526</v>
      </c>
      <c r="AI34" s="180">
        <v>5.939647397795817</v>
      </c>
      <c r="AJ34" s="180">
        <v>0.6286846335296407</v>
      </c>
      <c r="AK34" s="180">
        <v>1.7335984697547522</v>
      </c>
      <c r="AL34" s="180">
        <v>0.4858940906508584</v>
      </c>
      <c r="AM34" s="180">
        <v>0.9275353655944072</v>
      </c>
      <c r="AN34" s="180">
        <v>1.3460176649611886</v>
      </c>
      <c r="AO34" s="229">
        <v>23</v>
      </c>
      <c r="AP34" s="245" t="s">
        <v>148</v>
      </c>
      <c r="AQ34" s="226">
        <v>64.38095507830948</v>
      </c>
      <c r="AR34" s="227">
        <v>27.692326764736748</v>
      </c>
      <c r="AS34" s="180" t="s">
        <v>230</v>
      </c>
      <c r="AT34" s="180" t="s">
        <v>230</v>
      </c>
      <c r="AU34" s="180" t="s">
        <v>230</v>
      </c>
      <c r="AV34" s="227">
        <v>7.926718138763333</v>
      </c>
      <c r="AW34" s="227">
        <v>0</v>
      </c>
      <c r="AX34" s="180" t="s">
        <v>230</v>
      </c>
      <c r="AY34" s="180" t="s">
        <v>230</v>
      </c>
      <c r="AZ34" s="179">
        <v>100</v>
      </c>
      <c r="BA34" s="143"/>
      <c r="BB34" s="143"/>
    </row>
    <row r="35" spans="1:54" s="20" customFormat="1" ht="12.75">
      <c r="A35" s="229">
        <v>24</v>
      </c>
      <c r="B35" s="245" t="s">
        <v>149</v>
      </c>
      <c r="C35" s="180">
        <v>1.532294890915587</v>
      </c>
      <c r="D35" s="180">
        <v>0.016329391492066355</v>
      </c>
      <c r="E35" s="180">
        <v>0.15922575996030697</v>
      </c>
      <c r="F35" s="180">
        <v>6.597313658584557E-06</v>
      </c>
      <c r="G35" s="180">
        <v>0.0013363185175037369</v>
      </c>
      <c r="H35" s="180">
        <v>1.5975682351070017</v>
      </c>
      <c r="I35" s="180">
        <v>0.2271605885936362</v>
      </c>
      <c r="J35" s="180">
        <v>0.005200702860196768</v>
      </c>
      <c r="K35" s="180">
        <v>0.032207234543343</v>
      </c>
      <c r="L35" s="180">
        <v>0.05734264030396759</v>
      </c>
      <c r="M35" s="180">
        <v>0.23087052373352265</v>
      </c>
      <c r="N35" s="180">
        <v>0.04475017025641976</v>
      </c>
      <c r="O35" s="229">
        <v>24</v>
      </c>
      <c r="P35" s="245" t="s">
        <v>149</v>
      </c>
      <c r="Q35" s="180" t="s">
        <v>230</v>
      </c>
      <c r="R35" s="180">
        <v>0.0033127204182877377</v>
      </c>
      <c r="S35" s="180">
        <v>0.003951840213781794</v>
      </c>
      <c r="T35" s="180">
        <v>0.08383356050100851</v>
      </c>
      <c r="U35" s="180">
        <v>1.0568881705570936E-07</v>
      </c>
      <c r="V35" s="180">
        <v>0.013529204238711413</v>
      </c>
      <c r="W35" s="180">
        <v>5.0595144612227784E-05</v>
      </c>
      <c r="X35" s="180">
        <v>0.8255564703545893</v>
      </c>
      <c r="Y35" s="180">
        <v>0.2073813962348104</v>
      </c>
      <c r="Z35" s="180">
        <v>1.7656073321263595</v>
      </c>
      <c r="AA35" s="180">
        <v>0.016536557938402165</v>
      </c>
      <c r="AB35" s="180">
        <v>1.0435333865707899</v>
      </c>
      <c r="AC35" s="229">
        <v>24</v>
      </c>
      <c r="AD35" s="245" t="s">
        <v>149</v>
      </c>
      <c r="AE35" s="180">
        <v>0.18276249893183813</v>
      </c>
      <c r="AF35" s="180">
        <v>0.32780240983051373</v>
      </c>
      <c r="AG35" s="180">
        <v>0.17809835129799995</v>
      </c>
      <c r="AH35" s="180">
        <v>0.43526690384756134</v>
      </c>
      <c r="AI35" s="180">
        <v>1.6878170856636299</v>
      </c>
      <c r="AJ35" s="180">
        <v>0.4441926782534854</v>
      </c>
      <c r="AK35" s="180">
        <v>0.40908008534423607</v>
      </c>
      <c r="AL35" s="180">
        <v>0.08440633749720045</v>
      </c>
      <c r="AM35" s="180">
        <v>0.011088601032232144</v>
      </c>
      <c r="AN35" s="180">
        <v>0.09336596031235891</v>
      </c>
      <c r="AO35" s="229">
        <v>24</v>
      </c>
      <c r="AP35" s="245" t="s">
        <v>149</v>
      </c>
      <c r="AQ35" s="226">
        <v>11.721467526987524</v>
      </c>
      <c r="AR35" s="227">
        <v>87.79127703728366</v>
      </c>
      <c r="AS35" s="180" t="s">
        <v>230</v>
      </c>
      <c r="AT35" s="180" t="s">
        <v>230</v>
      </c>
      <c r="AU35" s="180" t="s">
        <v>230</v>
      </c>
      <c r="AV35" s="227">
        <v>0.3036917217209527</v>
      </c>
      <c r="AW35" s="227">
        <v>0.1710425160353834</v>
      </c>
      <c r="AX35" s="180" t="s">
        <v>230</v>
      </c>
      <c r="AY35" s="227">
        <v>0.012521196810670555</v>
      </c>
      <c r="AZ35" s="179">
        <v>100</v>
      </c>
      <c r="BA35" s="143"/>
      <c r="BB35" s="143"/>
    </row>
    <row r="36" spans="1:54" ht="24.75" customHeight="1">
      <c r="A36" s="229">
        <v>25</v>
      </c>
      <c r="B36" s="245" t="s">
        <v>150</v>
      </c>
      <c r="C36" s="180">
        <v>5.516876801215946</v>
      </c>
      <c r="D36" s="180">
        <v>0.05599520749351518</v>
      </c>
      <c r="E36" s="180">
        <v>0.4597847422869738</v>
      </c>
      <c r="F36" s="180">
        <v>0.2469209719429607</v>
      </c>
      <c r="G36" s="180">
        <v>0.06476588642095116</v>
      </c>
      <c r="H36" s="180">
        <v>0.5022533736943023</v>
      </c>
      <c r="I36" s="180">
        <v>0.22569232961599062</v>
      </c>
      <c r="J36" s="180">
        <v>0.09028187116298139</v>
      </c>
      <c r="K36" s="180">
        <v>0.07276902906110261</v>
      </c>
      <c r="L36" s="180">
        <v>0.34322935016377737</v>
      </c>
      <c r="M36" s="180">
        <v>1.7264458571601329</v>
      </c>
      <c r="N36" s="180">
        <v>0.9588371226395276</v>
      </c>
      <c r="O36" s="229">
        <v>25</v>
      </c>
      <c r="P36" s="245" t="s">
        <v>150</v>
      </c>
      <c r="Q36" s="180">
        <v>0.067546063261191</v>
      </c>
      <c r="R36" s="180">
        <v>0.024217096405674075</v>
      </c>
      <c r="S36" s="180">
        <v>0.12896535749264312</v>
      </c>
      <c r="T36" s="180">
        <v>0.30383045689978744</v>
      </c>
      <c r="U36" s="180">
        <v>0.18342206792552285</v>
      </c>
      <c r="V36" s="180">
        <v>0.8100341665140031</v>
      </c>
      <c r="W36" s="180">
        <v>0.046501918776135964</v>
      </c>
      <c r="X36" s="180">
        <v>5.180374714005249</v>
      </c>
      <c r="Y36" s="180">
        <v>1.11149792213302</v>
      </c>
      <c r="Z36" s="180">
        <v>2.3084037157674953</v>
      </c>
      <c r="AA36" s="180">
        <v>0.05562130011086743</v>
      </c>
      <c r="AB36" s="180">
        <v>0.620691570335909</v>
      </c>
      <c r="AC36" s="229">
        <v>25</v>
      </c>
      <c r="AD36" s="245" t="s">
        <v>150</v>
      </c>
      <c r="AE36" s="180">
        <v>3.8662927203509487</v>
      </c>
      <c r="AF36" s="180">
        <v>1.0920412197154215</v>
      </c>
      <c r="AG36" s="180">
        <v>0.03442031766524467</v>
      </c>
      <c r="AH36" s="180">
        <v>0.6204464055376924</v>
      </c>
      <c r="AI36" s="180">
        <v>0.9430408634954854</v>
      </c>
      <c r="AJ36" s="180">
        <v>0.3674875590785049</v>
      </c>
      <c r="AK36" s="180">
        <v>0.7146801106803584</v>
      </c>
      <c r="AL36" s="180">
        <v>0.14568319451986023</v>
      </c>
      <c r="AM36" s="180">
        <v>0.4230182469660792</v>
      </c>
      <c r="AN36" s="180">
        <v>0.10908622016152522</v>
      </c>
      <c r="AO36" s="229">
        <v>25</v>
      </c>
      <c r="AP36" s="245" t="s">
        <v>150</v>
      </c>
      <c r="AQ36" s="226">
        <v>29.421155750656787</v>
      </c>
      <c r="AR36" s="227">
        <v>39.42108598683834</v>
      </c>
      <c r="AS36" s="227">
        <v>0.027493975788296078</v>
      </c>
      <c r="AT36" s="180" t="s">
        <v>230</v>
      </c>
      <c r="AU36" s="227">
        <v>0.003556181493804436</v>
      </c>
      <c r="AV36" s="227">
        <v>11.390617261718011</v>
      </c>
      <c r="AW36" s="227">
        <v>0.16662539839267554</v>
      </c>
      <c r="AX36" s="227">
        <v>0.015883815180043805</v>
      </c>
      <c r="AY36" s="227">
        <v>19.553581623124387</v>
      </c>
      <c r="AZ36" s="179">
        <v>100</v>
      </c>
      <c r="BA36" s="143"/>
      <c r="BB36" s="143"/>
    </row>
    <row r="37" spans="1:54" s="20" customFormat="1" ht="12.75">
      <c r="A37" s="229">
        <v>26</v>
      </c>
      <c r="B37" s="245" t="s">
        <v>151</v>
      </c>
      <c r="C37" s="180">
        <v>0.018933557322618172</v>
      </c>
      <c r="D37" s="180">
        <v>0.03551645281213287</v>
      </c>
      <c r="E37" s="180">
        <v>0.0396062697403945</v>
      </c>
      <c r="F37" s="180">
        <v>0.01063164718986918</v>
      </c>
      <c r="G37" s="180">
        <v>0.0069731634685151036</v>
      </c>
      <c r="H37" s="180">
        <v>1.4667617600470533</v>
      </c>
      <c r="I37" s="180">
        <v>0.2533742507351293</v>
      </c>
      <c r="J37" s="180">
        <v>0.004647740938025454</v>
      </c>
      <c r="K37" s="180">
        <v>0.03421599068043158</v>
      </c>
      <c r="L37" s="180">
        <v>0.33115793516814124</v>
      </c>
      <c r="M37" s="180">
        <v>4.419821920714568</v>
      </c>
      <c r="N37" s="180">
        <v>0.005295481075846947</v>
      </c>
      <c r="O37" s="229">
        <v>26</v>
      </c>
      <c r="P37" s="245" t="s">
        <v>151</v>
      </c>
      <c r="Q37" s="180">
        <v>0.02554443228972858</v>
      </c>
      <c r="R37" s="180">
        <v>0.030190902275151053</v>
      </c>
      <c r="S37" s="180">
        <v>0.016594050258697375</v>
      </c>
      <c r="T37" s="180">
        <v>0.10676058538343065</v>
      </c>
      <c r="U37" s="180">
        <v>0.008638802941377798</v>
      </c>
      <c r="V37" s="180">
        <v>0.034527384619098114</v>
      </c>
      <c r="W37" s="180">
        <v>0.019583898806315603</v>
      </c>
      <c r="X37" s="180">
        <v>2.828534550929008</v>
      </c>
      <c r="Y37" s="180">
        <v>0.49508805188985294</v>
      </c>
      <c r="Z37" s="180">
        <v>1.2935782997105125</v>
      </c>
      <c r="AA37" s="180">
        <v>0.005646715565924964</v>
      </c>
      <c r="AB37" s="180">
        <v>0.456569525374643</v>
      </c>
      <c r="AC37" s="229">
        <v>26</v>
      </c>
      <c r="AD37" s="245" t="s">
        <v>151</v>
      </c>
      <c r="AE37" s="180">
        <v>1.0399090802951862</v>
      </c>
      <c r="AF37" s="180">
        <v>6.852597126580773</v>
      </c>
      <c r="AG37" s="180">
        <v>0.0691083886428199</v>
      </c>
      <c r="AH37" s="180">
        <v>4.034792527480603</v>
      </c>
      <c r="AI37" s="180">
        <v>3.6799296757877755</v>
      </c>
      <c r="AJ37" s="180">
        <v>0.15597522383356974</v>
      </c>
      <c r="AK37" s="180">
        <v>0.21130304139971917</v>
      </c>
      <c r="AL37" s="180">
        <v>0.9685616513015033</v>
      </c>
      <c r="AM37" s="180">
        <v>0.5870667868937937</v>
      </c>
      <c r="AN37" s="180">
        <v>0.4355364770015204</v>
      </c>
      <c r="AO37" s="229">
        <v>26</v>
      </c>
      <c r="AP37" s="245" t="s">
        <v>151</v>
      </c>
      <c r="AQ37" s="226">
        <v>29.982973349153728</v>
      </c>
      <c r="AR37" s="227">
        <v>45.36534195880167</v>
      </c>
      <c r="AS37" s="227">
        <v>0.008782334843971463</v>
      </c>
      <c r="AT37" s="227">
        <v>0.08511495727398855</v>
      </c>
      <c r="AU37" s="227">
        <v>0.08594168196085165</v>
      </c>
      <c r="AV37" s="227">
        <v>16.62276990349529</v>
      </c>
      <c r="AW37" s="227">
        <v>-2.823294160654893</v>
      </c>
      <c r="AX37" s="180" t="s">
        <v>230</v>
      </c>
      <c r="AY37" s="227">
        <v>10.672369966653886</v>
      </c>
      <c r="AZ37" s="179">
        <v>100</v>
      </c>
      <c r="BA37" s="143"/>
      <c r="BB37" s="143"/>
    </row>
    <row r="38" spans="1:54" ht="12" customHeight="1">
      <c r="A38" s="229">
        <v>27</v>
      </c>
      <c r="B38" s="245" t="s">
        <v>152</v>
      </c>
      <c r="C38" s="180">
        <v>0.026180763944518477</v>
      </c>
      <c r="D38" s="180">
        <v>0.004281052742404809</v>
      </c>
      <c r="E38" s="180">
        <v>0.004769570162231809</v>
      </c>
      <c r="F38" s="180">
        <v>0.014759598168726299</v>
      </c>
      <c r="G38" s="180">
        <v>0.006186089030910879</v>
      </c>
      <c r="H38" s="180">
        <v>0.9275395802278602</v>
      </c>
      <c r="I38" s="180">
        <v>0.026173565663255783</v>
      </c>
      <c r="J38" s="180">
        <v>0.007136206331091457</v>
      </c>
      <c r="K38" s="180">
        <v>0.04094044960770726</v>
      </c>
      <c r="L38" s="180">
        <v>0.026629003455134834</v>
      </c>
      <c r="M38" s="180">
        <v>0.09795577146685852</v>
      </c>
      <c r="N38" s="180">
        <v>0.006165822983684559</v>
      </c>
      <c r="O38" s="229">
        <v>27</v>
      </c>
      <c r="P38" s="245" t="s">
        <v>152</v>
      </c>
      <c r="Q38" s="180">
        <v>0.014737692341644258</v>
      </c>
      <c r="R38" s="180">
        <v>0.025198392242372986</v>
      </c>
      <c r="S38" s="180">
        <v>0.02330455095273574</v>
      </c>
      <c r="T38" s="180">
        <v>0.23234118290412073</v>
      </c>
      <c r="U38" s="180">
        <v>0.03571114253780325</v>
      </c>
      <c r="V38" s="180">
        <v>0.009515302540234387</v>
      </c>
      <c r="W38" s="180">
        <v>0.036151223432256505</v>
      </c>
      <c r="X38" s="180">
        <v>0.006179749053550138</v>
      </c>
      <c r="Y38" s="180">
        <v>0.38686336932398757</v>
      </c>
      <c r="Z38" s="180">
        <v>0.3728457625881952</v>
      </c>
      <c r="AA38" s="180">
        <v>0.039032206744066426</v>
      </c>
      <c r="AB38" s="180">
        <v>1.5008184963497913</v>
      </c>
      <c r="AC38" s="229">
        <v>27</v>
      </c>
      <c r="AD38" s="245" t="s">
        <v>152</v>
      </c>
      <c r="AE38" s="180">
        <v>1.6044398687890375</v>
      </c>
      <c r="AF38" s="180">
        <v>0.4681465494249096</v>
      </c>
      <c r="AG38" s="180">
        <v>75.4368531591769</v>
      </c>
      <c r="AH38" s="180">
        <v>1.0669836892604516</v>
      </c>
      <c r="AI38" s="180">
        <v>0.3379860452183097</v>
      </c>
      <c r="AJ38" s="180">
        <v>0.2368368982275656</v>
      </c>
      <c r="AK38" s="180" t="s">
        <v>230</v>
      </c>
      <c r="AL38" s="180">
        <v>0.2404597277892627</v>
      </c>
      <c r="AM38" s="180">
        <v>0.4575479474387902</v>
      </c>
      <c r="AN38" s="180">
        <v>0.08229985389367866</v>
      </c>
      <c r="AO38" s="229">
        <v>27</v>
      </c>
      <c r="AP38" s="245" t="s">
        <v>152</v>
      </c>
      <c r="AQ38" s="226">
        <v>83.80297028401405</v>
      </c>
      <c r="AR38" s="227">
        <v>9.856924124415286</v>
      </c>
      <c r="AS38" s="180" t="s">
        <v>230</v>
      </c>
      <c r="AT38" s="180" t="s">
        <v>230</v>
      </c>
      <c r="AU38" s="180" t="s">
        <v>230</v>
      </c>
      <c r="AV38" s="227">
        <v>2.4655787722975866</v>
      </c>
      <c r="AW38" s="227">
        <v>0.030618954623402434</v>
      </c>
      <c r="AX38" s="180" t="s">
        <v>230</v>
      </c>
      <c r="AY38" s="227">
        <v>3.843907840971644</v>
      </c>
      <c r="AZ38" s="179">
        <v>100</v>
      </c>
      <c r="BA38" s="143"/>
      <c r="BB38" s="143"/>
    </row>
    <row r="39" spans="1:54" ht="64.5" customHeight="1">
      <c r="A39" s="229">
        <v>28</v>
      </c>
      <c r="B39" s="245" t="s">
        <v>231</v>
      </c>
      <c r="C39" s="180">
        <v>0.05153101128204787</v>
      </c>
      <c r="D39" s="180">
        <v>1.24649947172351</v>
      </c>
      <c r="E39" s="180">
        <v>1.512505892746398</v>
      </c>
      <c r="F39" s="180" t="s">
        <v>230</v>
      </c>
      <c r="G39" s="180">
        <v>0.05082674643534962</v>
      </c>
      <c r="H39" s="180">
        <v>1.740458129859948</v>
      </c>
      <c r="I39" s="180">
        <v>1.0375492193545197</v>
      </c>
      <c r="J39" s="180">
        <v>0.029184539568807913</v>
      </c>
      <c r="K39" s="180">
        <v>0.563794089332097</v>
      </c>
      <c r="L39" s="180">
        <v>0.32121847556517735</v>
      </c>
      <c r="M39" s="180">
        <v>2.2920919367485566</v>
      </c>
      <c r="N39" s="180">
        <v>0.3525678486742854</v>
      </c>
      <c r="O39" s="229">
        <v>28</v>
      </c>
      <c r="P39" s="245" t="s">
        <v>231</v>
      </c>
      <c r="Q39" s="180">
        <v>0.07754146686688462</v>
      </c>
      <c r="R39" s="180">
        <v>0.08440921286676539</v>
      </c>
      <c r="S39" s="180">
        <v>0.039473013247484284</v>
      </c>
      <c r="T39" s="180" t="s">
        <v>230</v>
      </c>
      <c r="U39" s="180">
        <v>0.03883101174056599</v>
      </c>
      <c r="V39" s="180" t="s">
        <v>230</v>
      </c>
      <c r="W39" s="180">
        <v>0.16958761671279118</v>
      </c>
      <c r="X39" s="180">
        <v>0.5286739446765857</v>
      </c>
      <c r="Y39" s="180">
        <v>1.3475777881405775</v>
      </c>
      <c r="Z39" s="180">
        <v>1.8818680797872633</v>
      </c>
      <c r="AA39" s="180">
        <v>0.022673103449843135</v>
      </c>
      <c r="AB39" s="180">
        <v>1.4186637128648711</v>
      </c>
      <c r="AC39" s="229">
        <v>28</v>
      </c>
      <c r="AD39" s="245" t="s">
        <v>231</v>
      </c>
      <c r="AE39" s="180">
        <v>4.646817854251144</v>
      </c>
      <c r="AF39" s="180">
        <v>0.02678175987735307</v>
      </c>
      <c r="AG39" s="180" t="s">
        <v>230</v>
      </c>
      <c r="AH39" s="180">
        <v>4.597949073131862</v>
      </c>
      <c r="AI39" s="180">
        <v>0.042257452615280106</v>
      </c>
      <c r="AJ39" s="180">
        <v>1.0742915021093276</v>
      </c>
      <c r="AK39" s="180">
        <v>1.5369777265929772</v>
      </c>
      <c r="AL39" s="180">
        <v>0.09244023353166392</v>
      </c>
      <c r="AM39" s="180">
        <v>1.2428522803631081</v>
      </c>
      <c r="AN39" s="180">
        <v>0.02128641042353401</v>
      </c>
      <c r="AO39" s="229">
        <v>28</v>
      </c>
      <c r="AP39" s="245" t="s">
        <v>231</v>
      </c>
      <c r="AQ39" s="226">
        <v>28.089180604540584</v>
      </c>
      <c r="AR39" s="227">
        <v>33.091493725100136</v>
      </c>
      <c r="AS39" s="227">
        <v>0.3057856400791383</v>
      </c>
      <c r="AT39" s="227">
        <v>2.5074538608633667</v>
      </c>
      <c r="AU39" s="227">
        <v>6.8695732070856925</v>
      </c>
      <c r="AV39" s="227">
        <v>4.350418280138557</v>
      </c>
      <c r="AW39" s="227">
        <v>-0.4356484095205675</v>
      </c>
      <c r="AX39" s="180" t="s">
        <v>230</v>
      </c>
      <c r="AY39" s="227">
        <v>25.22174308377666</v>
      </c>
      <c r="AZ39" s="179">
        <v>100</v>
      </c>
      <c r="BA39" s="143"/>
      <c r="BB39" s="143"/>
    </row>
    <row r="40" spans="1:54" ht="24" customHeight="1">
      <c r="A40" s="229">
        <v>29</v>
      </c>
      <c r="B40" s="245" t="s">
        <v>153</v>
      </c>
      <c r="C40" s="180" t="s">
        <v>230</v>
      </c>
      <c r="D40" s="180" t="s">
        <v>230</v>
      </c>
      <c r="E40" s="180" t="s">
        <v>230</v>
      </c>
      <c r="F40" s="180" t="s">
        <v>230</v>
      </c>
      <c r="G40" s="180" t="s">
        <v>230</v>
      </c>
      <c r="H40" s="180" t="s">
        <v>230</v>
      </c>
      <c r="I40" s="180" t="s">
        <v>230</v>
      </c>
      <c r="J40" s="180" t="s">
        <v>230</v>
      </c>
      <c r="K40" s="180" t="s">
        <v>230</v>
      </c>
      <c r="L40" s="180" t="s">
        <v>230</v>
      </c>
      <c r="M40" s="180">
        <v>0.7222912078359047</v>
      </c>
      <c r="N40" s="180" t="s">
        <v>230</v>
      </c>
      <c r="O40" s="229">
        <v>29</v>
      </c>
      <c r="P40" s="245" t="s">
        <v>153</v>
      </c>
      <c r="Q40" s="180" t="s">
        <v>230</v>
      </c>
      <c r="R40" s="180" t="s">
        <v>230</v>
      </c>
      <c r="S40" s="180" t="s">
        <v>230</v>
      </c>
      <c r="T40" s="180" t="s">
        <v>230</v>
      </c>
      <c r="U40" s="180" t="s">
        <v>230</v>
      </c>
      <c r="V40" s="180" t="s">
        <v>230</v>
      </c>
      <c r="W40" s="180" t="s">
        <v>230</v>
      </c>
      <c r="X40" s="180" t="s">
        <v>230</v>
      </c>
      <c r="Y40" s="180" t="s">
        <v>230</v>
      </c>
      <c r="Z40" s="180" t="s">
        <v>230</v>
      </c>
      <c r="AA40" s="180" t="s">
        <v>230</v>
      </c>
      <c r="AB40" s="180">
        <v>0.020363837340193956</v>
      </c>
      <c r="AC40" s="229">
        <v>29</v>
      </c>
      <c r="AD40" s="245" t="s">
        <v>153</v>
      </c>
      <c r="AE40" s="180">
        <v>0.00047911534902753236</v>
      </c>
      <c r="AF40" s="180">
        <v>0.006706855798528447</v>
      </c>
      <c r="AG40" s="180" t="s">
        <v>230</v>
      </c>
      <c r="AH40" s="180">
        <v>0.25865833143546285</v>
      </c>
      <c r="AI40" s="180">
        <v>0.1627362875314518</v>
      </c>
      <c r="AJ40" s="180" t="s">
        <v>230</v>
      </c>
      <c r="AK40" s="180" t="s">
        <v>230</v>
      </c>
      <c r="AL40" s="180" t="s">
        <v>230</v>
      </c>
      <c r="AM40" s="180">
        <v>0.0002397107071258386</v>
      </c>
      <c r="AN40" s="180">
        <v>0.016765835872563518</v>
      </c>
      <c r="AO40" s="229">
        <v>29</v>
      </c>
      <c r="AP40" s="245" t="s">
        <v>153</v>
      </c>
      <c r="AQ40" s="226">
        <v>1.1882411818702587</v>
      </c>
      <c r="AR40" s="227">
        <v>0.3687333290947996</v>
      </c>
      <c r="AS40" s="180" t="s">
        <v>230</v>
      </c>
      <c r="AT40" s="180" t="s">
        <v>230</v>
      </c>
      <c r="AU40" s="227">
        <v>64.96735385096872</v>
      </c>
      <c r="AV40" s="227">
        <v>6.290015945013237</v>
      </c>
      <c r="AW40" s="227">
        <v>-0.00047887445336986965</v>
      </c>
      <c r="AX40" s="180" t="s">
        <v>230</v>
      </c>
      <c r="AY40" s="227">
        <v>27.186134567170622</v>
      </c>
      <c r="AZ40" s="179">
        <v>100</v>
      </c>
      <c r="BA40" s="143"/>
      <c r="BB40" s="143"/>
    </row>
    <row r="41" spans="1:54" s="20" customFormat="1" ht="12.75">
      <c r="A41" s="229">
        <v>30</v>
      </c>
      <c r="B41" s="245" t="s">
        <v>154</v>
      </c>
      <c r="C41" s="180" t="s">
        <v>230</v>
      </c>
      <c r="D41" s="180" t="s">
        <v>230</v>
      </c>
      <c r="E41" s="180" t="s">
        <v>230</v>
      </c>
      <c r="F41" s="180" t="s">
        <v>230</v>
      </c>
      <c r="G41" s="180" t="s">
        <v>230</v>
      </c>
      <c r="H41" s="180" t="s">
        <v>230</v>
      </c>
      <c r="I41" s="180" t="s">
        <v>230</v>
      </c>
      <c r="J41" s="180" t="s">
        <v>230</v>
      </c>
      <c r="K41" s="180" t="s">
        <v>230</v>
      </c>
      <c r="L41" s="180">
        <v>0.108788530135983</v>
      </c>
      <c r="M41" s="180" t="s">
        <v>230</v>
      </c>
      <c r="N41" s="180" t="s">
        <v>230</v>
      </c>
      <c r="O41" s="229">
        <v>30</v>
      </c>
      <c r="P41" s="245" t="s">
        <v>154</v>
      </c>
      <c r="Q41" s="180" t="s">
        <v>230</v>
      </c>
      <c r="R41" s="180">
        <v>0.043182500646349986</v>
      </c>
      <c r="S41" s="180">
        <v>0.001222561948048882</v>
      </c>
      <c r="T41" s="180">
        <v>0.10259420685995717</v>
      </c>
      <c r="U41" s="180" t="s">
        <v>230</v>
      </c>
      <c r="V41" s="180" t="s">
        <v>230</v>
      </c>
      <c r="W41" s="180" t="s">
        <v>230</v>
      </c>
      <c r="X41" s="180">
        <v>0.021180479685567084</v>
      </c>
      <c r="Y41" s="180">
        <v>0.011416423115855875</v>
      </c>
      <c r="Z41" s="180">
        <v>0.07946076117049262</v>
      </c>
      <c r="AA41" s="180" t="s">
        <v>230</v>
      </c>
      <c r="AB41" s="180">
        <v>0.02324054459506185</v>
      </c>
      <c r="AC41" s="229">
        <v>30</v>
      </c>
      <c r="AD41" s="245" t="s">
        <v>154</v>
      </c>
      <c r="AE41" s="180">
        <v>0.03506221036775617</v>
      </c>
      <c r="AF41" s="180">
        <v>0.07786191054632609</v>
      </c>
      <c r="AG41" s="180">
        <v>0.012647257141597402</v>
      </c>
      <c r="AH41" s="180">
        <v>0.18627289640736042</v>
      </c>
      <c r="AI41" s="180">
        <v>0.2720640853887806</v>
      </c>
      <c r="AJ41" s="180">
        <v>1.4824760202932659</v>
      </c>
      <c r="AK41" s="180">
        <v>0.008975084293981733</v>
      </c>
      <c r="AL41" s="180">
        <v>0.009791904638371913</v>
      </c>
      <c r="AM41" s="180">
        <v>0.018766185980183873</v>
      </c>
      <c r="AN41" s="180">
        <v>0.0150820246315671</v>
      </c>
      <c r="AO41" s="229">
        <v>30</v>
      </c>
      <c r="AP41" s="245" t="s">
        <v>154</v>
      </c>
      <c r="AQ41" s="226">
        <v>2.6401005947243927</v>
      </c>
      <c r="AR41" s="227">
        <v>9.444426847727131</v>
      </c>
      <c r="AS41" s="227">
        <v>0.6996806901057275</v>
      </c>
      <c r="AT41" s="227">
        <v>77.30127448255327</v>
      </c>
      <c r="AU41" s="227">
        <v>0</v>
      </c>
      <c r="AV41" s="227">
        <v>9.914118360252441</v>
      </c>
      <c r="AW41" s="227">
        <v>0.00039902389109741914</v>
      </c>
      <c r="AX41" s="180" t="s">
        <v>230</v>
      </c>
      <c r="AY41" s="180" t="s">
        <v>230</v>
      </c>
      <c r="AZ41" s="179">
        <v>100</v>
      </c>
      <c r="BA41" s="143"/>
      <c r="BB41" s="143"/>
    </row>
    <row r="42" spans="1:54" ht="24.75" customHeight="1">
      <c r="A42" s="229">
        <v>31</v>
      </c>
      <c r="B42" s="245" t="s">
        <v>186</v>
      </c>
      <c r="C42" s="180">
        <v>0.0006154167540058633</v>
      </c>
      <c r="D42" s="180">
        <v>0.004919803370556279</v>
      </c>
      <c r="E42" s="180">
        <v>0.005549724713017797</v>
      </c>
      <c r="F42" s="180" t="s">
        <v>230</v>
      </c>
      <c r="G42" s="180" t="s">
        <v>230</v>
      </c>
      <c r="H42" s="180">
        <v>0.033822851508185474</v>
      </c>
      <c r="I42" s="180">
        <v>0.018457426439551197</v>
      </c>
      <c r="J42" s="180" t="s">
        <v>230</v>
      </c>
      <c r="K42" s="180">
        <v>0.0036927941291784853</v>
      </c>
      <c r="L42" s="180">
        <v>0.01721371499495774</v>
      </c>
      <c r="M42" s="180">
        <v>0.022746481223021284</v>
      </c>
      <c r="N42" s="180" t="s">
        <v>230</v>
      </c>
      <c r="O42" s="229">
        <v>31</v>
      </c>
      <c r="P42" s="245" t="s">
        <v>186</v>
      </c>
      <c r="Q42" s="180" t="s">
        <v>230</v>
      </c>
      <c r="R42" s="180">
        <v>0.005532089040389472</v>
      </c>
      <c r="S42" s="180">
        <v>0</v>
      </c>
      <c r="T42" s="180">
        <v>0.02764264144770625</v>
      </c>
      <c r="U42" s="180" t="s">
        <v>230</v>
      </c>
      <c r="V42" s="180" t="s">
        <v>230</v>
      </c>
      <c r="W42" s="180">
        <v>0.003689863896730923</v>
      </c>
      <c r="X42" s="180">
        <v>0.0700619189987436</v>
      </c>
      <c r="Y42" s="180">
        <v>0.017840817553945166</v>
      </c>
      <c r="Z42" s="180">
        <v>0.009222615393493408</v>
      </c>
      <c r="AA42" s="180">
        <v>0.003692412336111192</v>
      </c>
      <c r="AB42" s="180">
        <v>0.013534395243989842</v>
      </c>
      <c r="AC42" s="229">
        <v>31</v>
      </c>
      <c r="AD42" s="245" t="s">
        <v>186</v>
      </c>
      <c r="AE42" s="180">
        <v>0.027066882994304438</v>
      </c>
      <c r="AF42" s="180" t="s">
        <v>230</v>
      </c>
      <c r="AG42" s="180">
        <v>0.000615572746670758</v>
      </c>
      <c r="AH42" s="180">
        <v>0.02706019196775021</v>
      </c>
      <c r="AI42" s="180">
        <v>0.21232894682975587</v>
      </c>
      <c r="AJ42" s="180">
        <v>0.011067313615616857</v>
      </c>
      <c r="AK42" s="180">
        <v>0.3268549794842043</v>
      </c>
      <c r="AL42" s="180">
        <v>0.02400851341773158</v>
      </c>
      <c r="AM42" s="180">
        <v>0.04555065572997771</v>
      </c>
      <c r="AN42" s="180">
        <v>0.08118514712920984</v>
      </c>
      <c r="AO42" s="229">
        <v>31</v>
      </c>
      <c r="AP42" s="245" t="s">
        <v>186</v>
      </c>
      <c r="AQ42" s="226">
        <v>1.0139731709588056</v>
      </c>
      <c r="AR42" s="227">
        <v>9.655266852323596</v>
      </c>
      <c r="AS42" s="227">
        <v>1.3451249528268465</v>
      </c>
      <c r="AT42" s="227">
        <v>86.58684551305696</v>
      </c>
      <c r="AU42" s="227">
        <v>0.8261743630103402</v>
      </c>
      <c r="AV42" s="227">
        <v>0.5549561929721571</v>
      </c>
      <c r="AW42" s="227">
        <v>0.017658954564810845</v>
      </c>
      <c r="AX42" s="180" t="s">
        <v>230</v>
      </c>
      <c r="AY42" s="180" t="s">
        <v>230</v>
      </c>
      <c r="AZ42" s="179">
        <v>100</v>
      </c>
      <c r="BA42" s="143"/>
      <c r="BB42" s="143"/>
    </row>
    <row r="43" spans="1:54" ht="11.25" customHeight="1">
      <c r="A43" s="229">
        <v>32</v>
      </c>
      <c r="B43" s="245" t="s">
        <v>155</v>
      </c>
      <c r="C43" s="180">
        <v>0.0029552355672562898</v>
      </c>
      <c r="D43" s="180">
        <v>0.008859348853807594</v>
      </c>
      <c r="E43" s="180">
        <v>0.011844363102012251</v>
      </c>
      <c r="F43" s="180" t="s">
        <v>230</v>
      </c>
      <c r="G43" s="180" t="s">
        <v>230</v>
      </c>
      <c r="H43" s="180">
        <v>0.6998720746443999</v>
      </c>
      <c r="I43" s="180">
        <v>0.07386057596895008</v>
      </c>
      <c r="J43" s="180">
        <v>0.14177180094865668</v>
      </c>
      <c r="K43" s="180">
        <v>0.02955470549582422</v>
      </c>
      <c r="L43" s="180">
        <v>0.014760782158298983</v>
      </c>
      <c r="M43" s="180">
        <v>0.035425544530497025</v>
      </c>
      <c r="N43" s="180" t="s">
        <v>230</v>
      </c>
      <c r="O43" s="229">
        <v>32</v>
      </c>
      <c r="P43" s="245" t="s">
        <v>155</v>
      </c>
      <c r="Q43" s="180">
        <v>0.020660380321348825</v>
      </c>
      <c r="R43" s="180">
        <v>0.03246849265724413</v>
      </c>
      <c r="S43" s="180">
        <v>0.02657416627407763</v>
      </c>
      <c r="T43" s="180">
        <v>0.35692353602806554</v>
      </c>
      <c r="U43" s="180" t="s">
        <v>230</v>
      </c>
      <c r="V43" s="180">
        <v>0.02953691173380778</v>
      </c>
      <c r="W43" s="180">
        <v>0.15356251993972905</v>
      </c>
      <c r="X43" s="180">
        <v>0.9237284175960312</v>
      </c>
      <c r="Y43" s="180" t="s">
        <v>230</v>
      </c>
      <c r="Z43" s="180" t="s">
        <v>230</v>
      </c>
      <c r="AA43" s="180">
        <v>0.31915781864115034</v>
      </c>
      <c r="AB43" s="180">
        <v>0.514029699431161</v>
      </c>
      <c r="AC43" s="229">
        <v>32</v>
      </c>
      <c r="AD43" s="245" t="s">
        <v>155</v>
      </c>
      <c r="AE43" s="180">
        <v>0.7739442003880692</v>
      </c>
      <c r="AF43" s="180">
        <v>0.7797639170152381</v>
      </c>
      <c r="AG43" s="180">
        <v>0.02364787716101293</v>
      </c>
      <c r="AH43" s="180">
        <v>2.90895643335687</v>
      </c>
      <c r="AI43" s="180">
        <v>0.8097733188535701</v>
      </c>
      <c r="AJ43" s="180">
        <v>1.3374904922319173</v>
      </c>
      <c r="AK43" s="180">
        <v>1.200077816587177</v>
      </c>
      <c r="AL43" s="180">
        <v>0.48776136432323713</v>
      </c>
      <c r="AM43" s="180">
        <v>0.9310998509456377</v>
      </c>
      <c r="AN43" s="180">
        <v>1.0868591334152173</v>
      </c>
      <c r="AO43" s="229">
        <v>32</v>
      </c>
      <c r="AP43" s="245" t="s">
        <v>155</v>
      </c>
      <c r="AQ43" s="226">
        <v>13.734920778170263</v>
      </c>
      <c r="AR43" s="227">
        <v>6.305461582291046</v>
      </c>
      <c r="AS43" s="180" t="s">
        <v>230</v>
      </c>
      <c r="AT43" s="227">
        <v>46.59614848990101</v>
      </c>
      <c r="AU43" s="227">
        <v>20.998704092460883</v>
      </c>
      <c r="AV43" s="227">
        <v>12.566675669569733</v>
      </c>
      <c r="AW43" s="227">
        <v>-0.20191061627366239</v>
      </c>
      <c r="AX43" s="180" t="s">
        <v>230</v>
      </c>
      <c r="AY43" s="180" t="s">
        <v>230</v>
      </c>
      <c r="AZ43" s="179">
        <v>100</v>
      </c>
      <c r="BA43" s="143"/>
      <c r="BB43" s="143"/>
    </row>
    <row r="44" spans="1:54" ht="24" customHeight="1">
      <c r="A44" s="229">
        <v>33</v>
      </c>
      <c r="B44" s="245" t="s">
        <v>156</v>
      </c>
      <c r="C44" s="180" t="s">
        <v>230</v>
      </c>
      <c r="D44" s="180" t="s">
        <v>230</v>
      </c>
      <c r="E44" s="180" t="s">
        <v>230</v>
      </c>
      <c r="F44" s="180" t="s">
        <v>230</v>
      </c>
      <c r="G44" s="180" t="s">
        <v>230</v>
      </c>
      <c r="H44" s="180" t="s">
        <v>230</v>
      </c>
      <c r="I44" s="180" t="s">
        <v>230</v>
      </c>
      <c r="J44" s="180" t="s">
        <v>230</v>
      </c>
      <c r="K44" s="180" t="s">
        <v>230</v>
      </c>
      <c r="L44" s="180">
        <v>0.002633261824938737</v>
      </c>
      <c r="M44" s="180">
        <v>0.10269624684454388</v>
      </c>
      <c r="N44" s="180" t="s">
        <v>230</v>
      </c>
      <c r="O44" s="229">
        <v>33</v>
      </c>
      <c r="P44" s="245" t="s">
        <v>156</v>
      </c>
      <c r="Q44" s="180" t="s">
        <v>230</v>
      </c>
      <c r="R44" s="180" t="s">
        <v>230</v>
      </c>
      <c r="S44" s="180" t="s">
        <v>230</v>
      </c>
      <c r="T44" s="180" t="s">
        <v>230</v>
      </c>
      <c r="U44" s="180" t="s">
        <v>230</v>
      </c>
      <c r="V44" s="180" t="s">
        <v>230</v>
      </c>
      <c r="W44" s="180" t="s">
        <v>230</v>
      </c>
      <c r="X44" s="180">
        <v>0.013162083687009881</v>
      </c>
      <c r="Y44" s="180" t="s">
        <v>230</v>
      </c>
      <c r="Z44" s="180">
        <v>0.07900627021756013</v>
      </c>
      <c r="AA44" s="180" t="s">
        <v>230</v>
      </c>
      <c r="AB44" s="180">
        <v>0.0316209480397796</v>
      </c>
      <c r="AC44" s="229">
        <v>33</v>
      </c>
      <c r="AD44" s="245" t="s">
        <v>156</v>
      </c>
      <c r="AE44" s="180">
        <v>0.007904679940740051</v>
      </c>
      <c r="AF44" s="180">
        <v>0.03424973666112409</v>
      </c>
      <c r="AG44" s="180" t="s">
        <v>230</v>
      </c>
      <c r="AH44" s="180" t="s">
        <v>230</v>
      </c>
      <c r="AI44" s="180">
        <v>0.22934370780419594</v>
      </c>
      <c r="AJ44" s="180">
        <v>0.005267168035621354</v>
      </c>
      <c r="AK44" s="180" t="s">
        <v>230</v>
      </c>
      <c r="AL44" s="180">
        <v>3.799637016108806</v>
      </c>
      <c r="AM44" s="180">
        <v>7.240039119227321</v>
      </c>
      <c r="AN44" s="180" t="s">
        <v>230</v>
      </c>
      <c r="AO44" s="229">
        <v>33</v>
      </c>
      <c r="AP44" s="245" t="s">
        <v>156</v>
      </c>
      <c r="AQ44" s="226">
        <v>11.54556023839164</v>
      </c>
      <c r="AR44" s="227">
        <v>29.708922089989127</v>
      </c>
      <c r="AS44" s="227">
        <v>52.718308234765054</v>
      </c>
      <c r="AT44" s="180" t="s">
        <v>230</v>
      </c>
      <c r="AU44" s="180" t="s">
        <v>230</v>
      </c>
      <c r="AV44" s="227">
        <v>6.027209433592043</v>
      </c>
      <c r="AW44" s="180" t="s">
        <v>230</v>
      </c>
      <c r="AX44" s="180" t="s">
        <v>230</v>
      </c>
      <c r="AY44" s="180" t="s">
        <v>230</v>
      </c>
      <c r="AZ44" s="179">
        <v>100</v>
      </c>
      <c r="BA44" s="143"/>
      <c r="BB44" s="143"/>
    </row>
    <row r="45" spans="1:54" ht="12.75">
      <c r="A45" s="229">
        <v>34</v>
      </c>
      <c r="B45" s="245" t="s">
        <v>157</v>
      </c>
      <c r="C45" s="180" t="s">
        <v>230</v>
      </c>
      <c r="D45" s="180">
        <v>0.180084798013747</v>
      </c>
      <c r="E45" s="180">
        <v>0.2019545115064672</v>
      </c>
      <c r="F45" s="180" t="s">
        <v>230</v>
      </c>
      <c r="G45" s="180" t="s">
        <v>230</v>
      </c>
      <c r="H45" s="180">
        <v>0.1563857463398043</v>
      </c>
      <c r="I45" s="180">
        <v>0.03318819470640146</v>
      </c>
      <c r="J45" s="180" t="s">
        <v>230</v>
      </c>
      <c r="K45" s="180" t="s">
        <v>230</v>
      </c>
      <c r="L45" s="180">
        <v>0.5992979609749722</v>
      </c>
      <c r="M45" s="180">
        <v>0.5092800463057623</v>
      </c>
      <c r="N45" s="180" t="s">
        <v>230</v>
      </c>
      <c r="O45" s="229">
        <v>34</v>
      </c>
      <c r="P45" s="245" t="s">
        <v>157</v>
      </c>
      <c r="Q45" s="180" t="s">
        <v>230</v>
      </c>
      <c r="R45" s="180">
        <v>0.09473541142904601</v>
      </c>
      <c r="S45" s="180" t="s">
        <v>230</v>
      </c>
      <c r="T45" s="180" t="s">
        <v>230</v>
      </c>
      <c r="U45" s="180" t="s">
        <v>230</v>
      </c>
      <c r="V45" s="180" t="s">
        <v>230</v>
      </c>
      <c r="W45" s="180" t="s">
        <v>230</v>
      </c>
      <c r="X45" s="180">
        <v>4.7265408553401596</v>
      </c>
      <c r="Y45" s="180">
        <v>1.7612105161955875</v>
      </c>
      <c r="Z45" s="180">
        <v>1.8715249971396202</v>
      </c>
      <c r="AA45" s="180" t="s">
        <v>230</v>
      </c>
      <c r="AB45" s="180">
        <v>3.394414658734023</v>
      </c>
      <c r="AC45" s="229">
        <v>34</v>
      </c>
      <c r="AD45" s="245" t="s">
        <v>157</v>
      </c>
      <c r="AE45" s="180">
        <v>1.1898575983550128</v>
      </c>
      <c r="AF45" s="180">
        <v>2.1732588447650105</v>
      </c>
      <c r="AG45" s="180">
        <v>0.08064250376461272</v>
      </c>
      <c r="AH45" s="180">
        <v>10.198966410648271</v>
      </c>
      <c r="AI45" s="180">
        <v>0.002371350841626253</v>
      </c>
      <c r="AJ45" s="180">
        <v>1.077920695998428</v>
      </c>
      <c r="AK45" s="180">
        <v>1.171637424735027</v>
      </c>
      <c r="AL45" s="180">
        <v>0.37476882047636584</v>
      </c>
      <c r="AM45" s="180">
        <v>0.7115245190031131</v>
      </c>
      <c r="AN45" s="180">
        <v>8.730276014830416</v>
      </c>
      <c r="AO45" s="229">
        <v>34</v>
      </c>
      <c r="AP45" s="245" t="s">
        <v>157</v>
      </c>
      <c r="AQ45" s="226">
        <v>39.23984188010348</v>
      </c>
      <c r="AR45" s="227">
        <v>43.70205956548842</v>
      </c>
      <c r="AS45" s="180" t="s">
        <v>230</v>
      </c>
      <c r="AT45" s="227">
        <v>8.821714969815131</v>
      </c>
      <c r="AU45" s="180" t="s">
        <v>230</v>
      </c>
      <c r="AV45" s="227">
        <v>8.202335894869018</v>
      </c>
      <c r="AW45" s="227">
        <v>0.03404767863697267</v>
      </c>
      <c r="AX45" s="180" t="s">
        <v>230</v>
      </c>
      <c r="AY45" s="180" t="s">
        <v>230</v>
      </c>
      <c r="AZ45" s="179">
        <v>100</v>
      </c>
      <c r="BA45" s="143"/>
      <c r="BB45" s="143"/>
    </row>
    <row r="46" spans="2:54" ht="12">
      <c r="B46" s="106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P46" s="204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D46" s="204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P46" s="204"/>
      <c r="AQ46" s="200"/>
      <c r="AR46" s="227"/>
      <c r="AS46" s="227"/>
      <c r="AT46" s="227"/>
      <c r="AU46" s="227"/>
      <c r="AV46" s="227"/>
      <c r="AW46" s="227"/>
      <c r="AX46" s="227"/>
      <c r="AY46" s="227"/>
      <c r="AZ46" s="179"/>
      <c r="BA46" s="28"/>
      <c r="BB46" s="28"/>
    </row>
    <row r="47" spans="2:54" s="91" customFormat="1" ht="12">
      <c r="B47" s="147" t="s">
        <v>18</v>
      </c>
      <c r="C47" s="179">
        <v>11.314730138858215</v>
      </c>
      <c r="D47" s="179">
        <v>0.09333030966609476</v>
      </c>
      <c r="E47" s="179">
        <v>0.10511732554564154</v>
      </c>
      <c r="F47" s="179">
        <v>0.06334563269338345</v>
      </c>
      <c r="G47" s="179">
        <v>0.03298913496789602</v>
      </c>
      <c r="H47" s="179">
        <v>1.9970113601854633</v>
      </c>
      <c r="I47" s="179">
        <v>0.6290271415848225</v>
      </c>
      <c r="J47" s="179">
        <v>0.07139476593491628</v>
      </c>
      <c r="K47" s="179">
        <v>0.057728412394869505</v>
      </c>
      <c r="L47" s="179">
        <v>0.25203111239331616</v>
      </c>
      <c r="M47" s="179">
        <v>1.0057774516533111</v>
      </c>
      <c r="N47" s="179">
        <v>5.121378681944962</v>
      </c>
      <c r="O47" s="197"/>
      <c r="P47" s="25" t="s">
        <v>18</v>
      </c>
      <c r="Q47" s="179">
        <v>0.13775945825581587</v>
      </c>
      <c r="R47" s="179">
        <v>0.1531910176625696</v>
      </c>
      <c r="S47" s="179">
        <v>0.07896859048881302</v>
      </c>
      <c r="T47" s="179">
        <v>0.6071687526018482</v>
      </c>
      <c r="U47" s="179">
        <v>0.06285191791077348</v>
      </c>
      <c r="V47" s="179">
        <v>0.16862498991381006</v>
      </c>
      <c r="W47" s="179">
        <v>0.062496005758474256</v>
      </c>
      <c r="X47" s="179">
        <v>4.640136804061516</v>
      </c>
      <c r="Y47" s="179">
        <v>0.5803678244654306</v>
      </c>
      <c r="Z47" s="179">
        <v>2.2037472420038884</v>
      </c>
      <c r="AA47" s="179">
        <v>0.02718999292815529</v>
      </c>
      <c r="AB47" s="179">
        <v>0.8293144655168725</v>
      </c>
      <c r="AC47" s="197"/>
      <c r="AD47" s="25" t="s">
        <v>18</v>
      </c>
      <c r="AE47" s="179">
        <v>1.9327708153090182</v>
      </c>
      <c r="AF47" s="179">
        <v>1.1011572666045544</v>
      </c>
      <c r="AG47" s="179">
        <v>1.445822863852765</v>
      </c>
      <c r="AH47" s="179">
        <v>0.84837698821247</v>
      </c>
      <c r="AI47" s="179">
        <v>0.940085728793104</v>
      </c>
      <c r="AJ47" s="179">
        <v>0.518282145738144</v>
      </c>
      <c r="AK47" s="179">
        <v>0.41300666303074357</v>
      </c>
      <c r="AL47" s="179">
        <v>0.11026692562885368</v>
      </c>
      <c r="AM47" s="179">
        <v>0.21170651676637808</v>
      </c>
      <c r="AN47" s="179">
        <v>0.1644484589120301</v>
      </c>
      <c r="AO47" s="197"/>
      <c r="AP47" s="25" t="s">
        <v>18</v>
      </c>
      <c r="AQ47" s="179"/>
      <c r="AR47" s="179">
        <v>30.5387895322824</v>
      </c>
      <c r="AS47" s="179">
        <v>0.3742092481063038</v>
      </c>
      <c r="AT47" s="179">
        <v>3.3187071543140836</v>
      </c>
      <c r="AU47" s="179">
        <v>2.888106217014036</v>
      </c>
      <c r="AV47" s="179">
        <v>9.482857909494964</v>
      </c>
      <c r="AW47" s="179">
        <v>1.3440014705995793</v>
      </c>
      <c r="AX47" s="179">
        <v>0.12013318058227866</v>
      </c>
      <c r="AY47" s="179">
        <v>13.951592366085109</v>
      </c>
      <c r="AZ47" s="179">
        <v>100</v>
      </c>
      <c r="BA47" s="92"/>
      <c r="BB47" s="92"/>
    </row>
    <row r="48" spans="1:54" ht="12.75" thickBot="1">
      <c r="A48" s="67"/>
      <c r="B48" s="151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198"/>
      <c r="P48" s="228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198"/>
      <c r="AD48" s="228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198"/>
      <c r="AP48" s="228"/>
      <c r="AQ48" s="152"/>
      <c r="AR48" s="66"/>
      <c r="AS48" s="66"/>
      <c r="AT48" s="66"/>
      <c r="AU48" s="66"/>
      <c r="AV48" s="66"/>
      <c r="AW48" s="66"/>
      <c r="AX48" s="66"/>
      <c r="AY48" s="66"/>
      <c r="AZ48" s="152"/>
      <c r="BA48" s="28"/>
      <c r="BB48" s="28"/>
    </row>
    <row r="49" spans="2:54" ht="12">
      <c r="B49" s="10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P49" s="206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D49" s="206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P49" s="206"/>
      <c r="AQ49" s="29"/>
      <c r="AR49" s="28"/>
      <c r="AS49" s="28"/>
      <c r="AT49" s="28"/>
      <c r="AU49" s="28"/>
      <c r="AV49" s="28"/>
      <c r="AW49" s="28"/>
      <c r="AX49" s="28"/>
      <c r="AY49" s="28"/>
      <c r="AZ49" s="29"/>
      <c r="BA49" s="28"/>
      <c r="BB49" s="28"/>
    </row>
    <row r="50" spans="3:54" s="91" customFormat="1" ht="12"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197"/>
      <c r="P50" s="197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197"/>
      <c r="AD50" s="197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197"/>
      <c r="AP50" s="197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</row>
    <row r="51" spans="2:54" ht="12">
      <c r="B51" s="14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P51" s="17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D51" s="17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P51" s="17"/>
      <c r="AQ51" s="29"/>
      <c r="AR51" s="28"/>
      <c r="AS51" s="28"/>
      <c r="AT51" s="28"/>
      <c r="AU51" s="28"/>
      <c r="AV51" s="28"/>
      <c r="AW51" s="28"/>
      <c r="AX51" s="28"/>
      <c r="AY51" s="28"/>
      <c r="AZ51" s="29"/>
      <c r="BA51" s="28"/>
      <c r="BB51" s="28"/>
    </row>
    <row r="52" spans="2:54" ht="12">
      <c r="B52" s="1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P52" s="17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D52" s="17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P52" s="17"/>
      <c r="AQ52" s="29"/>
      <c r="AR52" s="28"/>
      <c r="AS52" s="28"/>
      <c r="AT52" s="28"/>
      <c r="AU52" s="28"/>
      <c r="AV52" s="28"/>
      <c r="AW52" s="28"/>
      <c r="AX52" s="28"/>
      <c r="AY52" s="28"/>
      <c r="AZ52" s="29"/>
      <c r="BA52" s="28"/>
      <c r="BB52" s="28"/>
    </row>
    <row r="53" spans="2:54" s="91" customFormat="1" ht="12">
      <c r="B53" s="25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197"/>
      <c r="P53" s="25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197"/>
      <c r="AD53" s="25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197"/>
      <c r="AP53" s="25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</row>
    <row r="54" spans="2:54" ht="12">
      <c r="B54" s="15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P54" s="17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D54" s="17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P54" s="17"/>
      <c r="AQ54" s="29"/>
      <c r="AR54" s="28"/>
      <c r="AS54" s="28"/>
      <c r="AT54" s="28"/>
      <c r="AU54" s="28"/>
      <c r="AV54" s="28"/>
      <c r="AW54" s="28"/>
      <c r="AX54" s="28"/>
      <c r="AY54" s="28"/>
      <c r="AZ54" s="29"/>
      <c r="BA54" s="28"/>
      <c r="BB54" s="28"/>
    </row>
    <row r="55" spans="2:54" s="20" customFormat="1" ht="12">
      <c r="B55" s="16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02"/>
      <c r="P55" s="18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02"/>
      <c r="AD55" s="18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02"/>
      <c r="AP55" s="18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</row>
    <row r="56" spans="2:54" ht="12">
      <c r="B56" s="1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P56" s="17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D56" s="17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P56" s="17"/>
      <c r="AQ56" s="29"/>
      <c r="AR56" s="28"/>
      <c r="AS56" s="28"/>
      <c r="AT56" s="28"/>
      <c r="AU56" s="28"/>
      <c r="AV56" s="28"/>
      <c r="AW56" s="28"/>
      <c r="AX56" s="28"/>
      <c r="AY56" s="28"/>
      <c r="AZ56" s="29"/>
      <c r="BA56" s="28"/>
      <c r="BB56" s="28"/>
    </row>
    <row r="57" spans="2:54" ht="12">
      <c r="B57" s="1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P57" s="17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D57" s="17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P57" s="17"/>
      <c r="AQ57" s="29"/>
      <c r="AR57" s="28"/>
      <c r="AS57" s="28"/>
      <c r="AT57" s="28"/>
      <c r="AU57" s="28"/>
      <c r="AV57" s="28"/>
      <c r="AW57" s="28"/>
      <c r="AX57" s="28"/>
      <c r="AY57" s="28"/>
      <c r="AZ57" s="29"/>
      <c r="BA57" s="28"/>
      <c r="BB57" s="28"/>
    </row>
    <row r="58" spans="2:54" ht="12">
      <c r="B58" s="1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P58" s="17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D58" s="17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P58" s="17"/>
      <c r="AQ58" s="29"/>
      <c r="AR58" s="28"/>
      <c r="AS58" s="28"/>
      <c r="AT58" s="28"/>
      <c r="AU58" s="28"/>
      <c r="AV58" s="28"/>
      <c r="AW58" s="28"/>
      <c r="AX58" s="28"/>
      <c r="AY58" s="28"/>
      <c r="AZ58" s="29"/>
      <c r="BA58" s="28"/>
      <c r="BB58" s="28"/>
    </row>
    <row r="59" spans="2:54" s="91" customFormat="1" ht="12">
      <c r="B59" s="25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197"/>
      <c r="P59" s="25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197"/>
      <c r="AD59" s="25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197"/>
      <c r="AP59" s="25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</row>
  </sheetData>
  <sheetProtection/>
  <printOptions/>
  <pageMargins left="0.7874015748031497" right="0.7874015748031497" top="0.984251968503937" bottom="0.984251968503937" header="0.5118110236220472" footer="0.7874015748031497"/>
  <pageSetup firstPageNumber="278" useFirstPageNumber="1" horizontalDpi="600" verticalDpi="600" orientation="portrait" pageOrder="overThenDown" paperSize="9" scale="95" r:id="rId1"/>
  <headerFooter alignWithMargins="0">
    <oddFooter>&amp;C&amp;"Times New Roman Cyr,обычный"&amp;9&amp;P</oddFooter>
  </headerFooter>
  <rowBreaks count="1" manualBreakCount="1">
    <brk id="25" max="51" man="1"/>
  </rowBreaks>
  <colBreaks count="6" manualBreakCount="6">
    <brk id="7" max="65535" man="1"/>
    <brk id="14" max="65535" man="1"/>
    <brk id="20" max="47" man="1"/>
    <brk id="28" max="65535" man="1"/>
    <brk id="40" max="47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NZaharova</cp:lastModifiedBy>
  <cp:lastPrinted>2015-04-23T08:18:11Z</cp:lastPrinted>
  <dcterms:created xsi:type="dcterms:W3CDTF">1999-04-22T19:22:20Z</dcterms:created>
  <dcterms:modified xsi:type="dcterms:W3CDTF">2015-04-23T08:23:11Z</dcterms:modified>
  <cp:category/>
  <cp:version/>
  <cp:contentType/>
  <cp:contentStatus/>
</cp:coreProperties>
</file>