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970" tabRatio="782" activeTab="0"/>
  </bookViews>
  <sheets>
    <sheet name="2016-русс" sheetId="1" r:id="rId1"/>
  </sheets>
  <definedNames>
    <definedName name="_xlnm.Print_Titles" localSheetId="0">'2016-русс'!$3:$8</definedName>
  </definedNames>
  <calcPr fullCalcOnLoad="1"/>
</workbook>
</file>

<file path=xl/sharedStrings.xml><?xml version="1.0" encoding="utf-8"?>
<sst xmlns="http://schemas.openxmlformats.org/spreadsheetml/2006/main" count="339" uniqueCount="108">
  <si>
    <t xml:space="preserve">Все </t>
  </si>
  <si>
    <t>в том числе:</t>
  </si>
  <si>
    <t>население</t>
  </si>
  <si>
    <t>городское</t>
  </si>
  <si>
    <t>сельское</t>
  </si>
  <si>
    <t>Кыргызская Республика</t>
  </si>
  <si>
    <t>Баткенская область</t>
  </si>
  <si>
    <t>Баткенский район</t>
  </si>
  <si>
    <t>Кадамжайский район</t>
  </si>
  <si>
    <t>Лейлекский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</si>
  <si>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</si>
  <si>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</si>
  <si>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</si>
  <si>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</si>
  <si>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</si>
  <si>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</si>
  <si>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Тонский район</t>
  </si>
  <si>
    <t>Тюпский район</t>
  </si>
  <si>
    <t>Нарынская область</t>
  </si>
  <si>
    <t>Кочкорский район</t>
  </si>
  <si>
    <t>Нарынский район</t>
  </si>
  <si>
    <t>Oшская область</t>
  </si>
  <si>
    <t>Алайский район</t>
  </si>
  <si>
    <t>Араванский район</t>
  </si>
  <si>
    <t>Ноокатский район</t>
  </si>
  <si>
    <t>Узгенский район</t>
  </si>
  <si>
    <t>Чон-Алайский район</t>
  </si>
  <si>
    <t>Таласская область</t>
  </si>
  <si>
    <t>г. Талас</t>
  </si>
  <si>
    <t>Манасский район</t>
  </si>
  <si>
    <t>Таласский район</t>
  </si>
  <si>
    <t>Чуйская область</t>
  </si>
  <si>
    <t>г. Бишкек</t>
  </si>
  <si>
    <t>пгт. Чон-Арык</t>
  </si>
  <si>
    <t>(оценка, на начало года, тысяч человек)</t>
  </si>
  <si>
    <t>г. Кок-Жангак</t>
  </si>
  <si>
    <t>г. Кербен</t>
  </si>
  <si>
    <t>Жумгальский район</t>
  </si>
  <si>
    <t>г. Токмок</t>
  </si>
  <si>
    <t xml:space="preserve">Аламудунский район </t>
  </si>
  <si>
    <t>Жайылский район</t>
  </si>
  <si>
    <t>Кеминский район</t>
  </si>
  <si>
    <t xml:space="preserve"> в том числе:</t>
  </si>
  <si>
    <t>Московский район</t>
  </si>
  <si>
    <t>Панфиловский район</t>
  </si>
  <si>
    <t>Сокулукский район</t>
  </si>
  <si>
    <t>г. Шопоков</t>
  </si>
  <si>
    <t>Чуйский район</t>
  </si>
  <si>
    <t>г. Нарын</t>
  </si>
  <si>
    <t>г. Ош</t>
  </si>
  <si>
    <t xml:space="preserve"> г. Узген</t>
  </si>
  <si>
    <t xml:space="preserve"> г. Ноокат</t>
  </si>
  <si>
    <t xml:space="preserve"> г. Кара-Суу</t>
  </si>
  <si>
    <t>г. Чолпон-Ата</t>
  </si>
  <si>
    <t>пгт. Орто-Токой</t>
  </si>
  <si>
    <t>г. Балыкчы</t>
  </si>
  <si>
    <t>пгт. Пристань-Пржевальск</t>
  </si>
  <si>
    <t>г. Кочкор-Ата</t>
  </si>
  <si>
    <t>пгт. Шамалды- Сай</t>
  </si>
  <si>
    <t>пгт. Кызыл-Джар</t>
  </si>
  <si>
    <t>пгт. Кек-Таш</t>
  </si>
  <si>
    <t>пгт. Кетмен-Тебе</t>
  </si>
  <si>
    <t>г. Исфана</t>
  </si>
  <si>
    <t xml:space="preserve">пгт. Восточный </t>
  </si>
  <si>
    <t>г. Кызыл-Кия</t>
  </si>
  <si>
    <t>г. Баткен</t>
  </si>
  <si>
    <t>Численность  населения  областей, районов, городов,</t>
  </si>
  <si>
    <t>постоянное</t>
  </si>
  <si>
    <t>наличное</t>
  </si>
  <si>
    <t>Ак-Талинский район</t>
  </si>
  <si>
    <t>Ат-Башынский район</t>
  </si>
  <si>
    <t>Кара-Бууринский район</t>
  </si>
  <si>
    <t>г. Джалал -Абад</t>
  </si>
  <si>
    <t>г. Кара-Балта</t>
  </si>
  <si>
    <t>г. Кант</t>
  </si>
  <si>
    <t xml:space="preserve">г. Сулюкта </t>
  </si>
  <si>
    <t xml:space="preserve"> Джалал-Абадская область</t>
  </si>
  <si>
    <t xml:space="preserve">г. Кара-Куль </t>
  </si>
  <si>
    <t xml:space="preserve">г. Майлуу-Суу </t>
  </si>
  <si>
    <t>г. Таш-Кумыр</t>
  </si>
  <si>
    <t>Ала-Букинский район</t>
  </si>
  <si>
    <t>Базар-Коргонский район</t>
  </si>
  <si>
    <t>Иссык-Кульская область</t>
  </si>
  <si>
    <t xml:space="preserve">г. Каракол </t>
  </si>
  <si>
    <t>Ак-Суйский район</t>
  </si>
  <si>
    <t>Жети-Огузский район</t>
  </si>
  <si>
    <t>Иссык-Кульский район</t>
  </si>
  <si>
    <t>Кара-Кулжинский район</t>
  </si>
  <si>
    <t>Кара-Сууский район</t>
  </si>
  <si>
    <t>Бакай-Атинский район</t>
  </si>
  <si>
    <t xml:space="preserve">Ысык-Атинский район </t>
  </si>
  <si>
    <t>г. Айдаркен</t>
  </si>
  <si>
    <t>г. Кадамжай</t>
  </si>
  <si>
    <t>г. Каинды</t>
  </si>
  <si>
    <t>г. Кемин</t>
  </si>
  <si>
    <t>г. Орловка</t>
  </si>
  <si>
    <t>г. Токтогул</t>
  </si>
  <si>
    <t>пгт. Бордунский</t>
  </si>
  <si>
    <t>г. Сулюкта</t>
  </si>
  <si>
    <t xml:space="preserve">   г. Кара-Куль </t>
  </si>
  <si>
    <t xml:space="preserve">   г. Майлуу-Суу </t>
  </si>
  <si>
    <t xml:space="preserve">   г. Таш-Кумыр</t>
  </si>
  <si>
    <t xml:space="preserve">   г. Каракол </t>
  </si>
  <si>
    <t>-</t>
  </si>
  <si>
    <t>поселков городского типа  Кыргызской Республики в 2016г.</t>
  </si>
  <si>
    <t>Численность населения на 01.01.2016г.</t>
  </si>
  <si>
    <r>
      <t xml:space="preserve">Население постоянное </t>
    </r>
    <r>
      <rPr>
        <sz val="10"/>
        <rFont val="Times New Roman"/>
        <family val="1"/>
      </rPr>
      <t xml:space="preserve">- население, постоянно проживающее на момент переписи на данной территории, </t>
    </r>
    <r>
      <rPr>
        <i/>
        <sz val="10"/>
        <rFont val="Times New Roman"/>
        <family val="1"/>
      </rPr>
      <t>включая временно отсутствующих</t>
    </r>
    <r>
      <rPr>
        <sz val="10"/>
        <rFont val="Times New Roman"/>
        <family val="1"/>
      </rPr>
      <t>. В межпереписной период производится текущая оценка постоянного населения на базе данных переписи и с учетом сведений текущей регистрации демографических событий.</t>
    </r>
  </si>
  <si>
    <r>
      <t>Население наличное</t>
    </r>
    <r>
      <rPr>
        <sz val="10"/>
        <rFont val="Times New Roman"/>
        <family val="1"/>
      </rPr>
      <t xml:space="preserve"> - население, находящееся на момент переписи на данной территории, </t>
    </r>
    <r>
      <rPr>
        <i/>
        <sz val="10"/>
        <rFont val="Times New Roman"/>
        <family val="1"/>
      </rPr>
      <t>включая временно проживающих</t>
    </r>
    <r>
      <rPr>
        <sz val="10"/>
        <rFont val="Times New Roman"/>
        <family val="1"/>
      </rPr>
      <t xml:space="preserve">. В межпереписной период производится текущая оценка наличного населения на базе данных переписи и с учетом сведений текущей регистрации демографических событий. 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</si>
</sst>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00"/>
    <numFmt numFmtId="176" formatCode="0.000000"/>
    <numFmt numFmtId="177" formatCode="0.00000000"/>
    <numFmt numFmtId="178" formatCode="0.000000000"/>
    <numFmt numFmtId="179" formatCode="0.000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000000"/>
    <numFmt numFmtId="189" formatCode="\-\0.0000000000"/>
    <numFmt numFmtId="190" formatCode="\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_р_._-;\-* #,##0.0_р_._-;_-* &quot;-&quot;??_р_._-;_-@_-"/>
    <numFmt numFmtId="195" formatCode="_-* #,##0.0_р_._-;\-* #,##0.0_р_._-;_-* &quot;-&quot;?_р_._-;_-@_-"/>
    <numFmt numFmtId="196" formatCode="#,##0.0"/>
    <numFmt numFmtId="197" formatCode="0.0%"/>
    <numFmt numFmtId="198" formatCode="#,##0.000"/>
    <numFmt numFmtId="199" formatCode="###,###,###,##0.0"/>
    <numFmt numFmtId="200" formatCode="[$€-2]\ ###,000_);[Red]\([$€-2]\ ###,000\)"/>
  </numFmts>
  <fonts count="16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sz val="11"/>
      <name val="Times New Roman Cyr"/>
      <family val="0"/>
    </font>
    <font>
      <sz val="10"/>
      <name val="Arial Cyr"/>
      <family val="0"/>
    </font>
    <font>
      <u val="single"/>
      <sz val="10"/>
      <color indexed="36"/>
      <name val="Times New Roman CYR"/>
      <family val="0"/>
    </font>
    <font>
      <b/>
      <sz val="9"/>
      <name val="Times New Roman Cyr"/>
      <family val="0"/>
    </font>
    <font>
      <sz val="9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9"/>
      <color indexed="9"/>
      <name val="Times New Roman Cyr"/>
      <family val="0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vertical="center"/>
      <protection/>
    </xf>
    <xf numFmtId="0" fontId="5" fillId="0" borderId="0" xfId="19" applyFont="1" applyFill="1" applyBorder="1">
      <alignment/>
      <protection/>
    </xf>
    <xf numFmtId="0" fontId="6" fillId="0" borderId="0" xfId="19" applyFont="1" applyFill="1" applyAlignment="1">
      <alignment vertical="center"/>
      <protection/>
    </xf>
    <xf numFmtId="0" fontId="6" fillId="0" borderId="0" xfId="19" applyFont="1" applyFill="1">
      <alignment/>
      <protection/>
    </xf>
    <xf numFmtId="0" fontId="9" fillId="0" borderId="0" xfId="19" applyFont="1" applyFill="1" applyAlignment="1">
      <alignment horizontal="left"/>
      <protection/>
    </xf>
    <xf numFmtId="0" fontId="8" fillId="0" borderId="0" xfId="19" applyFont="1" applyFill="1" applyAlignment="1">
      <alignment horizontal="left"/>
      <protection/>
    </xf>
    <xf numFmtId="0" fontId="10" fillId="0" borderId="0" xfId="19" applyFont="1" applyFill="1" applyAlignment="1">
      <alignment horizontal="left" vertical="top"/>
      <protection/>
    </xf>
    <xf numFmtId="2" fontId="7" fillId="0" borderId="0" xfId="19" applyNumberFormat="1" applyFont="1" applyFill="1" applyAlignment="1">
      <alignment horizontal="left"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0" xfId="19" applyFont="1" applyFill="1" applyBorder="1">
      <alignment/>
      <protection/>
    </xf>
    <xf numFmtId="164" fontId="8" fillId="0" borderId="0" xfId="19" applyNumberFormat="1" applyFont="1" applyFill="1" applyBorder="1">
      <alignment/>
      <protection/>
    </xf>
    <xf numFmtId="0" fontId="8" fillId="0" borderId="0" xfId="19" applyFont="1" applyFill="1" applyBorder="1" applyAlignment="1">
      <alignment horizontal="centerContinuous"/>
      <protection/>
    </xf>
    <xf numFmtId="0" fontId="8" fillId="0" borderId="2" xfId="19" applyFont="1" applyFill="1" applyBorder="1" applyAlignment="1">
      <alignment horizontal="centerContinuous" vertical="center"/>
      <protection/>
    </xf>
    <xf numFmtId="0" fontId="8" fillId="0" borderId="2" xfId="19" applyFont="1" applyFill="1" applyBorder="1" applyAlignment="1">
      <alignment horizontal="centerContinuous"/>
      <protection/>
    </xf>
    <xf numFmtId="0" fontId="8" fillId="0" borderId="2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7" fillId="0" borderId="0" xfId="18" applyFont="1" applyFill="1" applyBorder="1">
      <alignment/>
      <protection/>
    </xf>
    <xf numFmtId="0" fontId="8" fillId="0" borderId="0" xfId="20" applyFont="1" applyFill="1">
      <alignment/>
      <protection/>
    </xf>
    <xf numFmtId="196" fontId="7" fillId="0" borderId="0" xfId="19" applyNumberFormat="1" applyFont="1" applyFill="1" applyBorder="1">
      <alignment/>
      <protection/>
    </xf>
    <xf numFmtId="196" fontId="7" fillId="0" borderId="0" xfId="18" applyNumberFormat="1" applyFont="1" applyFill="1" applyBorder="1">
      <alignment/>
      <protection/>
    </xf>
    <xf numFmtId="0" fontId="7" fillId="0" borderId="0" xfId="20" applyFont="1" applyFill="1" applyAlignment="1">
      <alignment horizontal="left" indent="2"/>
      <protection/>
    </xf>
    <xf numFmtId="196" fontId="7" fillId="0" borderId="0" xfId="0" applyNumberFormat="1" applyFont="1" applyFill="1" applyAlignment="1">
      <alignment/>
    </xf>
    <xf numFmtId="0" fontId="7" fillId="0" borderId="0" xfId="20" applyFont="1" applyFill="1" applyAlignment="1">
      <alignment horizontal="left" indent="1"/>
      <protection/>
    </xf>
    <xf numFmtId="196" fontId="7" fillId="0" borderId="0" xfId="0" applyNumberFormat="1" applyFont="1" applyFill="1" applyAlignment="1">
      <alignment/>
    </xf>
    <xf numFmtId="0" fontId="8" fillId="0" borderId="0" xfId="19" applyFont="1" applyFill="1">
      <alignment/>
      <protection/>
    </xf>
    <xf numFmtId="0" fontId="7" fillId="0" borderId="0" xfId="19" applyFont="1" applyFill="1">
      <alignment/>
      <protection/>
    </xf>
    <xf numFmtId="0" fontId="7" fillId="0" borderId="0" xfId="20" applyFont="1" applyFill="1" applyAlignment="1">
      <alignment horizontal="left"/>
      <protection/>
    </xf>
    <xf numFmtId="0" fontId="7" fillId="0" borderId="0" xfId="20" applyFont="1" applyFill="1">
      <alignment/>
      <protection/>
    </xf>
    <xf numFmtId="0" fontId="7" fillId="0" borderId="0" xfId="19" applyFont="1" applyFill="1" applyAlignment="1">
      <alignment horizontal="left" indent="2"/>
      <protection/>
    </xf>
    <xf numFmtId="196" fontId="7" fillId="0" borderId="0" xfId="0" applyNumberFormat="1" applyFont="1" applyFill="1" applyAlignment="1">
      <alignment horizontal="right"/>
    </xf>
    <xf numFmtId="0" fontId="7" fillId="0" borderId="0" xfId="19" applyFont="1" applyFill="1" applyAlignment="1">
      <alignment horizontal="left" indent="1"/>
      <protection/>
    </xf>
    <xf numFmtId="0" fontId="7" fillId="0" borderId="0" xfId="18" applyFont="1" applyFill="1">
      <alignment/>
      <protection/>
    </xf>
    <xf numFmtId="0" fontId="8" fillId="0" borderId="0" xfId="0" applyFont="1" applyFill="1" applyBorder="1" applyAlignment="1">
      <alignment/>
    </xf>
    <xf numFmtId="0" fontId="7" fillId="0" borderId="0" xfId="18" applyFont="1" applyFill="1" applyAlignment="1">
      <alignment horizontal="left" indent="2"/>
      <protection/>
    </xf>
    <xf numFmtId="0" fontId="7" fillId="0" borderId="0" xfId="0" applyFont="1" applyFill="1" applyBorder="1" applyAlignment="1">
      <alignment horizontal="left" indent="1"/>
    </xf>
    <xf numFmtId="0" fontId="7" fillId="0" borderId="0" xfId="18" applyFont="1" applyFill="1" applyAlignment="1">
      <alignment horizontal="left" indent="1"/>
      <protection/>
    </xf>
    <xf numFmtId="196" fontId="8" fillId="0" borderId="0" xfId="0" applyNumberFormat="1" applyFont="1" applyFill="1" applyAlignment="1">
      <alignment/>
    </xf>
    <xf numFmtId="196" fontId="7" fillId="0" borderId="0" xfId="0" applyNumberFormat="1" applyFont="1" applyFill="1" applyAlignment="1">
      <alignment horizontal="right"/>
    </xf>
    <xf numFmtId="196" fontId="8" fillId="0" borderId="0" xfId="19" applyNumberFormat="1" applyFont="1" applyFill="1">
      <alignment/>
      <protection/>
    </xf>
    <xf numFmtId="196" fontId="8" fillId="0" borderId="0" xfId="19" applyNumberFormat="1" applyFont="1" applyFill="1" applyBorder="1">
      <alignment/>
      <protection/>
    </xf>
    <xf numFmtId="196" fontId="7" fillId="0" borderId="0" xfId="19" applyNumberFormat="1" applyFont="1" applyFill="1">
      <alignment/>
      <protection/>
    </xf>
    <xf numFmtId="196" fontId="12" fillId="0" borderId="0" xfId="19" applyNumberFormat="1" applyFont="1" applyFill="1">
      <alignment/>
      <protection/>
    </xf>
    <xf numFmtId="196" fontId="7" fillId="0" borderId="0" xfId="19" applyNumberFormat="1" applyFont="1" applyFill="1" applyBorder="1" applyAlignment="1">
      <alignment horizontal="right"/>
      <protection/>
    </xf>
    <xf numFmtId="196" fontId="7" fillId="0" borderId="0" xfId="19" applyNumberFormat="1" applyFont="1" applyFill="1" applyAlignment="1">
      <alignment horizontal="right"/>
      <protection/>
    </xf>
    <xf numFmtId="196" fontId="8" fillId="0" borderId="0" xfId="0" applyNumberFormat="1" applyFont="1" applyFill="1" applyAlignment="1">
      <alignment/>
    </xf>
    <xf numFmtId="196" fontId="7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12" fillId="0" borderId="0" xfId="19" applyFont="1" applyFill="1">
      <alignment/>
      <protection/>
    </xf>
    <xf numFmtId="0" fontId="13" fillId="0" borderId="0" xfId="19" applyFont="1" applyFill="1">
      <alignment/>
      <protection/>
    </xf>
    <xf numFmtId="196" fontId="7" fillId="0" borderId="0" xfId="0" applyNumberFormat="1" applyFont="1" applyFill="1" applyBorder="1" applyAlignment="1">
      <alignment horizontal="right"/>
    </xf>
    <xf numFmtId="196" fontId="7" fillId="0" borderId="0" xfId="23" applyNumberFormat="1" applyFont="1" applyFill="1" applyBorder="1" applyAlignment="1">
      <alignment horizontal="right"/>
    </xf>
    <xf numFmtId="164" fontId="12" fillId="0" borderId="0" xfId="18" applyNumberFormat="1" applyFont="1" applyFill="1" applyBorder="1">
      <alignment/>
      <protection/>
    </xf>
    <xf numFmtId="0" fontId="11" fillId="0" borderId="0" xfId="0" applyFont="1" applyAlignment="1">
      <alignment horizontal="left" indent="3"/>
    </xf>
    <xf numFmtId="196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196" fontId="8" fillId="0" borderId="2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0" fontId="6" fillId="0" borderId="0" xfId="19" applyFont="1" applyFill="1" applyBorder="1">
      <alignment/>
      <protection/>
    </xf>
    <xf numFmtId="0" fontId="14" fillId="0" borderId="0" xfId="0" applyFont="1" applyAlignment="1">
      <alignment vertical="top" wrapText="1"/>
    </xf>
    <xf numFmtId="0" fontId="8" fillId="0" borderId="1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Район-99" xfId="18"/>
    <cellStyle name="Обычный_Таб-н" xfId="19"/>
    <cellStyle name="Обычный_Таб-п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29"/>
  <sheetViews>
    <sheetView tabSelected="1" workbookViewId="0" topLeftCell="A109">
      <selection activeCell="A129" sqref="A129:G129"/>
    </sheetView>
  </sheetViews>
  <sheetFormatPr defaultColWidth="9.00390625" defaultRowHeight="12.75"/>
  <cols>
    <col min="1" max="1" width="28.625" style="1" customWidth="1"/>
    <col min="2" max="2" width="10.875" style="1" customWidth="1"/>
    <col min="3" max="3" width="11.00390625" style="1" customWidth="1"/>
    <col min="4" max="4" width="11.50390625" style="1" customWidth="1"/>
    <col min="5" max="5" width="12.00390625" style="1" customWidth="1"/>
    <col min="6" max="6" width="11.375" style="1" customWidth="1"/>
    <col min="7" max="7" width="10.875" style="1" customWidth="1"/>
    <col min="8" max="16384" width="10.625" style="1" customWidth="1"/>
  </cols>
  <sheetData>
    <row r="1" spans="1:7" ht="18" customHeight="1">
      <c r="A1" s="7" t="s">
        <v>66</v>
      </c>
      <c r="B1" s="8"/>
      <c r="C1" s="8"/>
      <c r="D1" s="8"/>
      <c r="E1" s="8"/>
      <c r="F1" s="8"/>
      <c r="G1" s="8"/>
    </row>
    <row r="2" spans="1:7" ht="18" customHeight="1">
      <c r="A2" s="7" t="s">
        <v>104</v>
      </c>
      <c r="B2" s="8"/>
      <c r="C2" s="8"/>
      <c r="D2" s="8"/>
      <c r="E2" s="8"/>
      <c r="F2" s="8"/>
      <c r="G2" s="8"/>
    </row>
    <row r="3" spans="1:7" ht="18" customHeight="1">
      <c r="A3" s="9" t="s">
        <v>34</v>
      </c>
      <c r="B3" s="9"/>
      <c r="C3" s="9"/>
      <c r="D3" s="9"/>
      <c r="E3" s="10"/>
      <c r="F3" s="10"/>
      <c r="G3" s="10"/>
    </row>
    <row r="4" spans="1:7" s="3" customFormat="1" ht="18" customHeight="1">
      <c r="A4" s="11"/>
      <c r="B4" s="64" t="s">
        <v>105</v>
      </c>
      <c r="C4" s="64"/>
      <c r="D4" s="64"/>
      <c r="E4" s="64"/>
      <c r="F4" s="64"/>
      <c r="G4" s="64"/>
    </row>
    <row r="5" spans="1:7" s="2" customFormat="1" ht="18" customHeight="1">
      <c r="A5" s="12"/>
      <c r="B5" s="65" t="s">
        <v>67</v>
      </c>
      <c r="C5" s="65"/>
      <c r="D5" s="65"/>
      <c r="E5" s="66" t="s">
        <v>68</v>
      </c>
      <c r="F5" s="66"/>
      <c r="G5" s="66"/>
    </row>
    <row r="6" spans="1:7" s="4" customFormat="1" ht="18" customHeight="1">
      <c r="A6" s="13"/>
      <c r="B6" s="14" t="s">
        <v>0</v>
      </c>
      <c r="C6" s="15" t="s">
        <v>1</v>
      </c>
      <c r="D6" s="16"/>
      <c r="E6" s="14" t="s">
        <v>0</v>
      </c>
      <c r="F6" s="15" t="s">
        <v>1</v>
      </c>
      <c r="G6" s="16"/>
    </row>
    <row r="7" spans="1:7" s="4" customFormat="1" ht="18" customHeight="1">
      <c r="A7" s="17"/>
      <c r="B7" s="15" t="s">
        <v>2</v>
      </c>
      <c r="C7" s="15" t="s">
        <v>3</v>
      </c>
      <c r="D7" s="15" t="s">
        <v>4</v>
      </c>
      <c r="E7" s="15" t="s">
        <v>2</v>
      </c>
      <c r="F7" s="15" t="s">
        <v>3</v>
      </c>
      <c r="G7" s="15" t="s">
        <v>4</v>
      </c>
    </row>
    <row r="8" spans="1:7" ht="12.75" customHeight="1">
      <c r="A8" s="18"/>
      <c r="B8" s="18"/>
      <c r="C8" s="18"/>
      <c r="D8" s="18"/>
      <c r="E8" s="18"/>
      <c r="F8" s="18"/>
      <c r="G8" s="18"/>
    </row>
    <row r="9" spans="1:7" ht="12.75" customHeight="1">
      <c r="A9" s="27" t="s">
        <v>5</v>
      </c>
      <c r="B9" s="47">
        <v>6019.5</v>
      </c>
      <c r="C9" s="47">
        <v>2029.5</v>
      </c>
      <c r="D9" s="47">
        <v>3990</v>
      </c>
      <c r="E9" s="49">
        <v>5764.3</v>
      </c>
      <c r="F9" s="49">
        <v>2007.2</v>
      </c>
      <c r="G9" s="49">
        <v>3757.1</v>
      </c>
    </row>
    <row r="10" spans="1:7" ht="12.75" customHeight="1">
      <c r="A10" s="27"/>
      <c r="B10" s="41"/>
      <c r="C10" s="42"/>
      <c r="D10" s="42"/>
      <c r="E10" s="43"/>
      <c r="F10" s="43"/>
      <c r="G10" s="43"/>
    </row>
    <row r="11" spans="1:7" s="2" customFormat="1" ht="12.75" customHeight="1">
      <c r="A11" s="20" t="s">
        <v>6</v>
      </c>
      <c r="B11" s="47">
        <v>492.6</v>
      </c>
      <c r="C11" s="47">
        <v>116.2</v>
      </c>
      <c r="D11" s="47">
        <v>376.4</v>
      </c>
      <c r="E11" s="49">
        <v>444.2</v>
      </c>
      <c r="F11" s="49">
        <v>106</v>
      </c>
      <c r="G11" s="49">
        <v>338.2</v>
      </c>
    </row>
    <row r="12" spans="1:7" ht="12.75" customHeight="1">
      <c r="A12" s="29" t="s">
        <v>65</v>
      </c>
      <c r="B12" s="50">
        <v>23.8</v>
      </c>
      <c r="C12" s="26">
        <v>16.9</v>
      </c>
      <c r="D12" s="26">
        <v>6.9</v>
      </c>
      <c r="E12" s="26">
        <v>22</v>
      </c>
      <c r="F12" s="26">
        <v>15.6</v>
      </c>
      <c r="G12" s="26">
        <v>6.4</v>
      </c>
    </row>
    <row r="13" spans="1:7" ht="12.75" customHeight="1">
      <c r="A13" s="30" t="s">
        <v>64</v>
      </c>
      <c r="B13" s="50">
        <v>50.1</v>
      </c>
      <c r="C13" s="50">
        <v>37.1</v>
      </c>
      <c r="D13" s="24">
        <v>13</v>
      </c>
      <c r="E13" s="50">
        <v>46.8</v>
      </c>
      <c r="F13" s="50">
        <v>35.4</v>
      </c>
      <c r="G13" s="26">
        <v>11.4</v>
      </c>
    </row>
    <row r="14" spans="1:7" ht="12.75" customHeight="1">
      <c r="A14" s="30" t="s">
        <v>75</v>
      </c>
      <c r="B14" s="50">
        <v>22.6</v>
      </c>
      <c r="C14" s="50">
        <v>21.8</v>
      </c>
      <c r="D14" s="26">
        <v>0.8</v>
      </c>
      <c r="E14" s="26">
        <v>19.8</v>
      </c>
      <c r="F14" s="50">
        <v>19.1</v>
      </c>
      <c r="G14" s="26">
        <v>0.7</v>
      </c>
    </row>
    <row r="15" spans="1:7" ht="12.75" customHeight="1">
      <c r="A15" s="25" t="s">
        <v>1</v>
      </c>
      <c r="B15" s="43"/>
      <c r="C15" s="43"/>
      <c r="D15" s="43"/>
      <c r="E15" s="43"/>
      <c r="F15" s="43"/>
      <c r="G15" s="43"/>
    </row>
    <row r="16" spans="1:236" ht="12.75" customHeight="1">
      <c r="A16" s="25" t="s">
        <v>98</v>
      </c>
      <c r="B16" s="26">
        <v>14.1</v>
      </c>
      <c r="C16" s="26">
        <v>14.1</v>
      </c>
      <c r="D16" s="32" t="s">
        <v>103</v>
      </c>
      <c r="E16" s="26">
        <v>12.2</v>
      </c>
      <c r="F16" s="26">
        <v>12.2</v>
      </c>
      <c r="G16" s="32" t="s">
        <v>103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 t="s">
        <v>98</v>
      </c>
      <c r="EN16" s="23" t="s">
        <v>98</v>
      </c>
      <c r="EO16" s="23" t="s">
        <v>98</v>
      </c>
      <c r="EP16" s="23" t="s">
        <v>98</v>
      </c>
      <c r="EQ16" s="23" t="s">
        <v>98</v>
      </c>
      <c r="ER16" s="23" t="s">
        <v>98</v>
      </c>
      <c r="ES16" s="23" t="s">
        <v>98</v>
      </c>
      <c r="ET16" s="23" t="s">
        <v>98</v>
      </c>
      <c r="EU16" s="23" t="s">
        <v>98</v>
      </c>
      <c r="EV16" s="23" t="s">
        <v>98</v>
      </c>
      <c r="EW16" s="23" t="s">
        <v>98</v>
      </c>
      <c r="EX16" s="23" t="s">
        <v>98</v>
      </c>
      <c r="EY16" s="23" t="s">
        <v>98</v>
      </c>
      <c r="EZ16" s="23" t="s">
        <v>98</v>
      </c>
      <c r="FA16" s="23" t="s">
        <v>98</v>
      </c>
      <c r="FB16" s="23" t="s">
        <v>98</v>
      </c>
      <c r="FC16" s="23" t="s">
        <v>98</v>
      </c>
      <c r="FD16" s="23" t="s">
        <v>98</v>
      </c>
      <c r="FE16" s="23" t="s">
        <v>98</v>
      </c>
      <c r="FF16" s="23" t="s">
        <v>98</v>
      </c>
      <c r="FG16" s="23" t="s">
        <v>98</v>
      </c>
      <c r="FH16" s="23" t="s">
        <v>98</v>
      </c>
      <c r="FI16" s="23" t="s">
        <v>98</v>
      </c>
      <c r="FJ16" s="23" t="s">
        <v>98</v>
      </c>
      <c r="FK16" s="23" t="s">
        <v>98</v>
      </c>
      <c r="FL16" s="23" t="s">
        <v>98</v>
      </c>
      <c r="FM16" s="23" t="s">
        <v>98</v>
      </c>
      <c r="FN16" s="23" t="s">
        <v>98</v>
      </c>
      <c r="FO16" s="23" t="s">
        <v>98</v>
      </c>
      <c r="FP16" s="23" t="s">
        <v>98</v>
      </c>
      <c r="FQ16" s="23" t="s">
        <v>98</v>
      </c>
      <c r="FR16" s="23" t="s">
        <v>98</v>
      </c>
      <c r="FS16" s="23" t="s">
        <v>98</v>
      </c>
      <c r="FT16" s="23" t="s">
        <v>98</v>
      </c>
      <c r="FU16" s="23" t="s">
        <v>98</v>
      </c>
      <c r="FV16" s="23" t="s">
        <v>98</v>
      </c>
      <c r="FW16" s="23" t="s">
        <v>98</v>
      </c>
      <c r="FX16" s="23" t="s">
        <v>98</v>
      </c>
      <c r="FY16" s="23" t="s">
        <v>98</v>
      </c>
      <c r="FZ16" s="23" t="s">
        <v>98</v>
      </c>
      <c r="GA16" s="23" t="s">
        <v>98</v>
      </c>
      <c r="GB16" s="23" t="s">
        <v>98</v>
      </c>
      <c r="GC16" s="23" t="s">
        <v>98</v>
      </c>
      <c r="GD16" s="23" t="s">
        <v>98</v>
      </c>
      <c r="GE16" s="23" t="s">
        <v>98</v>
      </c>
      <c r="GF16" s="23" t="s">
        <v>98</v>
      </c>
      <c r="GG16" s="23" t="s">
        <v>98</v>
      </c>
      <c r="GH16" s="23" t="s">
        <v>98</v>
      </c>
      <c r="GI16" s="23" t="s">
        <v>98</v>
      </c>
      <c r="GJ16" s="23" t="s">
        <v>98</v>
      </c>
      <c r="GK16" s="23" t="s">
        <v>98</v>
      </c>
      <c r="GL16" s="23" t="s">
        <v>98</v>
      </c>
      <c r="GM16" s="23" t="s">
        <v>98</v>
      </c>
      <c r="GN16" s="23" t="s">
        <v>98</v>
      </c>
      <c r="GO16" s="23" t="s">
        <v>98</v>
      </c>
      <c r="GP16" s="23" t="s">
        <v>98</v>
      </c>
      <c r="GQ16" s="23" t="s">
        <v>98</v>
      </c>
      <c r="GR16" s="23" t="s">
        <v>98</v>
      </c>
      <c r="GS16" s="23" t="s">
        <v>98</v>
      </c>
      <c r="GT16" s="23" t="s">
        <v>98</v>
      </c>
      <c r="GU16" s="23" t="s">
        <v>98</v>
      </c>
      <c r="GV16" s="23" t="s">
        <v>98</v>
      </c>
      <c r="GW16" s="23" t="s">
        <v>98</v>
      </c>
      <c r="GX16" s="23" t="s">
        <v>98</v>
      </c>
      <c r="GY16" s="23" t="s">
        <v>98</v>
      </c>
      <c r="GZ16" s="23" t="s">
        <v>98</v>
      </c>
      <c r="HA16" s="23" t="s">
        <v>98</v>
      </c>
      <c r="HB16" s="23" t="s">
        <v>98</v>
      </c>
      <c r="HC16" s="23" t="s">
        <v>98</v>
      </c>
      <c r="HD16" s="23" t="s">
        <v>98</v>
      </c>
      <c r="HE16" s="23" t="s">
        <v>98</v>
      </c>
      <c r="HF16" s="23" t="s">
        <v>98</v>
      </c>
      <c r="HG16" s="23" t="s">
        <v>98</v>
      </c>
      <c r="HH16" s="23" t="s">
        <v>98</v>
      </c>
      <c r="HI16" s="23" t="s">
        <v>98</v>
      </c>
      <c r="HJ16" s="23" t="s">
        <v>98</v>
      </c>
      <c r="HK16" s="23" t="s">
        <v>98</v>
      </c>
      <c r="HL16" s="23" t="s">
        <v>98</v>
      </c>
      <c r="HM16" s="23" t="s">
        <v>98</v>
      </c>
      <c r="HN16" s="23" t="s">
        <v>98</v>
      </c>
      <c r="HO16" s="23" t="s">
        <v>98</v>
      </c>
      <c r="HP16" s="23" t="s">
        <v>98</v>
      </c>
      <c r="HQ16" s="23" t="s">
        <v>98</v>
      </c>
      <c r="HR16" s="23" t="s">
        <v>98</v>
      </c>
      <c r="HS16" s="23" t="s">
        <v>98</v>
      </c>
      <c r="HT16" s="23" t="s">
        <v>98</v>
      </c>
      <c r="HU16" s="23" t="s">
        <v>98</v>
      </c>
      <c r="HV16" s="23" t="s">
        <v>98</v>
      </c>
      <c r="HW16" s="23" t="s">
        <v>98</v>
      </c>
      <c r="HX16" s="23" t="s">
        <v>98</v>
      </c>
      <c r="HY16" s="23" t="s">
        <v>98</v>
      </c>
      <c r="HZ16" s="23" t="s">
        <v>98</v>
      </c>
      <c r="IA16" s="23" t="s">
        <v>98</v>
      </c>
      <c r="IB16" s="23" t="s">
        <v>98</v>
      </c>
    </row>
    <row r="17" spans="1:7" ht="12.75" customHeight="1">
      <c r="A17" s="25" t="s">
        <v>63</v>
      </c>
      <c r="B17" s="26">
        <v>7.7</v>
      </c>
      <c r="C17" s="26">
        <v>7.7</v>
      </c>
      <c r="D17" s="32" t="s">
        <v>103</v>
      </c>
      <c r="E17" s="26">
        <v>6.9</v>
      </c>
      <c r="F17" s="26">
        <v>6.9</v>
      </c>
      <c r="G17" s="32" t="s">
        <v>103</v>
      </c>
    </row>
    <row r="18" spans="1:7" ht="12.75" customHeight="1">
      <c r="A18" s="30" t="s">
        <v>7</v>
      </c>
      <c r="B18" s="50">
        <v>82.3</v>
      </c>
      <c r="C18" s="32" t="s">
        <v>103</v>
      </c>
      <c r="D18" s="50">
        <v>82.3</v>
      </c>
      <c r="E18" s="50">
        <v>75.1</v>
      </c>
      <c r="F18" s="40" t="s">
        <v>103</v>
      </c>
      <c r="G18" s="50">
        <v>75.1</v>
      </c>
    </row>
    <row r="19" spans="1:7" ht="12.75" customHeight="1">
      <c r="A19" s="30" t="s">
        <v>8</v>
      </c>
      <c r="B19" s="50">
        <v>180.9</v>
      </c>
      <c r="C19" s="26">
        <v>19.7</v>
      </c>
      <c r="D19" s="50">
        <v>161.2</v>
      </c>
      <c r="E19" s="50">
        <v>167.1</v>
      </c>
      <c r="F19" s="50">
        <v>17.3</v>
      </c>
      <c r="G19" s="50">
        <v>149.8</v>
      </c>
    </row>
    <row r="20" spans="1:7" ht="12.75" customHeight="1">
      <c r="A20" s="23" t="s">
        <v>1</v>
      </c>
      <c r="B20" s="43"/>
      <c r="C20" s="21"/>
      <c r="D20" s="21"/>
      <c r="E20" s="43"/>
      <c r="F20" s="21"/>
      <c r="G20" s="21"/>
    </row>
    <row r="21" spans="1:7" ht="12.75" customHeight="1">
      <c r="A21" s="25" t="s">
        <v>91</v>
      </c>
      <c r="B21" s="26">
        <v>11.2</v>
      </c>
      <c r="C21" s="26">
        <v>11.2</v>
      </c>
      <c r="D21" s="32" t="s">
        <v>103</v>
      </c>
      <c r="E21" s="26">
        <v>9.7</v>
      </c>
      <c r="F21" s="26">
        <v>9.7</v>
      </c>
      <c r="G21" s="32" t="s">
        <v>103</v>
      </c>
    </row>
    <row r="22" spans="1:7" ht="12.75" customHeight="1">
      <c r="A22" s="25" t="s">
        <v>92</v>
      </c>
      <c r="B22" s="50">
        <v>13.1</v>
      </c>
      <c r="C22" s="26">
        <v>8.5</v>
      </c>
      <c r="D22" s="32">
        <v>4.6</v>
      </c>
      <c r="E22" s="26">
        <v>11.5</v>
      </c>
      <c r="F22" s="26">
        <v>7.6</v>
      </c>
      <c r="G22" s="26">
        <v>3.9</v>
      </c>
    </row>
    <row r="23" spans="1:7" ht="12.75" customHeight="1">
      <c r="A23" s="30" t="s">
        <v>9</v>
      </c>
      <c r="B23" s="50">
        <v>132.9</v>
      </c>
      <c r="C23" s="26">
        <v>20.7</v>
      </c>
      <c r="D23" s="50">
        <v>112.2</v>
      </c>
      <c r="E23" s="50">
        <v>113.4</v>
      </c>
      <c r="F23" s="26">
        <v>18.6</v>
      </c>
      <c r="G23" s="50">
        <v>94.8</v>
      </c>
    </row>
    <row r="24" spans="1:7" ht="12.75" customHeight="1">
      <c r="A24" s="25" t="s">
        <v>62</v>
      </c>
      <c r="B24" s="26">
        <v>31</v>
      </c>
      <c r="C24" s="26">
        <v>20.7</v>
      </c>
      <c r="D24" s="26">
        <v>10.3</v>
      </c>
      <c r="E24" s="26">
        <v>25.6</v>
      </c>
      <c r="F24" s="26">
        <v>18.6</v>
      </c>
      <c r="G24" s="26">
        <v>7</v>
      </c>
    </row>
    <row r="25" spans="1:7" ht="12.75" customHeight="1">
      <c r="A25" s="27"/>
      <c r="B25" s="44">
        <f aca="true" t="shared" si="0" ref="B25:G25">B11-B12-B13-B14-B18-B19-B23</f>
        <v>0</v>
      </c>
      <c r="C25" s="44" t="e">
        <f t="shared" si="0"/>
        <v>#VALUE!</v>
      </c>
      <c r="D25" s="44">
        <f t="shared" si="0"/>
        <v>0</v>
      </c>
      <c r="E25" s="44">
        <f t="shared" si="0"/>
        <v>0</v>
      </c>
      <c r="F25" s="44" t="e">
        <f t="shared" si="0"/>
        <v>#VALUE!</v>
      </c>
      <c r="G25" s="44">
        <f t="shared" si="0"/>
        <v>0</v>
      </c>
    </row>
    <row r="26" spans="1:8" ht="12.75" customHeight="1">
      <c r="A26" s="20" t="s">
        <v>76</v>
      </c>
      <c r="B26" s="47">
        <v>1146.5</v>
      </c>
      <c r="C26" s="47">
        <v>248.5</v>
      </c>
      <c r="D26" s="47">
        <v>898</v>
      </c>
      <c r="E26" s="47">
        <v>1075.2</v>
      </c>
      <c r="F26" s="49">
        <v>232.8</v>
      </c>
      <c r="G26" s="49">
        <v>842.4</v>
      </c>
      <c r="H26" s="2"/>
    </row>
    <row r="27" spans="1:7" ht="12.75" customHeight="1">
      <c r="A27" s="28" t="s">
        <v>72</v>
      </c>
      <c r="B27" s="48">
        <v>111.1</v>
      </c>
      <c r="C27" s="48">
        <v>101.9</v>
      </c>
      <c r="D27" s="48">
        <v>9.2</v>
      </c>
      <c r="E27" s="48">
        <v>106</v>
      </c>
      <c r="F27" s="48">
        <v>98.1</v>
      </c>
      <c r="G27" s="26">
        <v>7.9</v>
      </c>
    </row>
    <row r="28" spans="1:7" ht="12.75" customHeight="1">
      <c r="A28" s="28" t="s">
        <v>77</v>
      </c>
      <c r="B28" s="48">
        <v>24.6</v>
      </c>
      <c r="C28" s="26">
        <v>22.9</v>
      </c>
      <c r="D28" s="26">
        <v>1.7</v>
      </c>
      <c r="E28" s="26">
        <v>22.9</v>
      </c>
      <c r="F28" s="26">
        <v>21.3</v>
      </c>
      <c r="G28" s="26">
        <v>1.6</v>
      </c>
    </row>
    <row r="29" spans="1:7" ht="12.75" customHeight="1">
      <c r="A29" s="31" t="s">
        <v>1</v>
      </c>
      <c r="B29" s="43"/>
      <c r="C29" s="43"/>
      <c r="D29" s="43"/>
      <c r="E29" s="43"/>
      <c r="F29" s="43"/>
      <c r="G29" s="43"/>
    </row>
    <row r="30" spans="1:7" ht="12.75" customHeight="1">
      <c r="A30" s="28" t="s">
        <v>99</v>
      </c>
      <c r="B30" s="26">
        <v>20.9</v>
      </c>
      <c r="C30" s="26">
        <v>20.9</v>
      </c>
      <c r="D30" s="32" t="s">
        <v>103</v>
      </c>
      <c r="E30" s="26">
        <v>19.5</v>
      </c>
      <c r="F30" s="26">
        <v>19.5</v>
      </c>
      <c r="G30" s="32" t="s">
        <v>103</v>
      </c>
    </row>
    <row r="31" spans="1:7" ht="12.75" customHeight="1">
      <c r="A31" s="33" t="s">
        <v>61</v>
      </c>
      <c r="B31" s="24">
        <v>2</v>
      </c>
      <c r="C31" s="24">
        <v>2</v>
      </c>
      <c r="D31" s="32" t="s">
        <v>103</v>
      </c>
      <c r="E31" s="26">
        <v>1.8</v>
      </c>
      <c r="F31" s="26">
        <v>1.8</v>
      </c>
      <c r="G31" s="32" t="s">
        <v>103</v>
      </c>
    </row>
    <row r="32" spans="1:7" ht="12.75" customHeight="1">
      <c r="A32" s="28" t="s">
        <v>78</v>
      </c>
      <c r="B32" s="26">
        <v>24.6</v>
      </c>
      <c r="C32" s="26">
        <v>24.6</v>
      </c>
      <c r="D32" s="32" t="s">
        <v>103</v>
      </c>
      <c r="E32" s="26">
        <v>19.8</v>
      </c>
      <c r="F32" s="26">
        <v>19.8</v>
      </c>
      <c r="G32" s="32" t="s">
        <v>103</v>
      </c>
    </row>
    <row r="33" spans="1:7" ht="12.75" customHeight="1">
      <c r="A33" s="31" t="s">
        <v>42</v>
      </c>
      <c r="B33" s="43"/>
      <c r="C33" s="43"/>
      <c r="D33" s="32" t="s">
        <v>103</v>
      </c>
      <c r="E33" s="43"/>
      <c r="F33" s="43"/>
      <c r="G33" s="32"/>
    </row>
    <row r="34" spans="1:7" ht="12.75" customHeight="1">
      <c r="A34" s="28" t="s">
        <v>100</v>
      </c>
      <c r="B34" s="26">
        <v>21.5</v>
      </c>
      <c r="C34" s="26">
        <v>21.5</v>
      </c>
      <c r="D34" s="32" t="s">
        <v>103</v>
      </c>
      <c r="E34" s="26">
        <v>17.2</v>
      </c>
      <c r="F34" s="26">
        <v>17.2</v>
      </c>
      <c r="G34" s="32" t="s">
        <v>103</v>
      </c>
    </row>
    <row r="35" spans="1:7" ht="12.75" customHeight="1">
      <c r="A35" s="33" t="s">
        <v>60</v>
      </c>
      <c r="B35" s="24">
        <v>3.1</v>
      </c>
      <c r="C35" s="24">
        <v>3.1</v>
      </c>
      <c r="D35" s="32" t="s">
        <v>103</v>
      </c>
      <c r="E35" s="26">
        <v>2.6</v>
      </c>
      <c r="F35" s="26">
        <v>2.6</v>
      </c>
      <c r="G35" s="32" t="s">
        <v>103</v>
      </c>
    </row>
    <row r="36" spans="1:7" ht="12.75" customHeight="1">
      <c r="A36" s="28" t="s">
        <v>79</v>
      </c>
      <c r="B36" s="48">
        <v>39.7</v>
      </c>
      <c r="C36" s="26">
        <v>35.8</v>
      </c>
      <c r="D36" s="26">
        <v>3.9</v>
      </c>
      <c r="E36" s="26">
        <v>36.6</v>
      </c>
      <c r="F36" s="26">
        <v>33</v>
      </c>
      <c r="G36" s="26">
        <v>3.6</v>
      </c>
    </row>
    <row r="37" spans="1:7" ht="12.75" customHeight="1">
      <c r="A37" s="31" t="s">
        <v>42</v>
      </c>
      <c r="B37" s="43"/>
      <c r="C37" s="43"/>
      <c r="D37" s="45"/>
      <c r="E37" s="43"/>
      <c r="F37" s="43"/>
      <c r="G37" s="45"/>
    </row>
    <row r="38" spans="1:7" ht="12.75" customHeight="1">
      <c r="A38" s="28" t="s">
        <v>101</v>
      </c>
      <c r="B38" s="26">
        <v>22</v>
      </c>
      <c r="C38" s="26">
        <v>22</v>
      </c>
      <c r="D38" s="32" t="s">
        <v>103</v>
      </c>
      <c r="E38" s="26">
        <v>20</v>
      </c>
      <c r="F38" s="26">
        <v>20</v>
      </c>
      <c r="G38" s="32" t="s">
        <v>103</v>
      </c>
    </row>
    <row r="39" spans="1:7" ht="12.75" customHeight="1">
      <c r="A39" s="33" t="s">
        <v>59</v>
      </c>
      <c r="B39" s="26">
        <v>3</v>
      </c>
      <c r="C39" s="26">
        <v>3</v>
      </c>
      <c r="D39" s="32" t="s">
        <v>103</v>
      </c>
      <c r="E39" s="26">
        <v>3</v>
      </c>
      <c r="F39" s="26">
        <v>3</v>
      </c>
      <c r="G39" s="32" t="s">
        <v>103</v>
      </c>
    </row>
    <row r="40" spans="1:7" ht="12.75" customHeight="1">
      <c r="A40" s="33" t="s">
        <v>58</v>
      </c>
      <c r="B40" s="26">
        <v>10.8</v>
      </c>
      <c r="C40" s="26">
        <v>10.8</v>
      </c>
      <c r="D40" s="32" t="s">
        <v>103</v>
      </c>
      <c r="E40" s="26">
        <v>10</v>
      </c>
      <c r="F40" s="26">
        <v>10</v>
      </c>
      <c r="G40" s="32" t="s">
        <v>103</v>
      </c>
    </row>
    <row r="41" spans="1:7" ht="12.75" customHeight="1">
      <c r="A41" s="28" t="s">
        <v>10</v>
      </c>
      <c r="B41" s="48">
        <v>127.1</v>
      </c>
      <c r="C41" s="26">
        <v>17.1</v>
      </c>
      <c r="D41" s="26">
        <v>110</v>
      </c>
      <c r="E41" s="26">
        <v>120.2</v>
      </c>
      <c r="F41" s="26">
        <v>16.1</v>
      </c>
      <c r="G41" s="26">
        <v>104.1</v>
      </c>
    </row>
    <row r="42" spans="1:7" ht="12.75" customHeight="1">
      <c r="A42" s="33" t="s">
        <v>36</v>
      </c>
      <c r="B42" s="26">
        <v>27.6</v>
      </c>
      <c r="C42" s="26">
        <v>17.1</v>
      </c>
      <c r="D42" s="24">
        <v>10.5</v>
      </c>
      <c r="E42" s="26">
        <v>26</v>
      </c>
      <c r="F42" s="26">
        <v>16.1</v>
      </c>
      <c r="G42" s="26">
        <v>9.9</v>
      </c>
    </row>
    <row r="43" spans="1:7" ht="12.75" customHeight="1">
      <c r="A43" s="28" t="s">
        <v>80</v>
      </c>
      <c r="B43" s="48">
        <v>98.8</v>
      </c>
      <c r="C43" s="40" t="s">
        <v>103</v>
      </c>
      <c r="D43" s="48">
        <v>98.8</v>
      </c>
      <c r="E43" s="48">
        <v>92.8</v>
      </c>
      <c r="F43" s="40" t="s">
        <v>103</v>
      </c>
      <c r="G43" s="48">
        <v>92.8</v>
      </c>
    </row>
    <row r="44" spans="1:7" ht="12.75" customHeight="1">
      <c r="A44" s="28" t="s">
        <v>81</v>
      </c>
      <c r="B44" s="48">
        <v>164.7</v>
      </c>
      <c r="C44" s="40" t="s">
        <v>103</v>
      </c>
      <c r="D44" s="48">
        <v>164.7</v>
      </c>
      <c r="E44" s="48">
        <v>153.8</v>
      </c>
      <c r="F44" s="40" t="s">
        <v>103</v>
      </c>
      <c r="G44" s="48">
        <v>153.8</v>
      </c>
    </row>
    <row r="45" spans="1:7" ht="12.75" customHeight="1">
      <c r="A45" s="28" t="s">
        <v>11</v>
      </c>
      <c r="B45" s="48">
        <v>132</v>
      </c>
      <c r="C45" s="26">
        <v>15.9</v>
      </c>
      <c r="D45" s="26">
        <v>116.1</v>
      </c>
      <c r="E45" s="26">
        <v>124.7</v>
      </c>
      <c r="F45" s="26">
        <v>15.8</v>
      </c>
      <c r="G45" s="26">
        <v>108.9</v>
      </c>
    </row>
    <row r="46" spans="1:7" ht="12.75" customHeight="1">
      <c r="A46" s="33" t="s">
        <v>57</v>
      </c>
      <c r="B46" s="26">
        <v>15.9</v>
      </c>
      <c r="C46" s="26">
        <v>15.9</v>
      </c>
      <c r="D46" s="32" t="s">
        <v>103</v>
      </c>
      <c r="E46" s="26">
        <v>15.8</v>
      </c>
      <c r="F46" s="26">
        <v>15.8</v>
      </c>
      <c r="G46" s="32" t="s">
        <v>103</v>
      </c>
    </row>
    <row r="47" spans="1:7" ht="12.75" customHeight="1">
      <c r="A47" s="28" t="s">
        <v>12</v>
      </c>
      <c r="B47" s="48">
        <v>277.5</v>
      </c>
      <c r="C47" s="26">
        <v>11.3</v>
      </c>
      <c r="D47" s="26">
        <v>266.2</v>
      </c>
      <c r="E47" s="48">
        <v>256.9</v>
      </c>
      <c r="F47" s="26">
        <v>10</v>
      </c>
      <c r="G47" s="26">
        <v>246.9</v>
      </c>
    </row>
    <row r="48" spans="1:7" ht="12.75" customHeight="1">
      <c r="A48" s="33" t="s">
        <v>35</v>
      </c>
      <c r="B48" s="26">
        <v>11.3</v>
      </c>
      <c r="C48" s="26">
        <v>11.3</v>
      </c>
      <c r="D48" s="32" t="s">
        <v>103</v>
      </c>
      <c r="E48" s="26">
        <v>10</v>
      </c>
      <c r="F48" s="26">
        <v>10</v>
      </c>
      <c r="G48" s="46" t="s">
        <v>103</v>
      </c>
    </row>
    <row r="49" spans="1:7" s="6" customFormat="1" ht="12.75" customHeight="1">
      <c r="A49" s="28" t="s">
        <v>13</v>
      </c>
      <c r="B49" s="26">
        <v>24</v>
      </c>
      <c r="C49" s="40" t="s">
        <v>103</v>
      </c>
      <c r="D49" s="26">
        <v>24</v>
      </c>
      <c r="E49" s="26">
        <v>23.3</v>
      </c>
      <c r="F49" s="46" t="s">
        <v>103</v>
      </c>
      <c r="G49" s="26">
        <v>23.3</v>
      </c>
    </row>
    <row r="50" spans="1:7" ht="12.75" customHeight="1">
      <c r="A50" s="28" t="s">
        <v>14</v>
      </c>
      <c r="B50" s="48">
        <v>96.4</v>
      </c>
      <c r="C50" s="26">
        <v>19</v>
      </c>
      <c r="D50" s="26">
        <v>77.4</v>
      </c>
      <c r="E50" s="26">
        <v>93.6</v>
      </c>
      <c r="F50" s="26">
        <v>18.7</v>
      </c>
      <c r="G50" s="26">
        <v>74.9</v>
      </c>
    </row>
    <row r="51" spans="1:7" ht="12.75" customHeight="1">
      <c r="A51" s="33" t="s">
        <v>96</v>
      </c>
      <c r="B51" s="26">
        <v>19</v>
      </c>
      <c r="C51" s="26">
        <v>19</v>
      </c>
      <c r="D51" s="32" t="s">
        <v>103</v>
      </c>
      <c r="E51" s="26">
        <v>18.7</v>
      </c>
      <c r="F51" s="26">
        <v>18.7</v>
      </c>
      <c r="G51" s="46" t="s">
        <v>103</v>
      </c>
    </row>
    <row r="52" spans="1:7" ht="12.75" customHeight="1">
      <c r="A52" s="28" t="s">
        <v>15</v>
      </c>
      <c r="B52" s="26">
        <v>26</v>
      </c>
      <c r="C52" s="40" t="s">
        <v>103</v>
      </c>
      <c r="D52" s="26">
        <v>26</v>
      </c>
      <c r="E52" s="26">
        <v>24.6</v>
      </c>
      <c r="F52" s="40" t="s">
        <v>103</v>
      </c>
      <c r="G52" s="26">
        <v>24.6</v>
      </c>
    </row>
    <row r="53" spans="1:7" ht="12.75" customHeight="1">
      <c r="A53" s="28"/>
      <c r="B53" s="44">
        <f aca="true" t="shared" si="1" ref="B53:G53">B26-B27-B28-B32-B36-B41-B43-B44-B45-B47-B50-B49-B52</f>
        <v>8.526512829121202E-14</v>
      </c>
      <c r="C53" s="44" t="e">
        <f t="shared" si="1"/>
        <v>#VALUE!</v>
      </c>
      <c r="D53" s="44" t="e">
        <f t="shared" si="1"/>
        <v>#VALUE!</v>
      </c>
      <c r="E53" s="44">
        <f t="shared" si="1"/>
        <v>1.7408297026122455E-13</v>
      </c>
      <c r="F53" s="44" t="e">
        <f t="shared" si="1"/>
        <v>#VALUE!</v>
      </c>
      <c r="G53" s="44" t="e">
        <f t="shared" si="1"/>
        <v>#VALUE!</v>
      </c>
    </row>
    <row r="54" spans="1:7" ht="12.75" customHeight="1">
      <c r="A54" s="20" t="s">
        <v>82</v>
      </c>
      <c r="B54" s="47">
        <v>470.1</v>
      </c>
      <c r="C54" s="47">
        <v>133</v>
      </c>
      <c r="D54" s="47">
        <v>337.1</v>
      </c>
      <c r="E54" s="49">
        <v>456.8</v>
      </c>
      <c r="F54" s="49">
        <v>126.6</v>
      </c>
      <c r="G54" s="49">
        <v>330.2</v>
      </c>
    </row>
    <row r="55" spans="1:7" ht="12.75" customHeight="1">
      <c r="A55" s="30" t="s">
        <v>83</v>
      </c>
      <c r="B55" s="26">
        <v>74.1</v>
      </c>
      <c r="C55" s="26">
        <v>74.1</v>
      </c>
      <c r="D55" s="46" t="s">
        <v>103</v>
      </c>
      <c r="E55" s="26">
        <v>71.5</v>
      </c>
      <c r="F55" s="26">
        <v>71.5</v>
      </c>
      <c r="G55" s="46" t="s">
        <v>103</v>
      </c>
    </row>
    <row r="56" spans="1:7" ht="12.75" customHeight="1">
      <c r="A56" s="23" t="s">
        <v>1</v>
      </c>
      <c r="B56" s="43"/>
      <c r="C56" s="21"/>
      <c r="D56" s="46"/>
      <c r="E56" s="43"/>
      <c r="F56" s="21"/>
      <c r="G56" s="46"/>
    </row>
    <row r="57" spans="1:7" ht="12.75" customHeight="1">
      <c r="A57" s="30" t="s">
        <v>102</v>
      </c>
      <c r="B57" s="26">
        <v>71.3</v>
      </c>
      <c r="C57" s="26">
        <v>71.3</v>
      </c>
      <c r="D57" s="46" t="s">
        <v>103</v>
      </c>
      <c r="E57" s="26">
        <v>68.9</v>
      </c>
      <c r="F57" s="26">
        <v>68.9</v>
      </c>
      <c r="G57" s="46" t="s">
        <v>103</v>
      </c>
    </row>
    <row r="58" spans="1:7" ht="12.75" customHeight="1">
      <c r="A58" s="25" t="s">
        <v>56</v>
      </c>
      <c r="B58" s="26">
        <v>2.8</v>
      </c>
      <c r="C58" s="26">
        <v>2.8</v>
      </c>
      <c r="D58" s="46" t="s">
        <v>103</v>
      </c>
      <c r="E58" s="26">
        <v>2.6</v>
      </c>
      <c r="F58" s="26">
        <v>2.6</v>
      </c>
      <c r="G58" s="46" t="s">
        <v>103</v>
      </c>
    </row>
    <row r="59" spans="1:7" ht="12.75" customHeight="1">
      <c r="A59" s="30" t="s">
        <v>55</v>
      </c>
      <c r="B59" s="26">
        <v>46.5</v>
      </c>
      <c r="C59" s="26">
        <v>46.5</v>
      </c>
      <c r="D59" s="46" t="s">
        <v>103</v>
      </c>
      <c r="E59" s="26">
        <v>42.9</v>
      </c>
      <c r="F59" s="26">
        <v>42.9</v>
      </c>
      <c r="G59" s="46" t="s">
        <v>103</v>
      </c>
    </row>
    <row r="60" spans="1:7" ht="12.75" customHeight="1">
      <c r="A60" s="23" t="s">
        <v>1</v>
      </c>
      <c r="B60" s="26"/>
      <c r="C60" s="26"/>
      <c r="D60" s="46"/>
      <c r="E60" s="43"/>
      <c r="F60" s="21"/>
      <c r="G60" s="46"/>
    </row>
    <row r="61" spans="1:7" ht="12.75" customHeight="1">
      <c r="A61" s="25" t="s">
        <v>55</v>
      </c>
      <c r="B61" s="26">
        <v>46</v>
      </c>
      <c r="C61" s="26">
        <v>46</v>
      </c>
      <c r="D61" s="46" t="s">
        <v>103</v>
      </c>
      <c r="E61" s="26">
        <v>42.4</v>
      </c>
      <c r="F61" s="26">
        <v>42.4</v>
      </c>
      <c r="G61" s="46" t="s">
        <v>103</v>
      </c>
    </row>
    <row r="62" spans="1:7" ht="12.75" customHeight="1">
      <c r="A62" s="25" t="s">
        <v>54</v>
      </c>
      <c r="B62" s="24">
        <v>0.5</v>
      </c>
      <c r="C62" s="24">
        <v>0.5</v>
      </c>
      <c r="D62" s="46" t="s">
        <v>103</v>
      </c>
      <c r="E62" s="26">
        <v>0.5</v>
      </c>
      <c r="F62" s="26">
        <v>0.5</v>
      </c>
      <c r="G62" s="46" t="s">
        <v>103</v>
      </c>
    </row>
    <row r="63" spans="1:7" ht="12.75" customHeight="1">
      <c r="A63" s="30" t="s">
        <v>84</v>
      </c>
      <c r="B63" s="26">
        <v>67</v>
      </c>
      <c r="C63" s="40" t="s">
        <v>103</v>
      </c>
      <c r="D63" s="26">
        <v>67</v>
      </c>
      <c r="E63" s="26">
        <v>65.8</v>
      </c>
      <c r="F63" s="40" t="s">
        <v>103</v>
      </c>
      <c r="G63" s="26">
        <v>65.8</v>
      </c>
    </row>
    <row r="64" spans="1:7" ht="12.75" customHeight="1">
      <c r="A64" s="30" t="s">
        <v>85</v>
      </c>
      <c r="B64" s="26">
        <v>88.1</v>
      </c>
      <c r="C64" s="40" t="s">
        <v>103</v>
      </c>
      <c r="D64" s="26">
        <v>88.1</v>
      </c>
      <c r="E64" s="26">
        <v>85.3</v>
      </c>
      <c r="F64" s="40" t="s">
        <v>103</v>
      </c>
      <c r="G64" s="26">
        <v>85.3</v>
      </c>
    </row>
    <row r="65" spans="1:7" ht="12.75" customHeight="1">
      <c r="A65" s="30" t="s">
        <v>86</v>
      </c>
      <c r="B65" s="26">
        <v>80.1</v>
      </c>
      <c r="C65" s="26">
        <v>12.4</v>
      </c>
      <c r="D65" s="26">
        <v>67.7</v>
      </c>
      <c r="E65" s="26">
        <v>79.6</v>
      </c>
      <c r="F65" s="26">
        <v>12.2</v>
      </c>
      <c r="G65" s="26">
        <v>67.4</v>
      </c>
    </row>
    <row r="66" spans="1:7" ht="12.75" customHeight="1">
      <c r="A66" s="25" t="s">
        <v>53</v>
      </c>
      <c r="B66" s="24">
        <v>12.4</v>
      </c>
      <c r="C66" s="26">
        <v>12.4</v>
      </c>
      <c r="D66" s="46" t="s">
        <v>103</v>
      </c>
      <c r="E66" s="26">
        <v>12.2</v>
      </c>
      <c r="F66" s="26">
        <v>12.2</v>
      </c>
      <c r="G66" s="46" t="s">
        <v>103</v>
      </c>
    </row>
    <row r="67" spans="1:7" ht="12.75" customHeight="1">
      <c r="A67" s="30" t="s">
        <v>16</v>
      </c>
      <c r="B67" s="26">
        <v>51.7</v>
      </c>
      <c r="C67" s="46" t="s">
        <v>103</v>
      </c>
      <c r="D67" s="26">
        <v>51.7</v>
      </c>
      <c r="E67" s="26">
        <v>51.4</v>
      </c>
      <c r="F67" s="46" t="s">
        <v>103</v>
      </c>
      <c r="G67" s="26">
        <v>51.4</v>
      </c>
    </row>
    <row r="68" spans="1:7" ht="12.75" customHeight="1">
      <c r="A68" s="30" t="s">
        <v>17</v>
      </c>
      <c r="B68" s="26">
        <v>62.6</v>
      </c>
      <c r="C68" s="46" t="s">
        <v>103</v>
      </c>
      <c r="D68" s="26">
        <v>62.6</v>
      </c>
      <c r="E68" s="26">
        <v>60.3</v>
      </c>
      <c r="F68" s="46" t="s">
        <v>103</v>
      </c>
      <c r="G68" s="26">
        <v>60.3</v>
      </c>
    </row>
    <row r="69" spans="1:7" s="52" customFormat="1" ht="9.75" customHeight="1">
      <c r="A69" s="51"/>
      <c r="B69" s="44">
        <f aca="true" t="shared" si="2" ref="B69:G69">B54-B55-B59-B63-B64-B65-B67-B68</f>
        <v>0</v>
      </c>
      <c r="C69" s="44" t="e">
        <f t="shared" si="2"/>
        <v>#VALUE!</v>
      </c>
      <c r="D69" s="44" t="e">
        <f t="shared" si="2"/>
        <v>#VALUE!</v>
      </c>
      <c r="E69" s="44">
        <f t="shared" si="2"/>
        <v>0</v>
      </c>
      <c r="F69" s="44" t="e">
        <f t="shared" si="2"/>
        <v>#VALUE!</v>
      </c>
      <c r="G69" s="44" t="e">
        <f t="shared" si="2"/>
        <v>#VALUE!</v>
      </c>
    </row>
    <row r="70" spans="1:7" ht="12.75" customHeight="1">
      <c r="A70" s="20" t="s">
        <v>18</v>
      </c>
      <c r="B70" s="47">
        <v>277.6</v>
      </c>
      <c r="C70" s="47">
        <v>38.2</v>
      </c>
      <c r="D70" s="47">
        <v>239.4</v>
      </c>
      <c r="E70" s="49">
        <v>265.2</v>
      </c>
      <c r="F70" s="49">
        <v>37.7</v>
      </c>
      <c r="G70" s="49">
        <v>227.5</v>
      </c>
    </row>
    <row r="71" spans="1:7" ht="12.75" customHeight="1">
      <c r="A71" s="30" t="s">
        <v>48</v>
      </c>
      <c r="B71" s="26">
        <v>38.2</v>
      </c>
      <c r="C71" s="26">
        <v>38.2</v>
      </c>
      <c r="D71" s="46" t="s">
        <v>103</v>
      </c>
      <c r="E71" s="26">
        <v>37.7</v>
      </c>
      <c r="F71" s="26">
        <v>37.7</v>
      </c>
      <c r="G71" s="46" t="s">
        <v>103</v>
      </c>
    </row>
    <row r="72" spans="1:7" ht="12.75" customHeight="1">
      <c r="A72" s="30" t="s">
        <v>69</v>
      </c>
      <c r="B72" s="26">
        <v>32.1</v>
      </c>
      <c r="C72" s="40" t="s">
        <v>103</v>
      </c>
      <c r="D72" s="26">
        <v>32.1</v>
      </c>
      <c r="E72" s="26">
        <v>28.9</v>
      </c>
      <c r="F72" s="46" t="s">
        <v>103</v>
      </c>
      <c r="G72" s="26">
        <v>28.9</v>
      </c>
    </row>
    <row r="73" spans="1:7" ht="12.75" customHeight="1">
      <c r="A73" s="30" t="s">
        <v>70</v>
      </c>
      <c r="B73" s="26">
        <v>53</v>
      </c>
      <c r="C73" s="40" t="s">
        <v>103</v>
      </c>
      <c r="D73" s="26">
        <v>53</v>
      </c>
      <c r="E73" s="26">
        <v>51</v>
      </c>
      <c r="F73" s="46" t="s">
        <v>103</v>
      </c>
      <c r="G73" s="26">
        <v>51</v>
      </c>
    </row>
    <row r="74" spans="1:7" s="5" customFormat="1" ht="12.75" customHeight="1">
      <c r="A74" s="30" t="s">
        <v>37</v>
      </c>
      <c r="B74" s="26">
        <v>43</v>
      </c>
      <c r="C74" s="40" t="s">
        <v>103</v>
      </c>
      <c r="D74" s="26">
        <v>43</v>
      </c>
      <c r="E74" s="26">
        <v>39.1</v>
      </c>
      <c r="F74" s="46" t="s">
        <v>103</v>
      </c>
      <c r="G74" s="26">
        <v>39.1</v>
      </c>
    </row>
    <row r="75" spans="1:7" ht="12.75" customHeight="1">
      <c r="A75" s="30" t="s">
        <v>19</v>
      </c>
      <c r="B75" s="26">
        <v>63.8</v>
      </c>
      <c r="C75" s="40" t="s">
        <v>103</v>
      </c>
      <c r="D75" s="26">
        <v>63.8</v>
      </c>
      <c r="E75" s="26">
        <v>63.4</v>
      </c>
      <c r="F75" s="46" t="s">
        <v>103</v>
      </c>
      <c r="G75" s="26">
        <v>63.4</v>
      </c>
    </row>
    <row r="76" spans="1:7" ht="12.75" customHeight="1">
      <c r="A76" s="30" t="s">
        <v>20</v>
      </c>
      <c r="B76" s="26">
        <v>47.5</v>
      </c>
      <c r="C76" s="40" t="s">
        <v>103</v>
      </c>
      <c r="D76" s="26">
        <v>47.5</v>
      </c>
      <c r="E76" s="26">
        <v>45.1</v>
      </c>
      <c r="F76" s="46" t="s">
        <v>103</v>
      </c>
      <c r="G76" s="26">
        <v>45.1</v>
      </c>
    </row>
    <row r="77" spans="1:7" ht="9.75" customHeight="1">
      <c r="A77" s="28"/>
      <c r="B77" s="44">
        <f aca="true" t="shared" si="3" ref="B77:G77">B70-B71-B72-B73-B74-B75-B76</f>
        <v>0</v>
      </c>
      <c r="C77" s="44" t="e">
        <f t="shared" si="3"/>
        <v>#VALUE!</v>
      </c>
      <c r="D77" s="44" t="e">
        <f t="shared" si="3"/>
        <v>#VALUE!</v>
      </c>
      <c r="E77" s="44">
        <f t="shared" si="3"/>
        <v>0</v>
      </c>
      <c r="F77" s="44" t="e">
        <f t="shared" si="3"/>
        <v>#VALUE!</v>
      </c>
      <c r="G77" s="44" t="e">
        <f t="shared" si="3"/>
        <v>#VALUE!</v>
      </c>
    </row>
    <row r="78" spans="1:7" ht="12.75" customHeight="1">
      <c r="A78" s="20" t="s">
        <v>21</v>
      </c>
      <c r="B78" s="47">
        <v>1259.7</v>
      </c>
      <c r="C78" s="47">
        <v>95.9</v>
      </c>
      <c r="D78" s="47">
        <v>1163.8</v>
      </c>
      <c r="E78" s="47">
        <v>1155</v>
      </c>
      <c r="F78" s="47">
        <v>91.2</v>
      </c>
      <c r="G78" s="47">
        <v>1063.8</v>
      </c>
    </row>
    <row r="79" spans="1:7" ht="12.75" customHeight="1">
      <c r="A79" s="30" t="s">
        <v>22</v>
      </c>
      <c r="B79" s="50">
        <v>82.1</v>
      </c>
      <c r="C79" s="40" t="s">
        <v>103</v>
      </c>
      <c r="D79" s="50">
        <v>82.1</v>
      </c>
      <c r="E79" s="50">
        <v>74.7</v>
      </c>
      <c r="F79" s="32" t="s">
        <v>103</v>
      </c>
      <c r="G79" s="50">
        <v>74.7</v>
      </c>
    </row>
    <row r="80" spans="1:7" ht="12.75" customHeight="1">
      <c r="A80" s="30" t="s">
        <v>23</v>
      </c>
      <c r="B80" s="50">
        <v>123.1</v>
      </c>
      <c r="C80" s="40" t="s">
        <v>103</v>
      </c>
      <c r="D80" s="50">
        <v>123.1</v>
      </c>
      <c r="E80" s="50">
        <v>115.2</v>
      </c>
      <c r="F80" s="32" t="s">
        <v>103</v>
      </c>
      <c r="G80" s="50">
        <v>115.2</v>
      </c>
    </row>
    <row r="81" spans="1:7" ht="12.75" customHeight="1">
      <c r="A81" s="30" t="s">
        <v>87</v>
      </c>
      <c r="B81" s="50">
        <v>95.1</v>
      </c>
      <c r="C81" s="40" t="s">
        <v>103</v>
      </c>
      <c r="D81" s="50">
        <v>95.1</v>
      </c>
      <c r="E81" s="50">
        <v>81.5</v>
      </c>
      <c r="F81" s="32" t="s">
        <v>103</v>
      </c>
      <c r="G81" s="50">
        <v>81.5</v>
      </c>
    </row>
    <row r="82" spans="1:7" ht="12.75" customHeight="1">
      <c r="A82" s="30" t="s">
        <v>88</v>
      </c>
      <c r="B82" s="50">
        <v>401.9</v>
      </c>
      <c r="C82" s="50">
        <v>23.4</v>
      </c>
      <c r="D82" s="50">
        <v>378.5</v>
      </c>
      <c r="E82" s="50">
        <v>375.2</v>
      </c>
      <c r="F82" s="50">
        <v>24.5</v>
      </c>
      <c r="G82" s="50">
        <v>350.7</v>
      </c>
    </row>
    <row r="83" spans="1:7" ht="12.75" customHeight="1">
      <c r="A83" s="25" t="s">
        <v>52</v>
      </c>
      <c r="B83" s="50">
        <v>23.4</v>
      </c>
      <c r="C83" s="50">
        <v>23.4</v>
      </c>
      <c r="D83" s="32" t="s">
        <v>103</v>
      </c>
      <c r="E83" s="50">
        <v>24.5</v>
      </c>
      <c r="F83" s="50">
        <v>24.5</v>
      </c>
      <c r="G83" s="32" t="s">
        <v>103</v>
      </c>
    </row>
    <row r="84" spans="1:7" ht="12.75" customHeight="1">
      <c r="A84" s="30" t="s">
        <v>24</v>
      </c>
      <c r="B84" s="50">
        <v>272</v>
      </c>
      <c r="C84" s="50">
        <v>16.4</v>
      </c>
      <c r="D84" s="50">
        <v>255.6</v>
      </c>
      <c r="E84" s="50">
        <v>250.5</v>
      </c>
      <c r="F84" s="50">
        <v>15.7</v>
      </c>
      <c r="G84" s="50">
        <v>234.8</v>
      </c>
    </row>
    <row r="85" spans="1:7" ht="12.75" customHeight="1">
      <c r="A85" s="25" t="s">
        <v>51</v>
      </c>
      <c r="B85" s="50">
        <v>16.4</v>
      </c>
      <c r="C85" s="50">
        <v>16.4</v>
      </c>
      <c r="D85" s="32" t="s">
        <v>103</v>
      </c>
      <c r="E85" s="50">
        <v>15.7</v>
      </c>
      <c r="F85" s="50">
        <v>15.7</v>
      </c>
      <c r="G85" s="32" t="s">
        <v>103</v>
      </c>
    </row>
    <row r="86" spans="1:7" ht="12.75" customHeight="1">
      <c r="A86" s="30" t="s">
        <v>25</v>
      </c>
      <c r="B86" s="50">
        <v>256.4</v>
      </c>
      <c r="C86" s="50">
        <v>56.1</v>
      </c>
      <c r="D86" s="50">
        <v>200.3</v>
      </c>
      <c r="E86" s="50">
        <v>230.2</v>
      </c>
      <c r="F86" s="50">
        <v>51</v>
      </c>
      <c r="G86" s="50">
        <v>179.2</v>
      </c>
    </row>
    <row r="87" spans="1:7" ht="12.75" customHeight="1">
      <c r="A87" s="25" t="s">
        <v>50</v>
      </c>
      <c r="B87" s="50">
        <v>56.1</v>
      </c>
      <c r="C87" s="50">
        <v>56.1</v>
      </c>
      <c r="D87" s="32" t="s">
        <v>103</v>
      </c>
      <c r="E87" s="50">
        <v>51</v>
      </c>
      <c r="F87" s="50">
        <v>51</v>
      </c>
      <c r="G87" s="32" t="s">
        <v>103</v>
      </c>
    </row>
    <row r="88" spans="1:7" ht="12.75" customHeight="1">
      <c r="A88" s="30" t="s">
        <v>26</v>
      </c>
      <c r="B88" s="50">
        <v>29.1</v>
      </c>
      <c r="C88" s="40" t="s">
        <v>103</v>
      </c>
      <c r="D88" s="50">
        <v>29.1</v>
      </c>
      <c r="E88" s="50">
        <v>27.7</v>
      </c>
      <c r="F88" s="40" t="s">
        <v>103</v>
      </c>
      <c r="G88" s="50">
        <v>27.7</v>
      </c>
    </row>
    <row r="89" spans="1:7" s="2" customFormat="1" ht="9.75" customHeight="1">
      <c r="A89" s="28"/>
      <c r="B89" s="44">
        <f aca="true" t="shared" si="4" ref="B89:G89">B78-B79-B80-B81-B82-B84-B86-B88</f>
        <v>2.4868995751603507E-13</v>
      </c>
      <c r="C89" s="44" t="e">
        <f t="shared" si="4"/>
        <v>#VALUE!</v>
      </c>
      <c r="D89" s="44">
        <f t="shared" si="4"/>
        <v>0</v>
      </c>
      <c r="E89" s="44">
        <f t="shared" si="4"/>
        <v>-6.750155989720952E-14</v>
      </c>
      <c r="F89" s="44" t="e">
        <f t="shared" si="4"/>
        <v>#VALUE!</v>
      </c>
      <c r="G89" s="44">
        <f t="shared" si="4"/>
        <v>-1.2434497875801753E-13</v>
      </c>
    </row>
    <row r="90" spans="1:7" ht="12.75" customHeight="1">
      <c r="A90" s="20" t="s">
        <v>27</v>
      </c>
      <c r="B90" s="47">
        <v>251.3</v>
      </c>
      <c r="C90" s="47">
        <v>35.9</v>
      </c>
      <c r="D90" s="47">
        <v>215.4</v>
      </c>
      <c r="E90" s="49">
        <v>244.1</v>
      </c>
      <c r="F90" s="49">
        <v>35.6</v>
      </c>
      <c r="G90" s="49">
        <v>208.5</v>
      </c>
    </row>
    <row r="91" spans="1:7" ht="12.75" customHeight="1">
      <c r="A91" s="28" t="s">
        <v>28</v>
      </c>
      <c r="B91" s="50">
        <v>35.9</v>
      </c>
      <c r="C91" s="50">
        <v>35.9</v>
      </c>
      <c r="D91" s="53" t="s">
        <v>103</v>
      </c>
      <c r="E91" s="50">
        <v>35.6</v>
      </c>
      <c r="F91" s="50">
        <v>35.6</v>
      </c>
      <c r="G91" s="53" t="s">
        <v>103</v>
      </c>
    </row>
    <row r="92" spans="1:7" ht="12.75" customHeight="1">
      <c r="A92" s="28" t="s">
        <v>89</v>
      </c>
      <c r="B92" s="50">
        <v>49.5</v>
      </c>
      <c r="C92" s="40" t="s">
        <v>103</v>
      </c>
      <c r="D92" s="50">
        <v>49.5</v>
      </c>
      <c r="E92" s="50">
        <v>48.9</v>
      </c>
      <c r="F92" s="46" t="s">
        <v>103</v>
      </c>
      <c r="G92" s="50">
        <v>48.9</v>
      </c>
    </row>
    <row r="93" spans="1:7" ht="12.75" customHeight="1">
      <c r="A93" s="28" t="s">
        <v>71</v>
      </c>
      <c r="B93" s="50">
        <v>63.7</v>
      </c>
      <c r="C93" s="40" t="s">
        <v>103</v>
      </c>
      <c r="D93" s="50">
        <v>63.7</v>
      </c>
      <c r="E93" s="50">
        <v>62.1</v>
      </c>
      <c r="F93" s="46" t="s">
        <v>103</v>
      </c>
      <c r="G93" s="50">
        <v>62.1</v>
      </c>
    </row>
    <row r="94" spans="1:7" ht="12.75" customHeight="1">
      <c r="A94" s="28" t="s">
        <v>29</v>
      </c>
      <c r="B94" s="50">
        <v>35.7</v>
      </c>
      <c r="C94" s="40" t="s">
        <v>103</v>
      </c>
      <c r="D94" s="50">
        <v>35.7</v>
      </c>
      <c r="E94" s="50">
        <v>32.5</v>
      </c>
      <c r="F94" s="46" t="s">
        <v>103</v>
      </c>
      <c r="G94" s="50">
        <v>32.5</v>
      </c>
    </row>
    <row r="95" spans="1:7" ht="12.75" customHeight="1">
      <c r="A95" s="28" t="s">
        <v>30</v>
      </c>
      <c r="B95" s="50">
        <v>66.5</v>
      </c>
      <c r="C95" s="40" t="s">
        <v>103</v>
      </c>
      <c r="D95" s="50">
        <v>66.5</v>
      </c>
      <c r="E95" s="50">
        <v>65</v>
      </c>
      <c r="F95" s="46" t="s">
        <v>103</v>
      </c>
      <c r="G95" s="50">
        <v>65</v>
      </c>
    </row>
    <row r="96" spans="1:7" ht="8.25" customHeight="1">
      <c r="A96" s="28"/>
      <c r="B96" s="44">
        <f aca="true" t="shared" si="5" ref="B96:G96">B90-B91-B92-B93-B94-B95</f>
        <v>0</v>
      </c>
      <c r="C96" s="44" t="e">
        <f t="shared" si="5"/>
        <v>#VALUE!</v>
      </c>
      <c r="D96" s="44" t="e">
        <f t="shared" si="5"/>
        <v>#VALUE!</v>
      </c>
      <c r="E96" s="44">
        <f t="shared" si="5"/>
        <v>0</v>
      </c>
      <c r="F96" s="44" t="e">
        <f t="shared" si="5"/>
        <v>#VALUE!</v>
      </c>
      <c r="G96" s="44" t="e">
        <f t="shared" si="5"/>
        <v>#VALUE!</v>
      </c>
    </row>
    <row r="97" spans="1:7" ht="12.75" customHeight="1">
      <c r="A97" s="20" t="s">
        <v>31</v>
      </c>
      <c r="B97" s="47">
        <v>887.5</v>
      </c>
      <c r="C97" s="47">
        <v>159.4</v>
      </c>
      <c r="D97" s="47">
        <v>728.1</v>
      </c>
      <c r="E97" s="49">
        <v>874.7</v>
      </c>
      <c r="F97" s="49">
        <v>158.4</v>
      </c>
      <c r="G97" s="49">
        <v>716.3</v>
      </c>
    </row>
    <row r="98" spans="1:7" ht="12.75" customHeight="1">
      <c r="A98" s="29" t="s">
        <v>38</v>
      </c>
      <c r="B98" s="48">
        <v>60.4</v>
      </c>
      <c r="C98" s="48">
        <v>60.4</v>
      </c>
      <c r="D98" s="46" t="s">
        <v>103</v>
      </c>
      <c r="E98" s="50">
        <v>60.3</v>
      </c>
      <c r="F98" s="50">
        <v>60.3</v>
      </c>
      <c r="G98" s="46" t="s">
        <v>103</v>
      </c>
    </row>
    <row r="99" spans="1:7" ht="12.75" customHeight="1">
      <c r="A99" s="30" t="s">
        <v>39</v>
      </c>
      <c r="B99" s="48">
        <v>168.9</v>
      </c>
      <c r="C99" s="40" t="s">
        <v>103</v>
      </c>
      <c r="D99" s="48">
        <v>168.9</v>
      </c>
      <c r="E99" s="50">
        <v>168</v>
      </c>
      <c r="F99" s="40" t="s">
        <v>103</v>
      </c>
      <c r="G99" s="50">
        <v>168</v>
      </c>
    </row>
    <row r="100" spans="1:7" ht="12.75" customHeight="1">
      <c r="A100" s="30" t="s">
        <v>40</v>
      </c>
      <c r="B100" s="48">
        <v>102.6</v>
      </c>
      <c r="C100" s="48">
        <v>44.2</v>
      </c>
      <c r="D100" s="48">
        <v>58.4</v>
      </c>
      <c r="E100" s="50">
        <v>100.3</v>
      </c>
      <c r="F100" s="50">
        <v>44.1</v>
      </c>
      <c r="G100" s="50">
        <v>56.2</v>
      </c>
    </row>
    <row r="101" spans="1:7" ht="12.75" customHeight="1">
      <c r="A101" s="25" t="s">
        <v>73</v>
      </c>
      <c r="B101" s="48">
        <v>44.2</v>
      </c>
      <c r="C101" s="48">
        <v>44.2</v>
      </c>
      <c r="D101" s="46" t="s">
        <v>103</v>
      </c>
      <c r="E101" s="50">
        <v>44.1</v>
      </c>
      <c r="F101" s="50">
        <v>44.1</v>
      </c>
      <c r="G101" s="46" t="s">
        <v>103</v>
      </c>
    </row>
    <row r="102" spans="1:7" ht="12.75" customHeight="1">
      <c r="A102" s="30" t="s">
        <v>41</v>
      </c>
      <c r="B102" s="26">
        <v>45.4</v>
      </c>
      <c r="C102" s="26">
        <v>15.2</v>
      </c>
      <c r="D102" s="48">
        <v>30.2</v>
      </c>
      <c r="E102" s="26">
        <v>43.2</v>
      </c>
      <c r="F102" s="26">
        <v>14.6</v>
      </c>
      <c r="G102" s="26">
        <v>28.6</v>
      </c>
    </row>
    <row r="103" spans="1:7" ht="12.75" customHeight="1">
      <c r="A103" s="23" t="s">
        <v>42</v>
      </c>
      <c r="B103" s="43"/>
      <c r="C103" s="54"/>
      <c r="D103" s="21"/>
      <c r="E103" s="43"/>
      <c r="F103" s="54"/>
      <c r="G103" s="21"/>
    </row>
    <row r="104" spans="1:7" ht="12.75" customHeight="1">
      <c r="A104" s="25" t="s">
        <v>94</v>
      </c>
      <c r="B104" s="26">
        <v>9.1</v>
      </c>
      <c r="C104" s="26">
        <v>9.1</v>
      </c>
      <c r="D104" s="46" t="s">
        <v>103</v>
      </c>
      <c r="E104" s="26">
        <v>8.8</v>
      </c>
      <c r="F104" s="26">
        <v>8.8</v>
      </c>
      <c r="G104" s="46" t="s">
        <v>103</v>
      </c>
    </row>
    <row r="105" spans="1:7" ht="12.75" customHeight="1">
      <c r="A105" s="25" t="s">
        <v>95</v>
      </c>
      <c r="B105" s="26">
        <v>6</v>
      </c>
      <c r="C105" s="26">
        <v>6</v>
      </c>
      <c r="D105" s="46" t="s">
        <v>103</v>
      </c>
      <c r="E105" s="26">
        <v>5.7</v>
      </c>
      <c r="F105" s="26">
        <v>5.7</v>
      </c>
      <c r="G105" s="46" t="s">
        <v>103</v>
      </c>
    </row>
    <row r="106" spans="1:7" ht="12.75" customHeight="1">
      <c r="A106" s="25" t="s">
        <v>97</v>
      </c>
      <c r="B106" s="26">
        <v>0.1</v>
      </c>
      <c r="C106" s="26">
        <v>0.1</v>
      </c>
      <c r="D106" s="46" t="s">
        <v>103</v>
      </c>
      <c r="E106" s="26">
        <v>0.1</v>
      </c>
      <c r="F106" s="26">
        <v>0.1</v>
      </c>
      <c r="G106" s="46" t="s">
        <v>103</v>
      </c>
    </row>
    <row r="107" spans="1:7" ht="12.75" customHeight="1">
      <c r="A107" s="30" t="s">
        <v>43</v>
      </c>
      <c r="B107" s="48">
        <v>93.1</v>
      </c>
      <c r="C107" s="40" t="s">
        <v>103</v>
      </c>
      <c r="D107" s="48">
        <v>93.1</v>
      </c>
      <c r="E107" s="50">
        <v>92.3</v>
      </c>
      <c r="F107" s="40" t="s">
        <v>103</v>
      </c>
      <c r="G107" s="50">
        <v>92.3</v>
      </c>
    </row>
    <row r="108" spans="1:7" ht="12.75" customHeight="1">
      <c r="A108" s="30" t="s">
        <v>44</v>
      </c>
      <c r="B108" s="48">
        <v>44.4</v>
      </c>
      <c r="C108" s="48">
        <v>8.8</v>
      </c>
      <c r="D108" s="48">
        <v>35.6</v>
      </c>
      <c r="E108" s="50">
        <v>42.5</v>
      </c>
      <c r="F108" s="50">
        <v>8.5</v>
      </c>
      <c r="G108" s="50">
        <v>34</v>
      </c>
    </row>
    <row r="109" spans="1:7" ht="12.75" customHeight="1">
      <c r="A109" s="25" t="s">
        <v>93</v>
      </c>
      <c r="B109" s="48">
        <v>8.8</v>
      </c>
      <c r="C109" s="48">
        <v>8.8</v>
      </c>
      <c r="D109" s="46" t="s">
        <v>103</v>
      </c>
      <c r="E109" s="50">
        <v>8.5</v>
      </c>
      <c r="F109" s="50">
        <v>8.5</v>
      </c>
      <c r="G109" s="46" t="s">
        <v>103</v>
      </c>
    </row>
    <row r="110" spans="1:7" ht="12.75" customHeight="1">
      <c r="A110" s="30" t="s">
        <v>45</v>
      </c>
      <c r="B110" s="48">
        <v>176.5</v>
      </c>
      <c r="C110" s="48">
        <v>9.6</v>
      </c>
      <c r="D110" s="48">
        <v>166.9</v>
      </c>
      <c r="E110" s="50">
        <v>175.4</v>
      </c>
      <c r="F110" s="50">
        <v>9.5</v>
      </c>
      <c r="G110" s="50">
        <v>165.9</v>
      </c>
    </row>
    <row r="111" spans="1:7" ht="12.75" customHeight="1">
      <c r="A111" s="25" t="s">
        <v>46</v>
      </c>
      <c r="B111" s="48">
        <v>9.6</v>
      </c>
      <c r="C111" s="48">
        <v>9.6</v>
      </c>
      <c r="D111" s="46" t="s">
        <v>103</v>
      </c>
      <c r="E111" s="50">
        <v>9.5</v>
      </c>
      <c r="F111" s="50">
        <v>9.5</v>
      </c>
      <c r="G111" s="46" t="s">
        <v>103</v>
      </c>
    </row>
    <row r="112" spans="1:7" ht="12.75" customHeight="1">
      <c r="A112" s="30" t="s">
        <v>47</v>
      </c>
      <c r="B112" s="48">
        <v>52.7</v>
      </c>
      <c r="C112" s="46" t="s">
        <v>103</v>
      </c>
      <c r="D112" s="48">
        <v>52.7</v>
      </c>
      <c r="E112" s="50">
        <v>50.4</v>
      </c>
      <c r="F112" s="46" t="s">
        <v>103</v>
      </c>
      <c r="G112" s="50">
        <v>50.4</v>
      </c>
    </row>
    <row r="113" spans="1:7" ht="12.75" customHeight="1">
      <c r="A113" s="30" t="s">
        <v>90</v>
      </c>
      <c r="B113" s="48">
        <v>143.5</v>
      </c>
      <c r="C113" s="48">
        <v>21.2</v>
      </c>
      <c r="D113" s="48">
        <v>122.3</v>
      </c>
      <c r="E113" s="50">
        <v>142.3</v>
      </c>
      <c r="F113" s="50">
        <v>21.4</v>
      </c>
      <c r="G113" s="50">
        <v>120.9</v>
      </c>
    </row>
    <row r="114" spans="1:7" ht="12.75" customHeight="1">
      <c r="A114" s="25" t="s">
        <v>74</v>
      </c>
      <c r="B114" s="48">
        <v>21.2</v>
      </c>
      <c r="C114" s="48">
        <v>21.2</v>
      </c>
      <c r="D114" s="46" t="s">
        <v>103</v>
      </c>
      <c r="E114" s="50">
        <v>21.4</v>
      </c>
      <c r="F114" s="50">
        <v>21.4</v>
      </c>
      <c r="G114" s="46" t="s">
        <v>103</v>
      </c>
    </row>
    <row r="115" spans="1:7" ht="12.75" customHeight="1">
      <c r="A115" s="34"/>
      <c r="B115" s="44">
        <f aca="true" t="shared" si="6" ref="B115:G115">B97-B98-B99-B100-B102-B107-B108-B110-B112-B113</f>
        <v>0</v>
      </c>
      <c r="C115" s="44" t="e">
        <f t="shared" si="6"/>
        <v>#VALUE!</v>
      </c>
      <c r="D115" s="44" t="e">
        <f t="shared" si="6"/>
        <v>#VALUE!</v>
      </c>
      <c r="E115" s="44">
        <f t="shared" si="6"/>
        <v>0</v>
      </c>
      <c r="F115" s="44" t="e">
        <f t="shared" si="6"/>
        <v>#VALUE!</v>
      </c>
      <c r="G115" s="44" t="e">
        <f t="shared" si="6"/>
        <v>#VALUE!</v>
      </c>
    </row>
    <row r="116" spans="1:7" ht="12.75" customHeight="1">
      <c r="A116" s="35" t="s">
        <v>32</v>
      </c>
      <c r="B116" s="47">
        <v>958.5</v>
      </c>
      <c r="C116" s="47">
        <v>954.3</v>
      </c>
      <c r="D116" s="39">
        <v>4.2</v>
      </c>
      <c r="E116" s="49">
        <v>988.3</v>
      </c>
      <c r="F116" s="49">
        <v>984.1</v>
      </c>
      <c r="G116" s="39">
        <v>4.2</v>
      </c>
    </row>
    <row r="117" spans="1:7" ht="12.75" customHeight="1">
      <c r="A117" s="36" t="s">
        <v>1</v>
      </c>
      <c r="B117" s="43"/>
      <c r="C117" s="43"/>
      <c r="D117" s="45"/>
      <c r="E117" s="43"/>
      <c r="F117" s="43"/>
      <c r="G117" s="45"/>
    </row>
    <row r="118" spans="1:7" ht="12.75" customHeight="1">
      <c r="A118" s="37" t="s">
        <v>32</v>
      </c>
      <c r="B118" s="50">
        <v>944.3</v>
      </c>
      <c r="C118" s="50">
        <v>944.3</v>
      </c>
      <c r="D118" s="32" t="s">
        <v>103</v>
      </c>
      <c r="E118" s="50">
        <v>974.1</v>
      </c>
      <c r="F118" s="50">
        <v>974.1</v>
      </c>
      <c r="G118" s="32" t="s">
        <v>103</v>
      </c>
    </row>
    <row r="119" spans="1:7" ht="12.75" customHeight="1">
      <c r="A119" s="38" t="s">
        <v>33</v>
      </c>
      <c r="B119" s="26">
        <v>10</v>
      </c>
      <c r="C119" s="26">
        <v>10</v>
      </c>
      <c r="D119" s="32" t="s">
        <v>103</v>
      </c>
      <c r="E119" s="26">
        <v>10</v>
      </c>
      <c r="F119" s="26">
        <v>10</v>
      </c>
      <c r="G119" s="46" t="s">
        <v>103</v>
      </c>
    </row>
    <row r="120" spans="1:7" ht="12.75" customHeight="1">
      <c r="A120" s="28"/>
      <c r="B120" s="43"/>
      <c r="C120" s="43"/>
      <c r="D120" s="43"/>
      <c r="E120" s="43"/>
      <c r="F120" s="43"/>
      <c r="G120" s="43"/>
    </row>
    <row r="121" spans="1:7" ht="12.75" customHeight="1">
      <c r="A121" s="35" t="s">
        <v>49</v>
      </c>
      <c r="B121" s="57">
        <v>275.7</v>
      </c>
      <c r="C121" s="57">
        <v>248.1</v>
      </c>
      <c r="D121" s="57">
        <v>27.6</v>
      </c>
      <c r="E121" s="58">
        <v>260.8</v>
      </c>
      <c r="F121" s="58">
        <v>234.8</v>
      </c>
      <c r="G121" s="58">
        <v>26</v>
      </c>
    </row>
    <row r="122" spans="1:7" ht="12.75" customHeight="1">
      <c r="A122" s="59"/>
      <c r="B122" s="60"/>
      <c r="C122" s="60"/>
      <c r="D122" s="60"/>
      <c r="E122" s="61"/>
      <c r="F122" s="61"/>
      <c r="G122" s="61"/>
    </row>
    <row r="123" spans="1:7" ht="12" customHeight="1">
      <c r="A123" s="19"/>
      <c r="B123" s="55">
        <f aca="true" t="shared" si="7" ref="B123:G123">B9-B11-B26-B54-B70-B78-B90-B97-B116-B121</f>
        <v>0</v>
      </c>
      <c r="C123" s="55">
        <f t="shared" si="7"/>
        <v>-3.126388037344441E-13</v>
      </c>
      <c r="D123" s="55">
        <f t="shared" si="7"/>
        <v>-4.618527782440651E-14</v>
      </c>
      <c r="E123" s="55">
        <f t="shared" si="7"/>
        <v>6.252776074688882E-13</v>
      </c>
      <c r="F123" s="55">
        <f t="shared" si="7"/>
        <v>0</v>
      </c>
      <c r="G123" s="55">
        <f t="shared" si="7"/>
        <v>2.7355895326763857E-13</v>
      </c>
    </row>
    <row r="124" spans="1:7" s="62" customFormat="1" ht="12">
      <c r="A124" s="19"/>
      <c r="B124" s="19"/>
      <c r="C124" s="22"/>
      <c r="D124" s="19"/>
      <c r="E124" s="19"/>
      <c r="F124" s="22"/>
      <c r="G124" s="19"/>
    </row>
    <row r="125" spans="1:7" s="62" customFormat="1" ht="12">
      <c r="A125" s="19"/>
      <c r="B125" s="19"/>
      <c r="C125" s="22"/>
      <c r="D125" s="19"/>
      <c r="E125" s="19"/>
      <c r="F125" s="22"/>
      <c r="G125" s="19"/>
    </row>
    <row r="126" spans="1:7" s="62" customFormat="1" ht="12">
      <c r="A126" s="19"/>
      <c r="B126" s="55"/>
      <c r="C126" s="55"/>
      <c r="D126" s="55"/>
      <c r="E126" s="55"/>
      <c r="F126" s="55"/>
      <c r="G126" s="55"/>
    </row>
    <row r="127" spans="1:7" ht="51" customHeight="1">
      <c r="A127" s="63" t="s">
        <v>106</v>
      </c>
      <c r="B127" s="63"/>
      <c r="C127" s="63"/>
      <c r="D127" s="63"/>
      <c r="E127" s="63"/>
      <c r="F127" s="63"/>
      <c r="G127" s="63"/>
    </row>
    <row r="128" ht="12.75">
      <c r="A128" s="56"/>
    </row>
    <row r="129" spans="1:7" ht="52.5" customHeight="1">
      <c r="A129" s="63" t="s">
        <v>107</v>
      </c>
      <c r="B129" s="63"/>
      <c r="C129" s="63"/>
      <c r="D129" s="63"/>
      <c r="E129" s="63"/>
      <c r="F129" s="63"/>
      <c r="G129" s="63"/>
    </row>
  </sheetData>
  <mergeCells count="5">
    <mergeCell ref="A129:G129"/>
    <mergeCell ref="B4:G4"/>
    <mergeCell ref="B5:D5"/>
    <mergeCell ref="E5:G5"/>
    <mergeCell ref="A127:G127"/>
  </mergeCells>
  <printOptions/>
  <pageMargins left="0.5118110236220472" right="0.2755905511811024" top="0.15748031496062992" bottom="0.4724409448818898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LTorgasheva</dc:creator>
  <cp:keywords/>
  <dc:description/>
  <cp:lastModifiedBy>Ltorgasheva</cp:lastModifiedBy>
  <cp:lastPrinted>2016-02-29T03:54:39Z</cp:lastPrinted>
  <dcterms:created xsi:type="dcterms:W3CDTF">2004-02-23T08:51:12Z</dcterms:created>
  <dcterms:modified xsi:type="dcterms:W3CDTF">2016-02-29T04:14:46Z</dcterms:modified>
  <cp:category/>
  <cp:version/>
  <cp:contentType/>
  <cp:contentStatus/>
</cp:coreProperties>
</file>