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85" yWindow="65521" windowWidth="10260" windowHeight="9360" activeTab="2"/>
  </bookViews>
  <sheets>
    <sheet name="Баткен" sheetId="1" r:id="rId1"/>
    <sheet name="Джалал-Абад" sheetId="2" r:id="rId2"/>
    <sheet name="Иссык-К" sheetId="3" r:id="rId3"/>
    <sheet name="Нарын" sheetId="4" r:id="rId4"/>
    <sheet name="Ошская" sheetId="5" r:id="rId5"/>
    <sheet name="Талас" sheetId="6" r:id="rId6"/>
    <sheet name="Чуй" sheetId="7" r:id="rId7"/>
    <sheet name="гг.Бишкек,Ош" sheetId="8" r:id="rId8"/>
  </sheets>
  <definedNames>
    <definedName name="А4">#REF!</definedName>
    <definedName name="_xlnm.Print_Titles" localSheetId="0">'Баткен'!$3:$4</definedName>
    <definedName name="_xlnm.Print_Titles" localSheetId="1">'Джалал-Абад'!$3:$4</definedName>
    <definedName name="_xlnm.Print_Titles" localSheetId="2">'Иссык-К'!$3:$4</definedName>
    <definedName name="_xlnm.Print_Titles" localSheetId="3">'Нарын'!$3:$4</definedName>
    <definedName name="_xlnm.Print_Titles" localSheetId="4">'Ошская'!$3:$4</definedName>
    <definedName name="_xlnm.Print_Titles" localSheetId="5">'Талас'!$3:$4</definedName>
    <definedName name="_xlnm.Print_Titles" localSheetId="6">'Чуй'!$3:$4</definedName>
  </definedNames>
  <calcPr fullCalcOnLoad="1"/>
</workbook>
</file>

<file path=xl/sharedStrings.xml><?xml version="1.0" encoding="utf-8"?>
<sst xmlns="http://schemas.openxmlformats.org/spreadsheetml/2006/main" count="2950" uniqueCount="2455">
  <si>
    <t>41704235819000</t>
  </si>
  <si>
    <t>41704235819010</t>
  </si>
  <si>
    <t>41704235819020</t>
  </si>
  <si>
    <t>41704235806000</t>
  </si>
  <si>
    <t>41704235806010</t>
  </si>
  <si>
    <t>41704235806020</t>
  </si>
  <si>
    <t>41704235816000</t>
  </si>
  <si>
    <t>41704235816010</t>
  </si>
  <si>
    <t>41704235816030</t>
  </si>
  <si>
    <t>41704235816020</t>
  </si>
  <si>
    <t>41704235832000</t>
  </si>
  <si>
    <t>41704235832040</t>
  </si>
  <si>
    <t>41704235832020</t>
  </si>
  <si>
    <t>41704235832030</t>
  </si>
  <si>
    <t>41704235832010</t>
  </si>
  <si>
    <t>41704235837000</t>
  </si>
  <si>
    <t>41704235837010</t>
  </si>
  <si>
    <t>41704235825000</t>
  </si>
  <si>
    <t>41704235825010</t>
  </si>
  <si>
    <t>41704235825020</t>
  </si>
  <si>
    <t>41704235825030</t>
  </si>
  <si>
    <t>41704235842000</t>
  </si>
  <si>
    <t>41704235842010</t>
  </si>
  <si>
    <t>41704235842030</t>
  </si>
  <si>
    <t>41704235842050</t>
  </si>
  <si>
    <t>41704235842020</t>
  </si>
  <si>
    <t>41704235842040</t>
  </si>
  <si>
    <t>41704235812000</t>
  </si>
  <si>
    <t>41704235812010</t>
  </si>
  <si>
    <t>41704235812040</t>
  </si>
  <si>
    <t>41704235812030</t>
  </si>
  <si>
    <t>41704235812050</t>
  </si>
  <si>
    <t>41704235812020</t>
  </si>
  <si>
    <t>41704235835000</t>
  </si>
  <si>
    <t>41704235835010</t>
  </si>
  <si>
    <t>41704235835020</t>
  </si>
  <si>
    <t>41704235843000</t>
  </si>
  <si>
    <t>41704235843010</t>
  </si>
  <si>
    <t>41704235830000</t>
  </si>
  <si>
    <t>41704235830020</t>
  </si>
  <si>
    <t>41704235830010</t>
  </si>
  <si>
    <t>41704245000000</t>
  </si>
  <si>
    <t>41704245812000</t>
  </si>
  <si>
    <t>41704245812010</t>
  </si>
  <si>
    <t>41704245812020</t>
  </si>
  <si>
    <t>41704245812040</t>
  </si>
  <si>
    <t>41704245844000</t>
  </si>
  <si>
    <t>41704245844020</t>
  </si>
  <si>
    <t>41704245844030</t>
  </si>
  <si>
    <t>41704245844010</t>
  </si>
  <si>
    <t>с. Тош- Булак</t>
  </si>
  <si>
    <t>41704245844040</t>
  </si>
  <si>
    <t>41704245850000</t>
  </si>
  <si>
    <t>41704245850010</t>
  </si>
  <si>
    <t>41704245850050</t>
  </si>
  <si>
    <t>41704245850030</t>
  </si>
  <si>
    <t>41704245850070</t>
  </si>
  <si>
    <t>41704245850020</t>
  </si>
  <si>
    <t>41704245850040</t>
  </si>
  <si>
    <t>41704245850060</t>
  </si>
  <si>
    <t>41704245850080</t>
  </si>
  <si>
    <t>41704245832000</t>
  </si>
  <si>
    <t>41704245832010</t>
  </si>
  <si>
    <t>41704245840000</t>
  </si>
  <si>
    <t>41704245840010</t>
  </si>
  <si>
    <t>41704245840020</t>
  </si>
  <si>
    <t>41704245818000</t>
  </si>
  <si>
    <t>41704245818010</t>
  </si>
  <si>
    <t>41704245818030</t>
  </si>
  <si>
    <t>41704245818020</t>
  </si>
  <si>
    <t>41704245835000</t>
  </si>
  <si>
    <t>41704245835010</t>
  </si>
  <si>
    <t>41704245835020</t>
  </si>
  <si>
    <t>41704245835030</t>
  </si>
  <si>
    <t>41704245845000</t>
  </si>
  <si>
    <t>41704245845010</t>
  </si>
  <si>
    <t>41704245855000</t>
  </si>
  <si>
    <t>41704245855040</t>
  </si>
  <si>
    <t>41704245855010</t>
  </si>
  <si>
    <t>41704245829000</t>
  </si>
  <si>
    <t>41704245829010</t>
  </si>
  <si>
    <t>41704245829020</t>
  </si>
  <si>
    <t>41704245825000</t>
  </si>
  <si>
    <t>41704245825010</t>
  </si>
  <si>
    <t>41704245825020</t>
  </si>
  <si>
    <t>41704245815000</t>
  </si>
  <si>
    <t>41704245815010</t>
  </si>
  <si>
    <t>41704245806000</t>
  </si>
  <si>
    <t>41704245806010</t>
  </si>
  <si>
    <t>41704245806030</t>
  </si>
  <si>
    <t>41704245806020</t>
  </si>
  <si>
    <t>41704245860000</t>
  </si>
  <si>
    <t>41704245860010</t>
  </si>
  <si>
    <t>с.Кюрментю</t>
  </si>
  <si>
    <t>с.Беловодское</t>
  </si>
  <si>
    <t>с.Фрунзенское</t>
  </si>
  <si>
    <t>с.Талды-Суу</t>
  </si>
  <si>
    <t>с.Ичке-Суу</t>
  </si>
  <si>
    <t>с.Кеочю</t>
  </si>
  <si>
    <t>с.Корумду</t>
  </si>
  <si>
    <t>с.Тасма</t>
  </si>
  <si>
    <t>с.Токтоян</t>
  </si>
  <si>
    <t>с.Чон-Тогуз-Бай</t>
  </si>
  <si>
    <t>с.Тюп</t>
  </si>
  <si>
    <t>с.Бирлик</t>
  </si>
  <si>
    <t>с.Шаты</t>
  </si>
  <si>
    <t>с.Чон-Таш</t>
  </si>
  <si>
    <t>с.Джылуу-Булак</t>
  </si>
  <si>
    <t>с.Беш-Кюнгей</t>
  </si>
  <si>
    <t>с.Таш-Дебе</t>
  </si>
  <si>
    <t>с.Горная Маевка</t>
  </si>
  <si>
    <t>с.Алексеевка</t>
  </si>
  <si>
    <t>с.Ставрополовка</t>
  </si>
  <si>
    <t>с.Петропавловка</t>
  </si>
  <si>
    <t>с.Тунук</t>
  </si>
  <si>
    <t>с.Монолдор</t>
  </si>
  <si>
    <t>с.Бексе-Джол</t>
  </si>
  <si>
    <t>с.Ильичевское</t>
  </si>
  <si>
    <t>с.Телек</t>
  </si>
  <si>
    <t>с.Киршелк</t>
  </si>
  <si>
    <t>с.Жайалма</t>
  </si>
  <si>
    <t xml:space="preserve"> </t>
  </si>
  <si>
    <t>Аксыйский  район</t>
  </si>
  <si>
    <t>Ноокенский  район</t>
  </si>
  <si>
    <t>Сузакский  район</t>
  </si>
  <si>
    <t>Чаткальский  район</t>
  </si>
  <si>
    <t>Токтогульский  район</t>
  </si>
  <si>
    <t>нет населения</t>
  </si>
  <si>
    <t>с. Орто-Сырт</t>
  </si>
  <si>
    <t>с. Кен-Суу</t>
  </si>
  <si>
    <t>Ошская область</t>
  </si>
  <si>
    <t xml:space="preserve">с. Кум-Шоро </t>
  </si>
  <si>
    <t>с. Аюу-Тапан</t>
  </si>
  <si>
    <t>с. Осоавиахим</t>
  </si>
  <si>
    <t>с. Орто-Суу</t>
  </si>
  <si>
    <t>с. Курулуш</t>
  </si>
  <si>
    <t>с. Кара-Жыгач</t>
  </si>
  <si>
    <t>с. Кургак</t>
  </si>
  <si>
    <t xml:space="preserve">с. Талды-Суу </t>
  </si>
  <si>
    <t>с. Араван</t>
  </si>
  <si>
    <t>с.Суусамыр</t>
  </si>
  <si>
    <t>41707 000 000 00 0</t>
  </si>
  <si>
    <t>41707 232 000 00 0</t>
  </si>
  <si>
    <t>41707 232 847 00 0</t>
  </si>
  <si>
    <t>41707 232 847 01 0</t>
  </si>
  <si>
    <t>41707 232 847 02 0</t>
  </si>
  <si>
    <t>41707 232 829 00 0</t>
  </si>
  <si>
    <t>41707 232 829 01 0</t>
  </si>
  <si>
    <t>41707 232 825 00 0</t>
  </si>
  <si>
    <t>Ак-Булунский айылный аймак</t>
  </si>
  <si>
    <t>Берю-Башский айылный аймак</t>
  </si>
  <si>
    <t>Кара-Джалский айылный аймак</t>
  </si>
  <si>
    <t>Караколский айылный аймак</t>
  </si>
  <si>
    <t>Кереге-Ташский айылный аймак</t>
  </si>
  <si>
    <t>Численность постоянного сельского населения Кыргызской Республики по айылным аймакам и айылам (селам) в 2015г.</t>
  </si>
  <si>
    <t>(на 1 января 2015г., по данным айыл окмоту)</t>
  </si>
  <si>
    <r>
      <t>Код  территории по ГК СОАТЕ</t>
    </r>
    <r>
      <rPr>
        <b/>
        <vertAlign val="superscript"/>
        <sz val="9"/>
        <color indexed="8"/>
        <rFont val="Times New Roman Cyr"/>
        <family val="0"/>
      </rPr>
      <t>1</t>
    </r>
  </si>
  <si>
    <t>При использовании статистических данных в средствах массовой информации и научных трудах, распространении в информационных сетях, на бумажных, магнитных и иных носителях пользователи обязаны ссылаться на их источник (ст. 17 Закона о Государственной статистике).</t>
  </si>
  <si>
    <t xml:space="preserve">Отдел демографической статистики </t>
  </si>
  <si>
    <t>|e-mail: r.chynybaeva@stat.kg; |тел. + 996 (312) 325336</t>
  </si>
  <si>
    <r>
      <t>1</t>
    </r>
    <r>
      <rPr>
        <sz val="10"/>
        <color indexed="8"/>
        <rFont val="Times New Roman Cyr"/>
        <family val="1"/>
      </rPr>
      <t xml:space="preserve"> ГК СОАТЕ - Государственный классификатор "Система обозначений объектов административно-территриальных и территориальных единиц Кыргызской Республики". Основанием для разработки ГК СОАТЕ является Закон Кыргызской Республики "Об административно-территориальном устройстве Кыргызской Республики" от 25 апреля 2008г. № 65. ГК СОАТЕ является составной частью Единой системы классификации и кодирования технико-экономической и социальной информации Кыргызской Республики. Изменения в ГК СОАТЕ вносятся на основании Законов Кыргызской Республики.</t>
    </r>
  </si>
  <si>
    <t>Р. Чыныбаева</t>
  </si>
  <si>
    <t>13.05.2015г.</t>
  </si>
  <si>
    <t>с. Качкынчы</t>
  </si>
  <si>
    <t>с. Кельме</t>
  </si>
  <si>
    <t>с. Кызыл-Кыргызстан</t>
  </si>
  <si>
    <t xml:space="preserve">с. Кызыл-Суу </t>
  </si>
  <si>
    <t>с. Таш-Кутчу</t>
  </si>
  <si>
    <t>с. им. Тельмана</t>
  </si>
  <si>
    <t>с. Кашкулак-Сай</t>
  </si>
  <si>
    <t>с. Чуйут-Сай</t>
  </si>
  <si>
    <t>с. Кызыл-Алма</t>
  </si>
  <si>
    <t>с. Кудук-Сай</t>
  </si>
  <si>
    <t>Нововознесеновский айылный аймак</t>
  </si>
  <si>
    <t>Октябрьский айылный аймак</t>
  </si>
  <si>
    <t>Отрадненский айылный аймак</t>
  </si>
  <si>
    <t>Тепкенский айылный аймак</t>
  </si>
  <si>
    <t>Теплоключенский айылный аймак</t>
  </si>
  <si>
    <t>Челпекский айылный аймак</t>
  </si>
  <si>
    <t>Энильчекский айылный аймак</t>
  </si>
  <si>
    <t>Ак-Шыйракский айылный аймак</t>
  </si>
  <si>
    <t>Барскоонский айылный аймак</t>
  </si>
  <si>
    <t>Дарканский айылный аймак</t>
  </si>
  <si>
    <t>Джаргылчакский айылный аймак</t>
  </si>
  <si>
    <t>Джети-Огузский айылный аймак</t>
  </si>
  <si>
    <t>Ырдыкский айылный аймак</t>
  </si>
  <si>
    <t>Липенский айылный аймак</t>
  </si>
  <si>
    <t>Оргочорский айылный аймак</t>
  </si>
  <si>
    <t>Кызыл-Сууский айылный аймак</t>
  </si>
  <si>
    <t>Алдашевский айылный аймак</t>
  </si>
  <si>
    <t>Светлополянский айылный аймак</t>
  </si>
  <si>
    <t>Тамгинский айылный аймак</t>
  </si>
  <si>
    <t>Ананьевский айылный аймак</t>
  </si>
  <si>
    <t>Бостеринский айылный аймак</t>
  </si>
  <si>
    <t>Кара-Ойский айылный аймак</t>
  </si>
  <si>
    <t>Кум-Бельский айылный аймак</t>
  </si>
  <si>
    <t>Семеновский айылный аймак</t>
  </si>
  <si>
    <t>Тамчынский айылный аймак</t>
  </si>
  <si>
    <t>Абдрахмановский айылный аймак</t>
  </si>
  <si>
    <t>Темировский айылный аймак</t>
  </si>
  <si>
    <t>Тору-Айгырский айылный аймак</t>
  </si>
  <si>
    <t>Орюктинский айылный аймак</t>
  </si>
  <si>
    <t>Чон-Сары-Ойский айылный аймак</t>
  </si>
  <si>
    <t>Ак-Терекский айылный аймак</t>
  </si>
  <si>
    <t>Кель-Терский айылный аймак</t>
  </si>
  <si>
    <t>Кек-Мойнокский айылный аймак</t>
  </si>
  <si>
    <t xml:space="preserve">Болот Мамбетовский айылный аймак </t>
  </si>
  <si>
    <t>Кюн-Чыгышский айылный аймак</t>
  </si>
  <si>
    <t>Тонский айылный аймак</t>
  </si>
  <si>
    <t>Терт-Кульский айылный аймак</t>
  </si>
  <si>
    <t xml:space="preserve">Численность постоянного                            населения                        </t>
  </si>
  <si>
    <t xml:space="preserve">Численность постоянного                                    населения                        </t>
  </si>
  <si>
    <t xml:space="preserve">Численность постоянного                              населения                        </t>
  </si>
  <si>
    <t xml:space="preserve">Численность постоянного                             населения                        </t>
  </si>
  <si>
    <t>Улаколский айылный аймак</t>
  </si>
  <si>
    <t>Иссык-Кельский айылный аймак</t>
  </si>
  <si>
    <t>Кутургинский айылный аймак</t>
  </si>
  <si>
    <t>Михайловский айылный аймак</t>
  </si>
  <si>
    <t>Тогуз-Булакский айылный аймак</t>
  </si>
  <si>
    <t>Сан-Ташский айылный аймак</t>
  </si>
  <si>
    <t>Карасаевский айылный аймак</t>
  </si>
  <si>
    <t>Тюпский айылный аймак</t>
  </si>
  <si>
    <t>Чон-Ташский айылный аймак</t>
  </si>
  <si>
    <t>Жыргаланский айылный аймак</t>
  </si>
  <si>
    <t>с.Жыргалан</t>
  </si>
  <si>
    <t>Каджи-Сайский айылный аймак</t>
  </si>
  <si>
    <t>с.Каджи-Сай</t>
  </si>
  <si>
    <t>Ак-Булакский айылный аймак</t>
  </si>
  <si>
    <t>Айылный аймак Садыр аке</t>
  </si>
  <si>
    <t>41707 232 825 01 0</t>
  </si>
  <si>
    <t>41707 232 825 02 0</t>
  </si>
  <si>
    <t>41707 232 825 03 0</t>
  </si>
  <si>
    <t>41707 232 825 04 0</t>
  </si>
  <si>
    <t>41707 232 804 00 0</t>
  </si>
  <si>
    <t>41707 232 804 01 0</t>
  </si>
  <si>
    <t>41707 232 860 00 0</t>
  </si>
  <si>
    <t>41707 232 860 01 0</t>
  </si>
  <si>
    <t>41707 232 859 00 0</t>
  </si>
  <si>
    <t>41707 232 859 02 0</t>
  </si>
  <si>
    <t>41707 232 859 01 0</t>
  </si>
  <si>
    <t>41707 232 861 00 0</t>
  </si>
  <si>
    <t xml:space="preserve">с.им.Карла Маркса </t>
  </si>
  <si>
    <t xml:space="preserve">с.50 лет СССР </t>
  </si>
  <si>
    <t xml:space="preserve">с.Центральное </t>
  </si>
  <si>
    <t xml:space="preserve">с.Джаны-Турмуш </t>
  </si>
  <si>
    <t xml:space="preserve">с.Интернациональное </t>
  </si>
  <si>
    <t xml:space="preserve">с.Коммунизм </t>
  </si>
  <si>
    <t xml:space="preserve">с.им.Ленина </t>
  </si>
  <si>
    <t xml:space="preserve">с.Коммуна </t>
  </si>
  <si>
    <t xml:space="preserve">с.50 лет Киргизии </t>
  </si>
  <si>
    <t xml:space="preserve">с.им.Чапаева </t>
  </si>
  <si>
    <t>с.Жаны-Жер</t>
  </si>
  <si>
    <t>с.Жаш-Тилек</t>
  </si>
  <si>
    <t>с.Мин-Чынар</t>
  </si>
  <si>
    <t xml:space="preserve">      с. Жаны-Чек</t>
  </si>
  <si>
    <t>с.Кичи-Айдаркен</t>
  </si>
  <si>
    <t>с.Сур</t>
  </si>
  <si>
    <t>с.Таш-Коргон</t>
  </si>
  <si>
    <t>с.Сары-Алтын</t>
  </si>
  <si>
    <t>с.Акимбек</t>
  </si>
  <si>
    <t>с.Жаны-Абад</t>
  </si>
  <si>
    <t>с.Тажик-Кыштак</t>
  </si>
  <si>
    <t>с.Гулдуромо</t>
  </si>
  <si>
    <t xml:space="preserve">с.Таш-Добо </t>
  </si>
  <si>
    <t>Иссык-Кульская область</t>
  </si>
  <si>
    <t>c.Tюрген</t>
  </si>
  <si>
    <t>с.Токтогул</t>
  </si>
  <si>
    <t>с.Новоконстантиновка</t>
  </si>
  <si>
    <t>с.Пионер</t>
  </si>
  <si>
    <t>с.Нововознесеновка</t>
  </si>
  <si>
    <t>с.Боз-Учук</t>
  </si>
  <si>
    <t>с.Отуз-Уул</t>
  </si>
  <si>
    <t>с.Ак-Чий</t>
  </si>
  <si>
    <t>с.Качыбек</t>
  </si>
  <si>
    <t xml:space="preserve">с.Койлуу </t>
  </si>
  <si>
    <t>Жети-Огузский район</t>
  </si>
  <si>
    <t>Иссык-Кульский район</t>
  </si>
  <si>
    <t>41707 232 861 01 0</t>
  </si>
  <si>
    <t>41707 232 810 00 0</t>
  </si>
  <si>
    <t>41707 232 810 04 0</t>
  </si>
  <si>
    <t>41707 232 810 02 0</t>
  </si>
  <si>
    <t>41707 232 810 03 0</t>
  </si>
  <si>
    <t>41707 232 813 00 0</t>
  </si>
  <si>
    <t>41707 232 813 01 0</t>
  </si>
  <si>
    <t>41707 232 813 02 0</t>
  </si>
  <si>
    <t>41707 232 813 03 0</t>
  </si>
  <si>
    <t>41707 232 843 00 0</t>
  </si>
  <si>
    <t>41707 232 843 01 0</t>
  </si>
  <si>
    <t>41707 232 843 02 0</t>
  </si>
  <si>
    <t>41707 232 843 03 0</t>
  </si>
  <si>
    <t>41707 232 820 00 0</t>
  </si>
  <si>
    <t>41707 232 820 01 0</t>
  </si>
  <si>
    <t>41707 232 862 00 0</t>
  </si>
  <si>
    <t>41707 232 862 01 0</t>
  </si>
  <si>
    <t>41707 232 862 02 0</t>
  </si>
  <si>
    <t>41707 232 862 03 0</t>
  </si>
  <si>
    <t>41707 232 832 00 0</t>
  </si>
  <si>
    <t>41707 232 832 01 0</t>
  </si>
  <si>
    <t>41707 232 832 02 0</t>
  </si>
  <si>
    <t>41707 215 000 00 0</t>
  </si>
  <si>
    <t>41707 215 806 00 0</t>
  </si>
  <si>
    <t>41707 215 806 01 0</t>
  </si>
  <si>
    <t>41707 215 806 02 0</t>
  </si>
  <si>
    <t>41707 215 805 00 0</t>
  </si>
  <si>
    <t>41707 215 805 01 0</t>
  </si>
  <si>
    <t>41707 215 805 04 0</t>
  </si>
  <si>
    <t>41707 215 805 03 0</t>
  </si>
  <si>
    <t>41707 215 818 00 0</t>
  </si>
  <si>
    <t>41707 215 818 01 0</t>
  </si>
  <si>
    <t>41707 215 818 03 0</t>
  </si>
  <si>
    <t>41707 215 818 02 0</t>
  </si>
  <si>
    <t>41707 215 840 00 0</t>
  </si>
  <si>
    <t>41707 215 840 01 0</t>
  </si>
  <si>
    <t>41707 215 840 02 0</t>
  </si>
  <si>
    <t>41707 215 815 00 0</t>
  </si>
  <si>
    <t>41707 215 815 02 0</t>
  </si>
  <si>
    <t>41707 215 815 01 0</t>
  </si>
  <si>
    <t>41707 215 804 00 0</t>
  </si>
  <si>
    <t>41707 215 804 01 0</t>
  </si>
  <si>
    <t>41707 215 804 02 0</t>
  </si>
  <si>
    <t>41707 215 807 00 0</t>
  </si>
  <si>
    <t>41707 215 807 01 0</t>
  </si>
  <si>
    <t>41707 215 807 02 0</t>
  </si>
  <si>
    <t>41707 215 807 04 0</t>
  </si>
  <si>
    <t>41707 215 807 03 0</t>
  </si>
  <si>
    <t>41707 215 843 00 0</t>
  </si>
  <si>
    <t>41707 215 843 01 0</t>
  </si>
  <si>
    <t>41707 215 843 02 0</t>
  </si>
  <si>
    <t>41707 215 821 00 0</t>
  </si>
  <si>
    <t>41707 215 821 01 0</t>
  </si>
  <si>
    <t>41707 215 821 02 0</t>
  </si>
  <si>
    <t>41707 220 000 00 0</t>
  </si>
  <si>
    <t>41707 220 830 00 0</t>
  </si>
  <si>
    <t>41707 220 830 01 0</t>
  </si>
  <si>
    <t>41707 220 830 02 0</t>
  </si>
  <si>
    <t>41707 220 826 00 0</t>
  </si>
  <si>
    <t>41707 220 826 01 0</t>
  </si>
  <si>
    <t>41707 220 826 04 0</t>
  </si>
  <si>
    <t>41707 220 826 02 0</t>
  </si>
  <si>
    <t>41707 220 826 03 0</t>
  </si>
  <si>
    <t>41707 220 826 05 0</t>
  </si>
  <si>
    <t>41707 220 808 00 0</t>
  </si>
  <si>
    <t>41707 220 808 01 0</t>
  </si>
  <si>
    <t>41707 220 808 02 0</t>
  </si>
  <si>
    <t>41707 220 828 00 0</t>
  </si>
  <si>
    <t>41707 220 828 01 0</t>
  </si>
  <si>
    <t>41707 220 835 00 0</t>
  </si>
  <si>
    <t>41707 220 835 01 0</t>
  </si>
  <si>
    <t>41707 220 840 00 0</t>
  </si>
  <si>
    <t>41707 220 840 01 0</t>
  </si>
  <si>
    <t>41707 220 840 02 0</t>
  </si>
  <si>
    <t>41707 220 840 03 0</t>
  </si>
  <si>
    <t>41707 220 833 00 0</t>
  </si>
  <si>
    <t>41707 220 833 01 0</t>
  </si>
  <si>
    <t>41707 220 823 00 0</t>
  </si>
  <si>
    <t>41707 220 823 01 0</t>
  </si>
  <si>
    <t>41707 220 843 00 0</t>
  </si>
  <si>
    <t>41707 220 843 01 0</t>
  </si>
  <si>
    <t>41707 220 843 03 0</t>
  </si>
  <si>
    <t>41707 220 843 02 0</t>
  </si>
  <si>
    <t>41707 225 000 00 0</t>
  </si>
  <si>
    <t>41707 225 818 00 0</t>
  </si>
  <si>
    <t>41707 225 818 01 0</t>
  </si>
  <si>
    <t>41707 225 818 02 0</t>
  </si>
  <si>
    <t>41707 225 818 03 0</t>
  </si>
  <si>
    <t>41707 225 818 04 0</t>
  </si>
  <si>
    <t>41707 225 818 05 0</t>
  </si>
  <si>
    <t>41707 225 820 00 0</t>
  </si>
  <si>
    <t>41707 225 820 01 0</t>
  </si>
  <si>
    <t>41707 225 820 02 0</t>
  </si>
  <si>
    <t>41707 225 820 03 0</t>
  </si>
  <si>
    <t>41707 225 826 00 0</t>
  </si>
  <si>
    <t>41707 225 826 01 0</t>
  </si>
  <si>
    <t>41707 225 826 02 0</t>
  </si>
  <si>
    <t>41707 225 833 00 0</t>
  </si>
  <si>
    <t>41707 225 833 01 0</t>
  </si>
  <si>
    <t>41707 225 833 02 0</t>
  </si>
  <si>
    <t>41707 225 833 03 0</t>
  </si>
  <si>
    <t>41707 225 833 04 0</t>
  </si>
  <si>
    <t>41707 225 833 05 0</t>
  </si>
  <si>
    <t>41707 225 845 00 0</t>
  </si>
  <si>
    <t>41707 225 845 01 0</t>
  </si>
  <si>
    <t>Ак-Дебенский айылный аймак</t>
  </si>
  <si>
    <t>Ала-Арчинский айылный аймак</t>
  </si>
  <si>
    <t>Аламудунский айылный аймак</t>
  </si>
  <si>
    <t>Арашанский айылный аймак</t>
  </si>
  <si>
    <t xml:space="preserve">   Васильевский айылный аймак</t>
  </si>
  <si>
    <t xml:space="preserve">   Грозденский айылный аймак</t>
  </si>
  <si>
    <t xml:space="preserve">   Кара-Джыгачский айылный аймак</t>
  </si>
  <si>
    <t xml:space="preserve">   Кек-Джарский айылный аймак</t>
  </si>
  <si>
    <t>Лебединовский айылный аймак</t>
  </si>
  <si>
    <t xml:space="preserve">  Ленинский айылный аймак</t>
  </si>
  <si>
    <t xml:space="preserve">  Маевский айылный аймак</t>
  </si>
  <si>
    <t xml:space="preserve">  Нижнеаларчинский айылный аймак</t>
  </si>
  <si>
    <t xml:space="preserve">  Октябрский айылный аймак</t>
  </si>
  <si>
    <t>Пригородный айылный аймак</t>
  </si>
  <si>
    <t>Таш-Дебенский айылный аймак</t>
  </si>
  <si>
    <t xml:space="preserve">  Таш-Мойнокский айылный аймак</t>
  </si>
  <si>
    <t>Жайылский айылный аймак</t>
  </si>
  <si>
    <t>Кара-Сууский айылный аймак</t>
  </si>
  <si>
    <t>Красновосточный айылный аймак</t>
  </si>
  <si>
    <t>Кызыл-Дыйканский айылный аймак</t>
  </si>
  <si>
    <t>Ак-Башатский айылный аймак</t>
  </si>
  <si>
    <t xml:space="preserve">   Полтавский айылный аймак</t>
  </si>
  <si>
    <t>Суусамырский айылный аймак</t>
  </si>
  <si>
    <t>Сары-Кооский айылный аймак</t>
  </si>
  <si>
    <t xml:space="preserve">   Сары-Булакский айылный аймак</t>
  </si>
  <si>
    <t xml:space="preserve">   Сосновский айылный аймак</t>
  </si>
  <si>
    <t>Степнинский айылный аймак</t>
  </si>
  <si>
    <t>Талды-Булакский айылный аймак</t>
  </si>
  <si>
    <t xml:space="preserve">   Алмалинский айылный аймак</t>
  </si>
  <si>
    <t xml:space="preserve">   Боролдойский айылный аймак</t>
  </si>
  <si>
    <t>Джаны-Алышский айылный аймак</t>
  </si>
  <si>
    <t>Ильичевский айылный аймак</t>
  </si>
  <si>
    <t xml:space="preserve">    Кара-Булакский айылный аймак</t>
  </si>
  <si>
    <t>Кек-Ойрокский айылный аймак</t>
  </si>
  <si>
    <t xml:space="preserve">Численность постоянного населения                        </t>
  </si>
  <si>
    <t xml:space="preserve">Численность постоянного населения                       </t>
  </si>
  <si>
    <t>А. Дуйшеевский айылный аймак</t>
  </si>
  <si>
    <t>Кызыл-Октябрский айылный аймак</t>
  </si>
  <si>
    <t xml:space="preserve">   Чым-Коргонский айылный аймак</t>
  </si>
  <si>
    <t xml:space="preserve">   Чон-Кеминский айылный аймак</t>
  </si>
  <si>
    <t xml:space="preserve">   Ак-Сууский айылный аймак</t>
  </si>
  <si>
    <t xml:space="preserve">   Александровский айылный аймак</t>
  </si>
  <si>
    <t>Беш-Терекский айылный аймак</t>
  </si>
  <si>
    <t xml:space="preserve">   Беловодский айылный аймак</t>
  </si>
  <si>
    <t xml:space="preserve">   Петровский айылный аймак</t>
  </si>
  <si>
    <t xml:space="preserve">   Первомайский айылный аймак</t>
  </si>
  <si>
    <t xml:space="preserve">   Предтеченский айылный аймак</t>
  </si>
  <si>
    <t xml:space="preserve">   Садовский айылный аймак</t>
  </si>
  <si>
    <t xml:space="preserve">   Сретенский айылный аймак</t>
  </si>
  <si>
    <t xml:space="preserve">   Телекский айылный аймак</t>
  </si>
  <si>
    <t>Целинный айылный аймак</t>
  </si>
  <si>
    <t xml:space="preserve">   Чапаевский айылный аймак</t>
  </si>
  <si>
    <t xml:space="preserve">   Вознесеновский айылный аймак</t>
  </si>
  <si>
    <t xml:space="preserve">   Кюрпюльдекский айылный аймак</t>
  </si>
  <si>
    <t xml:space="preserve">   Ортоевский айылный аймак</t>
  </si>
  <si>
    <t xml:space="preserve">   Фрунзенский айылный аймак</t>
  </si>
  <si>
    <t xml:space="preserve">   Чалдыбарский айылный аймак</t>
  </si>
  <si>
    <t xml:space="preserve">   Ат-Башынский айылный аймак</t>
  </si>
  <si>
    <t xml:space="preserve">   Тош-Булакский айылный аймак</t>
  </si>
  <si>
    <t xml:space="preserve">   Военно-Антоновский айылный аймак</t>
  </si>
  <si>
    <t xml:space="preserve">   Гавриловский айылный аймак</t>
  </si>
  <si>
    <t xml:space="preserve">   Джаны-Джерский айылный аймак</t>
  </si>
  <si>
    <t xml:space="preserve">   Джаны-Пахтинский айылный аймак</t>
  </si>
  <si>
    <t xml:space="preserve">   Камышановский айылный аймак</t>
  </si>
  <si>
    <t xml:space="preserve">   Асылбашский айылный аймак</t>
  </si>
  <si>
    <t xml:space="preserve">   Кунтууский айылный аймак</t>
  </si>
  <si>
    <t xml:space="preserve">   Кызыл-Тууский айылный аймак</t>
  </si>
  <si>
    <t xml:space="preserve">   Нижнечуйский айылный аймак</t>
  </si>
  <si>
    <t xml:space="preserve">   Новопавловский айылный аймак</t>
  </si>
  <si>
    <t xml:space="preserve">   Сазский айылный аймак</t>
  </si>
  <si>
    <t xml:space="preserve">   Орокский айылный аймак</t>
  </si>
  <si>
    <t xml:space="preserve">   Сокулукский айылный аймак</t>
  </si>
  <si>
    <t xml:space="preserve">    Ак-Бешимский айылный аймак</t>
  </si>
  <si>
    <t xml:space="preserve">    Буранинский айылный аймак</t>
  </si>
  <si>
    <t>Искринский айылный аймак</t>
  </si>
  <si>
    <t xml:space="preserve">    Ибраимовский айылный аймак</t>
  </si>
  <si>
    <t>Кегетинский айылный аймак</t>
  </si>
  <si>
    <t>Кош-Коргонский айылный аймак</t>
  </si>
  <si>
    <t>Онбир-Джылгинский айылный аймак</t>
  </si>
  <si>
    <t>Сайлыкский айылный аймак</t>
  </si>
  <si>
    <t>Чуйский айылный аймак</t>
  </si>
  <si>
    <t>Шамшинский айылный аймак</t>
  </si>
  <si>
    <t>Ак-Кудукский айылный аймак</t>
  </si>
  <si>
    <t>Бирдикский айылный аймак</t>
  </si>
  <si>
    <t>Ивановский айылный аймак</t>
  </si>
  <si>
    <t>Нурманбетский айылный аймак</t>
  </si>
  <si>
    <t>Джээкский айылный аймак</t>
  </si>
  <si>
    <t>Кен-Булунский айылный аймак</t>
  </si>
  <si>
    <t>Интернациональный айылный аймак</t>
  </si>
  <si>
    <t>Иссык-Атинский айылный аймак</t>
  </si>
  <si>
    <t>Краснореченский айылный аймак</t>
  </si>
  <si>
    <t>Логвиненковский айылный аймак</t>
  </si>
  <si>
    <t>Кочкорбаевский айылный аймак</t>
  </si>
  <si>
    <t>Люксембургский айылный аймак</t>
  </si>
  <si>
    <t>Милянфанский айылный аймак</t>
  </si>
  <si>
    <t>Сын-Ташский айылный аймак</t>
  </si>
  <si>
    <t>Новопокровский айылный аймак</t>
  </si>
  <si>
    <t>Юрьевский айылный аймак</t>
  </si>
  <si>
    <t>Тузский айылный аймак</t>
  </si>
  <si>
    <t>Узун-Кырский айылный аймак</t>
  </si>
  <si>
    <t>Айылный аймак Байтик</t>
  </si>
  <si>
    <t>41707 225 845 02 0</t>
  </si>
  <si>
    <t>41707 225 845 03 0</t>
  </si>
  <si>
    <t>41707 225 845 04 0</t>
  </si>
  <si>
    <t>41707 225 845 05 0</t>
  </si>
  <si>
    <t>41707 225 845 06 0</t>
  </si>
  <si>
    <t>41707 225 845 07 0</t>
  </si>
  <si>
    <t xml:space="preserve">   с.Кара-Джыгач</t>
  </si>
  <si>
    <t>с. Кек-Джар</t>
  </si>
  <si>
    <t>с.Кызыл-Бирдик</t>
  </si>
  <si>
    <t>с.Таш-Мойнок</t>
  </si>
  <si>
    <t>с. Талды-Булак</t>
  </si>
  <si>
    <t>с. Ак-Коргон</t>
  </si>
  <si>
    <t>с. Кепюре-Базар</t>
  </si>
  <si>
    <t>с. Чат-Базар</t>
  </si>
  <si>
    <t>с. Кек-Таш</t>
  </si>
  <si>
    <t>с. Кум-Арык</t>
  </si>
  <si>
    <t>с. Джон-Арык</t>
  </si>
  <si>
    <t>с. Кек-Токой</t>
  </si>
  <si>
    <t>с. Тамчи-Булак</t>
  </si>
  <si>
    <t>с. Кызыл-Адыр</t>
  </si>
  <si>
    <t>с. Чон-Кара-Буура</t>
  </si>
  <si>
    <t>с. Кек-Дебе</t>
  </si>
  <si>
    <t>с. Кара-Сай</t>
  </si>
  <si>
    <t>с. Куру-Маймак</t>
  </si>
  <si>
    <t>с. Суулу-Маймак</t>
  </si>
  <si>
    <t>с. Бакай-Ата</t>
  </si>
  <si>
    <t>с. Таш-Кудук</t>
  </si>
  <si>
    <t>с. Кен-Арал</t>
  </si>
  <si>
    <t>с. Ак-Дебе</t>
  </si>
  <si>
    <t>с. Чеч-Дебе</t>
  </si>
  <si>
    <t>с.Джайылган</t>
  </si>
  <si>
    <t>с. Сегет</t>
  </si>
  <si>
    <t>с. Кызыл-Джылдыз</t>
  </si>
  <si>
    <t>с. Джийде</t>
  </si>
  <si>
    <t>с. Курманжан Датка</t>
  </si>
  <si>
    <t>с. Оро-Дебе</t>
  </si>
  <si>
    <t>с. Кичи-Бюлелю</t>
  </si>
  <si>
    <t>с. Чон-Бюлелю</t>
  </si>
  <si>
    <t>с. Кел-Чаты</t>
  </si>
  <si>
    <t>с. Джергетал</t>
  </si>
  <si>
    <t>с. Ак-Джай</t>
  </si>
  <si>
    <t>с. Геджиге</t>
  </si>
  <si>
    <t>с. Джаны-Турмуш</t>
  </si>
  <si>
    <t>с. Ленин-Джол</t>
  </si>
  <si>
    <t>с. Джар-Кыштак</t>
  </si>
  <si>
    <t>с. Кунгей</t>
  </si>
  <si>
    <t>с. Кек-Булак</t>
  </si>
  <si>
    <t>с. Кек-Суу</t>
  </si>
  <si>
    <t>с. Сасык-Ункюр</t>
  </si>
  <si>
    <t>с. Суткор</t>
  </si>
  <si>
    <t>с. Мангит</t>
  </si>
  <si>
    <t>с. Тепе-Коргон</t>
  </si>
  <si>
    <t>с. Арап</t>
  </si>
  <si>
    <t>с. Какыр-Пилтан</t>
  </si>
  <si>
    <t>с. Кочубаево</t>
  </si>
  <si>
    <t>с. Агроном</t>
  </si>
  <si>
    <t>с. Джакшылык</t>
  </si>
  <si>
    <t>с. Джар-Кышлак</t>
  </si>
  <si>
    <t>с. Кукалапаш</t>
  </si>
  <si>
    <t>с. Кечкен-Джар</t>
  </si>
  <si>
    <t>с. Султан-Абад</t>
  </si>
  <si>
    <t>с. им.Кирова</t>
  </si>
  <si>
    <t>с. им.Тельмана</t>
  </si>
  <si>
    <t>с. Жылкелди</t>
  </si>
  <si>
    <t>с. Кашгар-Кыштак</t>
  </si>
  <si>
    <t>с. Алга-Бас</t>
  </si>
  <si>
    <t>с. Бек-Джар</t>
  </si>
  <si>
    <t>с. Джар-Ооз</t>
  </si>
  <si>
    <t>с. Кенджекул</t>
  </si>
  <si>
    <t>с. Таджик-Махалла</t>
  </si>
  <si>
    <t>с. Бешмойнок</t>
  </si>
  <si>
    <t>с. Джаны-Махалла</t>
  </si>
  <si>
    <t>с. Джийдалик</t>
  </si>
  <si>
    <t>с. Тажикабад</t>
  </si>
  <si>
    <t>с. Джаны-Кыштак</t>
  </si>
  <si>
    <t>с. им.Карла Маркса</t>
  </si>
  <si>
    <t>с. Телейкен (часть)</t>
  </si>
  <si>
    <t>с. им.Калинина</t>
  </si>
  <si>
    <t>с. Асанчек</t>
  </si>
  <si>
    <t>с. Лаглан</t>
  </si>
  <si>
    <t>с. Кара-Сегет</t>
  </si>
  <si>
    <t>с. Джаны-Арык</t>
  </si>
  <si>
    <t>с. Чайчи</t>
  </si>
  <si>
    <t>с. Алпордо</t>
  </si>
  <si>
    <t>с. Берю</t>
  </si>
  <si>
    <t>с. Коджо-Келен</t>
  </si>
  <si>
    <t>с. Джаны-Базар</t>
  </si>
  <si>
    <t>с. Джар-Коргон</t>
  </si>
  <si>
    <t>с. Коджоке</t>
  </si>
  <si>
    <t>с. Кетерме</t>
  </si>
  <si>
    <t>с. им.Чапаева</t>
  </si>
  <si>
    <t>с. Будайлык</t>
  </si>
  <si>
    <t>с. Кара-Кокту</t>
  </si>
  <si>
    <t>с. Учбай</t>
  </si>
  <si>
    <t>с. Ятан</t>
  </si>
  <si>
    <t>с. Фрунзе (часть)</t>
  </si>
  <si>
    <t>с. Гюльстан</t>
  </si>
  <si>
    <t>с. Джаны-Ноокат</t>
  </si>
  <si>
    <t>с. Сарыканды</t>
  </si>
  <si>
    <t>с. Коджо-Арык</t>
  </si>
  <si>
    <t>с. Кош-Дебе</t>
  </si>
  <si>
    <t>с. Акчал</t>
  </si>
  <si>
    <t>с. Акшар</t>
  </si>
  <si>
    <t>с. Джайылма</t>
  </si>
  <si>
    <t>с. Он Эки-Бель</t>
  </si>
  <si>
    <t>с. Кек-Арт</t>
  </si>
  <si>
    <t>с. Сайталаа</t>
  </si>
  <si>
    <t>с. Кызыл-Джар</t>
  </si>
  <si>
    <t>с. Куйоташ</t>
  </si>
  <si>
    <t>с. Сары-Кюнгей</t>
  </si>
  <si>
    <t>с. Сарыташ</t>
  </si>
  <si>
    <t>с. Кара-Джыгач</t>
  </si>
  <si>
    <t>с. Алтын-Кюрек</t>
  </si>
  <si>
    <t>с. Джетим-Дебе</t>
  </si>
  <si>
    <t>с. Джаны-Талаа</t>
  </si>
  <si>
    <t>с. Кара-Кульджа</t>
  </si>
  <si>
    <t>с. Джангакты</t>
  </si>
  <si>
    <t>с. Джыланды</t>
  </si>
  <si>
    <t>с. Джаны-Айыл</t>
  </si>
  <si>
    <t>с. Саламалик</t>
  </si>
  <si>
    <t>с. 15 Жаш</t>
  </si>
  <si>
    <t>с. Ак-Джар</t>
  </si>
  <si>
    <t>с. Семиз-Кель</t>
  </si>
  <si>
    <t>с. Чалк-Ойде</t>
  </si>
  <si>
    <t>с. Чимбай</t>
  </si>
  <si>
    <t>с. Озгерюш</t>
  </si>
  <si>
    <t>с.Джаны-Абад</t>
  </si>
  <si>
    <t>с. Бабашуулу</t>
  </si>
  <si>
    <t>с. Ден-Булак</t>
  </si>
  <si>
    <t>с. Теолес</t>
  </si>
  <si>
    <t>с. Мичурино</t>
  </si>
  <si>
    <t>с. Бакмал</t>
  </si>
  <si>
    <t>с. Учкаптал</t>
  </si>
  <si>
    <t>с. Кызыл-Эшме</t>
  </si>
  <si>
    <t>с. Жаш-Тилек</t>
  </si>
  <si>
    <t>с. Кара-Тейит</t>
  </si>
  <si>
    <t>с. Шибээ</t>
  </si>
  <si>
    <t>с. Баетово</t>
  </si>
  <si>
    <t>с. Каиынды-Булак</t>
  </si>
  <si>
    <t>с. Джаны-Тилек</t>
  </si>
  <si>
    <t>с. Кара-Бюрген</t>
  </si>
  <si>
    <t>с. Джаны-Талап</t>
  </si>
  <si>
    <t>с. Угют</t>
  </si>
  <si>
    <t>с. Байгенчек</t>
  </si>
  <si>
    <t>с.Булак-Башы</t>
  </si>
  <si>
    <t>с.Кара-Токой</t>
  </si>
  <si>
    <t>с.Боз-Адыр</t>
  </si>
  <si>
    <t>с.Айгуль-Таш</t>
  </si>
  <si>
    <t>с.Беджей</t>
  </si>
  <si>
    <t>с.Апкан</t>
  </si>
  <si>
    <t>с.Паскы-Арык</t>
  </si>
  <si>
    <t>с.Самаркандык</t>
  </si>
  <si>
    <t>с.Джаны-Бак</t>
  </si>
  <si>
    <t>с.Ак-Татыр</t>
  </si>
  <si>
    <t>с.Рават</t>
  </si>
  <si>
    <t>с.Капчыгай</t>
  </si>
  <si>
    <t>с.Уч-Дебе</t>
  </si>
  <si>
    <t>с.Таштумшук</t>
  </si>
  <si>
    <t>с.Кек-Таш</t>
  </si>
  <si>
    <t>с.Газ</t>
  </si>
  <si>
    <t>с.Согмент</t>
  </si>
  <si>
    <t>с.Кыштут</t>
  </si>
  <si>
    <t>с.Сай</t>
  </si>
  <si>
    <t>с.Таян</t>
  </si>
  <si>
    <t>с.Чарбак</t>
  </si>
  <si>
    <t>с.Бужум</t>
  </si>
  <si>
    <t>с.Кара-Бак</t>
  </si>
  <si>
    <t>с.Чет-Кызыл</t>
  </si>
  <si>
    <t>с.Кызыл-Бель</t>
  </si>
  <si>
    <t xml:space="preserve">с.Зардалы </t>
  </si>
  <si>
    <t xml:space="preserve">с.Добо </t>
  </si>
  <si>
    <t>с.Тунук-Суу</t>
  </si>
  <si>
    <t>с.Кан</t>
  </si>
  <si>
    <t>с.Сары-Талаа</t>
  </si>
  <si>
    <t>с.Жанырык</t>
  </si>
  <si>
    <t>с.Коргон-Таш</t>
  </si>
  <si>
    <t>с.Табылгы</t>
  </si>
  <si>
    <t>с.Кайынды</t>
  </si>
  <si>
    <t>с.Чек</t>
  </si>
  <si>
    <t>с.Чон-Талаа</t>
  </si>
  <si>
    <t>с.Чон-Гара</t>
  </si>
  <si>
    <t>с.Зар-Таш</t>
  </si>
  <si>
    <t>с.Ак-Турпак</t>
  </si>
  <si>
    <t>с.Ак-Оток</t>
  </si>
  <si>
    <t>с.Адыр</t>
  </si>
  <si>
    <t>с.Шак-Шак</t>
  </si>
  <si>
    <t>с.Шыбран</t>
  </si>
  <si>
    <t>с.Чункур-Кыштак</t>
  </si>
  <si>
    <t>с.Бексе</t>
  </si>
  <si>
    <t>с.Мыргылжек</t>
  </si>
  <si>
    <t>с.Калача</t>
  </si>
  <si>
    <t>с.Кара-Тумшук</t>
  </si>
  <si>
    <t>с.Кызыл-Коргон</t>
  </si>
  <si>
    <t>с.Отукчу</t>
  </si>
  <si>
    <t>с.Токой</t>
  </si>
  <si>
    <t>с.Чогорок</t>
  </si>
  <si>
    <t>с.Чон-Кара</t>
  </si>
  <si>
    <t>с.Орукзар</t>
  </si>
  <si>
    <t>с.Келечек</t>
  </si>
  <si>
    <t>с.Кыргыз-Кыштак</t>
  </si>
  <si>
    <t>с.Кожо-Корум</t>
  </si>
  <si>
    <t>с.Кайтпас</t>
  </si>
  <si>
    <t>с.Бюргендю ОПХ</t>
  </si>
  <si>
    <t>с.Бюргендю ПМК</t>
  </si>
  <si>
    <t>с.Ормош</t>
  </si>
  <si>
    <t>с.Бель</t>
  </si>
  <si>
    <t>с.Джаны-Коргон</t>
  </si>
  <si>
    <t>с.Моло</t>
  </si>
  <si>
    <t>с.Сырт</t>
  </si>
  <si>
    <t>с.Тескей</t>
  </si>
  <si>
    <t>с.Чечме</t>
  </si>
  <si>
    <t>с.Эшме</t>
  </si>
  <si>
    <t>с.Олагыш</t>
  </si>
  <si>
    <t>с.Какыр</t>
  </si>
  <si>
    <t>с.Кожо</t>
  </si>
  <si>
    <t>с.Кон</t>
  </si>
  <si>
    <t xml:space="preserve">с.Алыш </t>
  </si>
  <si>
    <t>с.Лесхоз</t>
  </si>
  <si>
    <t>с.Кызыл-Булак</t>
  </si>
  <si>
    <t>с.Ак-Кия</t>
  </si>
  <si>
    <t>с.Гайрат</t>
  </si>
  <si>
    <t>с.Жаны-Жер и с.Джаны-Джер есть одно и то же село</t>
  </si>
  <si>
    <t>с.Джалгыз-Булак</t>
  </si>
  <si>
    <t>с.Кара-Оот</t>
  </si>
  <si>
    <t>с.Кара-Шоро</t>
  </si>
  <si>
    <t>с.Кескен-Таш</t>
  </si>
  <si>
    <t>с.Кетерме</t>
  </si>
  <si>
    <t>с.Тамаша</t>
  </si>
  <si>
    <t>с.Лангар</t>
  </si>
  <si>
    <t>с.Кара-Джыгач</t>
  </si>
  <si>
    <t>с.Аустан</t>
  </si>
  <si>
    <t>с.Кара-Кыштак</t>
  </si>
  <si>
    <t>с.Кароол</t>
  </si>
  <si>
    <t>с.Майдан</t>
  </si>
  <si>
    <t>с.Пум</t>
  </si>
  <si>
    <t>с.Кара-Добо</t>
  </si>
  <si>
    <t>с.Исфайрам</t>
  </si>
  <si>
    <t>с.Бак</t>
  </si>
  <si>
    <t>с.Марказ</t>
  </si>
  <si>
    <t>с.Арпа-Сай</t>
  </si>
  <si>
    <t>с.Кек-Талаа</t>
  </si>
  <si>
    <t>с.Маяк</t>
  </si>
  <si>
    <t>с.Пылдырак</t>
  </si>
  <si>
    <t>с.Орозбеково</t>
  </si>
  <si>
    <t>с.Кулду</t>
  </si>
  <si>
    <t>с.Пульгон</t>
  </si>
  <si>
    <t>с.Чал-Таш</t>
  </si>
  <si>
    <t>с.Уч-Коргон</t>
  </si>
  <si>
    <t>с.Валакиш</t>
  </si>
  <si>
    <t>с.Калтак</t>
  </si>
  <si>
    <t>с.Сулайманабад</t>
  </si>
  <si>
    <t>с.Разъезд</t>
  </si>
  <si>
    <t>с.Сухана</t>
  </si>
  <si>
    <t>с.Чаувай</t>
  </si>
  <si>
    <t>с.Боз</t>
  </si>
  <si>
    <t>с.Камбарабад</t>
  </si>
  <si>
    <t>с.Халмион</t>
  </si>
  <si>
    <t>с.Баймаала</t>
  </si>
  <si>
    <t>с.Джаны-Айыл</t>
  </si>
  <si>
    <t>с.Джошук</t>
  </si>
  <si>
    <t>с.Ирилеш</t>
  </si>
  <si>
    <t>с.Кек-Тал</t>
  </si>
  <si>
    <t>с.Курулуш</t>
  </si>
  <si>
    <t>с.Ноогардан</t>
  </si>
  <si>
    <t>с.Чекелик</t>
  </si>
  <si>
    <t>с.Шады</t>
  </si>
  <si>
    <t>с.Мырза-Патча</t>
  </si>
  <si>
    <t>с.Самат</t>
  </si>
  <si>
    <t>с.Чимген</t>
  </si>
  <si>
    <t>с.Тайлан</t>
  </si>
  <si>
    <t>с.Голбо</t>
  </si>
  <si>
    <t>с.Кулунду</t>
  </si>
  <si>
    <t>с.Бешкент</t>
  </si>
  <si>
    <t>с.Кайрагач</t>
  </si>
  <si>
    <t>с.Эски - Оочу</t>
  </si>
  <si>
    <t>с.Дархум</t>
  </si>
  <si>
    <t>с.Даргаз</t>
  </si>
  <si>
    <t>с.Маргун</t>
  </si>
  <si>
    <t>с.Чурбек</t>
  </si>
  <si>
    <t>с.Арка</t>
  </si>
  <si>
    <t>с.Андарак</t>
  </si>
  <si>
    <t>с.Ак-Суу</t>
  </si>
  <si>
    <t>с.Суу-Башы</t>
  </si>
  <si>
    <t>с.Ай-Кол</t>
  </si>
  <si>
    <t>с.Чуянчы</t>
  </si>
  <si>
    <t>с.Лейлек</t>
  </si>
  <si>
    <t>с.Озгерюш</t>
  </si>
  <si>
    <t>с.Катран</t>
  </si>
  <si>
    <t>с.Караван</t>
  </si>
  <si>
    <t>с.Джин-Джиген</t>
  </si>
  <si>
    <t>с.Кольцо</t>
  </si>
  <si>
    <t>с.Мамай</t>
  </si>
  <si>
    <t>с.Устукан</t>
  </si>
  <si>
    <t>с.Авлетим</t>
  </si>
  <si>
    <t>с.Байкашка-Терек</t>
  </si>
  <si>
    <t>с.Дерес-Сай</t>
  </si>
  <si>
    <t>с.Джангактуу-Булак</t>
  </si>
  <si>
    <t>с.Ит-Агар</t>
  </si>
  <si>
    <t>с.Коргон</t>
  </si>
  <si>
    <t>с.Мукур</t>
  </si>
  <si>
    <t>с.Тегермен-Сай</t>
  </si>
  <si>
    <t>с.Товар-Сай</t>
  </si>
  <si>
    <t>с.Джолборсту</t>
  </si>
  <si>
    <t>с.Кара-Тыт</t>
  </si>
  <si>
    <t>с.Кечуу</t>
  </si>
  <si>
    <t>с.Райкомол</t>
  </si>
  <si>
    <t>не существует</t>
  </si>
  <si>
    <t>с. Жаны-Араван</t>
  </si>
  <si>
    <t>с. Эрке-Кашка</t>
  </si>
  <si>
    <t>с. Чогом</t>
  </si>
  <si>
    <t>Кара-Сууский район</t>
  </si>
  <si>
    <t>с. Кичик</t>
  </si>
  <si>
    <t>с. Арык-Бою</t>
  </si>
  <si>
    <t>Кара-Кулжинский район</t>
  </si>
  <si>
    <t>с. Бий-Мырза</t>
  </si>
  <si>
    <t xml:space="preserve">с. Тоготой </t>
  </si>
  <si>
    <t>с. Кашка-Джол</t>
  </si>
  <si>
    <t>с. Кара-Кабак</t>
  </si>
  <si>
    <t>с. Жар-Башы</t>
  </si>
  <si>
    <t xml:space="preserve">    с. Кара-Шыбак</t>
  </si>
  <si>
    <t xml:space="preserve">с. Джаны-Джол </t>
  </si>
  <si>
    <t>с. Калта</t>
  </si>
  <si>
    <t>с. Джаны-Абад</t>
  </si>
  <si>
    <t>с. Кара-Дарыя</t>
  </si>
  <si>
    <t>с. Кара-Дыйкан</t>
  </si>
  <si>
    <t>с. Ункюр</t>
  </si>
  <si>
    <t>Джалал-Абадская область</t>
  </si>
  <si>
    <t xml:space="preserve">с.Кулук-Добо </t>
  </si>
  <si>
    <t xml:space="preserve">с.Ак-Добо </t>
  </si>
  <si>
    <t>с.Кызыл-Бейит</t>
  </si>
  <si>
    <t>с.Разан-Сай</t>
  </si>
  <si>
    <t>Ала-Букинский  район</t>
  </si>
  <si>
    <t>с. Ботомойнок</t>
  </si>
  <si>
    <t xml:space="preserve">с.Сафедбулан </t>
  </si>
  <si>
    <t xml:space="preserve">с.Падек </t>
  </si>
  <si>
    <t xml:space="preserve">с.Баястан </t>
  </si>
  <si>
    <t xml:space="preserve">с.Орукту-Сай </t>
  </si>
  <si>
    <t xml:space="preserve">   Айылный аймак им.Крупской </t>
  </si>
  <si>
    <t xml:space="preserve">   Айылный аймак им.Кайназаровой </t>
  </si>
  <si>
    <t xml:space="preserve">  Ак-Тюзский айылный аймак</t>
  </si>
  <si>
    <t>с.Ак-Тюз</t>
  </si>
  <si>
    <t>41707 215 846 00 0</t>
  </si>
  <si>
    <t>41707 215 846 01 0</t>
  </si>
  <si>
    <t>с. Маймак</t>
  </si>
  <si>
    <t>Аралский айылный аймак</t>
  </si>
  <si>
    <t>Джергеталский айылный аймак</t>
  </si>
  <si>
    <t>Долонский айылный аймак</t>
  </si>
  <si>
    <t>Кок-Ойский айылный аймак</t>
  </si>
  <si>
    <t>Бекмолдоевский  айылный аймак</t>
  </si>
  <si>
    <t>Айдаралиевский айылный аймак</t>
  </si>
  <si>
    <t>Нуржановский айылный аймак</t>
  </si>
  <si>
    <t>Осмонкуловский айылный аймак</t>
  </si>
  <si>
    <t>Омуралиевский айылный аймак</t>
  </si>
  <si>
    <t>Куугандинский айылный аймак</t>
  </si>
  <si>
    <t>Кара-Суйский айылный аймак</t>
  </si>
  <si>
    <t>Калбинский айылный аймак</t>
  </si>
  <si>
    <t>Бейшекенский айылный аймак</t>
  </si>
  <si>
    <t>Найманский айылный аймак</t>
  </si>
  <si>
    <t xml:space="preserve">с. Ак-Джар </t>
  </si>
  <si>
    <t xml:space="preserve">с. Миялы </t>
  </si>
  <si>
    <t>с. Жаны-Кызыл-Суу</t>
  </si>
  <si>
    <t>Айылный аймак им.Токтомата Зулпуева</t>
  </si>
  <si>
    <t>с. Пор</t>
  </si>
  <si>
    <t>Бакыянский айылный аймак</t>
  </si>
  <si>
    <t>Аманбаевский айылный аймак</t>
  </si>
  <si>
    <t>Бакайырский айылный аймак</t>
  </si>
  <si>
    <t>Кара-Бууринский айылный аймак</t>
  </si>
  <si>
    <t xml:space="preserve">   Кек-Сайский айылный аймак</t>
  </si>
  <si>
    <t>Чолпонбайский айылный аймак</t>
  </si>
  <si>
    <t>Шекерский айылный аймак</t>
  </si>
  <si>
    <t>Маймакский айылный аймак</t>
  </si>
  <si>
    <t>Шадыканский айылный аймак</t>
  </si>
  <si>
    <t>Боо-Терекский айылный аймак</t>
  </si>
  <si>
    <t>Акназаровский айылный аймак</t>
  </si>
  <si>
    <t>Кен-Аралский айылный аймак</t>
  </si>
  <si>
    <t>Ленинпольский айылный аймак</t>
  </si>
  <si>
    <t>Мин-Булакский айылный аймак</t>
  </si>
  <si>
    <t>Озгерюшский айылный аймак</t>
  </si>
  <si>
    <t>Ороский айылный аймак</t>
  </si>
  <si>
    <t>Каиндинский айылный аймак</t>
  </si>
  <si>
    <t>Киргизия айылный аймак</t>
  </si>
  <si>
    <t>Майский айылный аймак</t>
  </si>
  <si>
    <t>Покровский айылный аймак</t>
  </si>
  <si>
    <t>Уч-Коргонский айылный аймак</t>
  </si>
  <si>
    <t xml:space="preserve">   Айылный аймак Бердике Батыра </t>
  </si>
  <si>
    <t>Ак-Чийский айылный аймак</t>
  </si>
  <si>
    <t>Ак-Талский айылный аймак</t>
  </si>
  <si>
    <t>Баетовский айылный аймак</t>
  </si>
  <si>
    <t>Терекский айылный аймак</t>
  </si>
  <si>
    <t>Кара-Бюргенский айылный аймак</t>
  </si>
  <si>
    <t>Конорчокский айылный аймак</t>
  </si>
  <si>
    <t>Жерге-Тальский айылный аймак</t>
  </si>
  <si>
    <t>Кош-Дебенский айылный аймак</t>
  </si>
  <si>
    <t>Кызыл-Белесский айылный аймак</t>
  </si>
  <si>
    <t>Джаны-Талапский айылный аймак</t>
  </si>
  <si>
    <t>Кек-Джарский айылный аймак</t>
  </si>
  <si>
    <t>Тоголок-Молдоский айылный аймак</t>
  </si>
  <si>
    <t>Угутский айылный аймак</t>
  </si>
  <si>
    <t>Ак-Джарский айылный аймак</t>
  </si>
  <si>
    <t>Ак-Моюнский айылный аймак</t>
  </si>
  <si>
    <t>Ак-Музский айылный аймак</t>
  </si>
  <si>
    <t>Ак-Талинский айылный аймак</t>
  </si>
  <si>
    <t>Ат-Башынский айылный аймак</t>
  </si>
  <si>
    <t>Ача-Каиндинский айылный аймак</t>
  </si>
  <si>
    <t>Баш-Каиндинский айылный аймак</t>
  </si>
  <si>
    <t>Казыбекский айылный аймак</t>
  </si>
  <si>
    <t>Кара-Коюнский айылный аймак</t>
  </si>
  <si>
    <t>Талды-Сууский айылный аймак</t>
  </si>
  <si>
    <t>Баш-Куугандынский айылный аймак</t>
  </si>
  <si>
    <t>Джаны-Арыкский айылный аймак</t>
  </si>
  <si>
    <t>Джумгальский айылный аймак</t>
  </si>
  <si>
    <t>Кабакский айылный аймак</t>
  </si>
  <si>
    <t>Кек-Ойский айылный аймак</t>
  </si>
  <si>
    <t>Байзаковский айылный аймак</t>
  </si>
  <si>
    <t>Куйручукский айылный аймак</t>
  </si>
  <si>
    <t>Чон-Добонский айылный аймак</t>
  </si>
  <si>
    <t>Тугол-Сайский айылный аймак</t>
  </si>
  <si>
    <t>Чаекский айылный аймак</t>
  </si>
  <si>
    <t>Суюмбаевский айылный аймак</t>
  </si>
  <si>
    <t>Кызыл-Жылдызский айылный аймак</t>
  </si>
  <si>
    <t>Ак-Кыянский айылный аймак</t>
  </si>
  <si>
    <t>Кочкорский айылный аймак</t>
  </si>
  <si>
    <t>Кум-Дебенский айылный аймак</t>
  </si>
  <si>
    <t>Сары-Булакский айылный аймак</t>
  </si>
  <si>
    <t>Семиз-Бельский айылный аймак</t>
  </si>
  <si>
    <t>Талаа-Булакский айылный аймак</t>
  </si>
  <si>
    <t>Кок-Жарский айылный аймак</t>
  </si>
  <si>
    <t>Чолпонский айылный аймак</t>
  </si>
  <si>
    <t>Сон-Кульский айылный аймак</t>
  </si>
  <si>
    <t>Дебелинский айылный аймак</t>
  </si>
  <si>
    <t>Джан-Булакский айылный аймак</t>
  </si>
  <si>
    <t>Казан-Куйганский айылный аймак</t>
  </si>
  <si>
    <t>Кара-Куджурский айылный аймак</t>
  </si>
  <si>
    <t>Эмгекчильский  айылный аймак</t>
  </si>
  <si>
    <t>Мин-Булакскский айылный аймак</t>
  </si>
  <si>
    <t>Он-Арчинский айылный аймак</t>
  </si>
  <si>
    <t>Ортокский айылный аймак</t>
  </si>
  <si>
    <t>Учкунский айылный аймак</t>
  </si>
  <si>
    <t>Чет-Нуринский айылный аймак</t>
  </si>
  <si>
    <t>Эмгек-Талинский айылный аймак</t>
  </si>
  <si>
    <t>Сары-Ойский айылный аймак</t>
  </si>
  <si>
    <t>41704230840000</t>
  </si>
  <si>
    <t>Мин-Кушский айылный аймак</t>
  </si>
  <si>
    <t>41704230840010</t>
  </si>
  <si>
    <t>с. Мин-Куш</t>
  </si>
  <si>
    <t>41704230840020</t>
  </si>
  <si>
    <t>41704245863000</t>
  </si>
  <si>
    <t>Достукский айылный аймак</t>
  </si>
  <si>
    <t>41704245863010</t>
  </si>
  <si>
    <t>с. Достук</t>
  </si>
  <si>
    <t>Базар-Коргонский  район</t>
  </si>
  <si>
    <t>с.Гава</t>
  </si>
  <si>
    <t>с.Интернационал</t>
  </si>
  <si>
    <t xml:space="preserve">с.Жоон-Кунгой </t>
  </si>
  <si>
    <t xml:space="preserve">с.Кара-Чолок </t>
  </si>
  <si>
    <t xml:space="preserve">с.Таран-Базар </t>
  </si>
  <si>
    <t>с.Ульгю</t>
  </si>
  <si>
    <t>с.Ченгет-Сай</t>
  </si>
  <si>
    <t xml:space="preserve">с.Ак-Баш </t>
  </si>
  <si>
    <t>с.Жаны-Ачы</t>
  </si>
  <si>
    <t>с.Кызыл-Алма</t>
  </si>
  <si>
    <t>с.Талаа-Булак</t>
  </si>
  <si>
    <t xml:space="preserve">с.им.Фрунзе </t>
  </si>
  <si>
    <t xml:space="preserve">с.Джийде </t>
  </si>
  <si>
    <t>с.Дедемель</t>
  </si>
  <si>
    <t>с.Чакмак-Суу</t>
  </si>
  <si>
    <t>с.им.Куйбышева</t>
  </si>
  <si>
    <t>с.Ничке-Сай</t>
  </si>
  <si>
    <t>с.Балыкты</t>
  </si>
  <si>
    <t>с.Тегене</t>
  </si>
  <si>
    <t>с.Кюрп</t>
  </si>
  <si>
    <t>с.Коргон-Дёбё</t>
  </si>
  <si>
    <t>с.Таштак</t>
  </si>
  <si>
    <t>с.Терс</t>
  </si>
  <si>
    <t>с.Джерге-Тал</t>
  </si>
  <si>
    <t>с.Боспиек</t>
  </si>
  <si>
    <t>с.Кызыл-Капчыгай</t>
  </si>
  <si>
    <t>с.Дардак-Дёбё</t>
  </si>
  <si>
    <t>с.Сыны</t>
  </si>
  <si>
    <t>с.Торкамыш</t>
  </si>
  <si>
    <t>с.Чарба</t>
  </si>
  <si>
    <t>с.Кара-Дёбё</t>
  </si>
  <si>
    <t>с.Согот</t>
  </si>
  <si>
    <t>с.Аркит</t>
  </si>
  <si>
    <t>с.Джол-Сай</t>
  </si>
  <si>
    <t>с.Джылгын</t>
  </si>
  <si>
    <t>с.Атана</t>
  </si>
  <si>
    <t>с.Сары-Кашка</t>
  </si>
  <si>
    <t>с.Семет</t>
  </si>
  <si>
    <t>с.Торук</t>
  </si>
  <si>
    <t>с.Улук</t>
  </si>
  <si>
    <t>с.Чие</t>
  </si>
  <si>
    <t>с.Топ-Джангак</t>
  </si>
  <si>
    <t>с.Джузумжан</t>
  </si>
  <si>
    <t>с.Кезарт</t>
  </si>
  <si>
    <t>с.Кызыл-Кёль</t>
  </si>
  <si>
    <t>с.Сай-Булун</t>
  </si>
  <si>
    <t>с.Турдюк</t>
  </si>
  <si>
    <t>с.Чат</t>
  </si>
  <si>
    <t>с.Джыл-Кол</t>
  </si>
  <si>
    <t>с.Кум</t>
  </si>
  <si>
    <t>с.Нарын</t>
  </si>
  <si>
    <t>с.Ак-Коргон</t>
  </si>
  <si>
    <t>с.Ак-Там</t>
  </si>
  <si>
    <t>с.Джапа-Салды</t>
  </si>
  <si>
    <t>с.Кызыл-Ата</t>
  </si>
  <si>
    <t>с.Ала-Бука</t>
  </si>
  <si>
    <t>с.Сапалак</t>
  </si>
  <si>
    <t>с.Тенги</t>
  </si>
  <si>
    <t>с.Ак-Тайлак</t>
  </si>
  <si>
    <t>с.Бирлешкен</t>
  </si>
  <si>
    <t>с.Кош-Болот</t>
  </si>
  <si>
    <t>с.Сара-Кол</t>
  </si>
  <si>
    <t>с.Тёлёкё</t>
  </si>
  <si>
    <t>с.Кёк-Таш</t>
  </si>
  <si>
    <t>с.Джалгыз-Орюк</t>
  </si>
  <si>
    <t>с.Кулпек-Сай</t>
  </si>
  <si>
    <t>с.Орто-Суу</t>
  </si>
  <si>
    <t>с.Чон-Сай</t>
  </si>
  <si>
    <t xml:space="preserve">с.Орукту </t>
  </si>
  <si>
    <t xml:space="preserve">с.Кенкол </t>
  </si>
  <si>
    <t>с.Орто-Токой</t>
  </si>
  <si>
    <t>с.Чолок-Тума</t>
  </si>
  <si>
    <t>с.Айры-Там</t>
  </si>
  <si>
    <t xml:space="preserve">с.Ажек </t>
  </si>
  <si>
    <t>с.Алма-Бель</t>
  </si>
  <si>
    <t>с.Джаны-Шаар</t>
  </si>
  <si>
    <t>с.Кара-Ункюр</t>
  </si>
  <si>
    <t>с.Совет-Сай</t>
  </si>
  <si>
    <t>с.Ызар</t>
  </si>
  <si>
    <t>с.Баймак</t>
  </si>
  <si>
    <t>с.Кашкалак</t>
  </si>
  <si>
    <t>с.Келте</t>
  </si>
  <si>
    <t>с.Кош-Алмурут</t>
  </si>
  <si>
    <t>c.Кош-Терек</t>
  </si>
  <si>
    <t>с.Джаны-Акман</t>
  </si>
  <si>
    <t>с.Джараке</t>
  </si>
  <si>
    <t>с.Колот</t>
  </si>
  <si>
    <t>с.Таш-Булак</t>
  </si>
  <si>
    <t>с.Коргон-Джар</t>
  </si>
  <si>
    <t>с.Базар-Коргон</t>
  </si>
  <si>
    <t>с.Беш-Бадам</t>
  </si>
  <si>
    <t>с.Джети-Кошкон</t>
  </si>
  <si>
    <t>с.Кек - Алма</t>
  </si>
  <si>
    <t>с.Бешик-Джон</t>
  </si>
  <si>
    <t xml:space="preserve">с.Баймундуз </t>
  </si>
  <si>
    <t>с.Джон</t>
  </si>
  <si>
    <t>с.Карача</t>
  </si>
  <si>
    <t>с.Арсланбоб</t>
  </si>
  <si>
    <t>с.Бель-Терек</t>
  </si>
  <si>
    <t>с.Гумхана</t>
  </si>
  <si>
    <t>с.Джай-Терек</t>
  </si>
  <si>
    <t>с.Джарадар</t>
  </si>
  <si>
    <t>с.Дашман</t>
  </si>
  <si>
    <t>с.Кызыл-Ункюр</t>
  </si>
  <si>
    <t>с.Джаз-Кечуу</t>
  </si>
  <si>
    <t>с.Косо-Терек</t>
  </si>
  <si>
    <t>с.Катар - Джангак</t>
  </si>
  <si>
    <t>с.Оогон-Талаа</t>
  </si>
  <si>
    <t xml:space="preserve">с.Коктонду </t>
  </si>
  <si>
    <t>с.им.Чкалова</t>
  </si>
  <si>
    <t>с.Бувакол</t>
  </si>
  <si>
    <t>с.Кызыл-Ай</t>
  </si>
  <si>
    <t>с.Аркалык</t>
  </si>
  <si>
    <t>с.Дёш</t>
  </si>
  <si>
    <t>с.Джаш-Ленин</t>
  </si>
  <si>
    <t>с.Дукур</t>
  </si>
  <si>
    <t>с.Сайдыкум</t>
  </si>
  <si>
    <t>с.Тойчубек-Чек</t>
  </si>
  <si>
    <t>с.Турпак-Коргон</t>
  </si>
  <si>
    <t>с.Хаджир-Абад</t>
  </si>
  <si>
    <t>с.Чон-Курулуш</t>
  </si>
  <si>
    <t>с.Киргиз - Гава</t>
  </si>
  <si>
    <t>с.Шыдыр</t>
  </si>
  <si>
    <t>с.Аук</t>
  </si>
  <si>
    <t>с.Сейит-Казы</t>
  </si>
  <si>
    <t>с.Могол-Коргон</t>
  </si>
  <si>
    <t>с.Каба</t>
  </si>
  <si>
    <t>с.Ак-Тыт</t>
  </si>
  <si>
    <t>с.Катар-Жангак</t>
  </si>
  <si>
    <t>с.Кёк-Алма</t>
  </si>
  <si>
    <t>с.Кыргоо</t>
  </si>
  <si>
    <t>с.Сары-Жайык</t>
  </si>
  <si>
    <t>с.Уч-Булак</t>
  </si>
  <si>
    <t>с.Черемушки</t>
  </si>
  <si>
    <t>с.Чертак-Таш</t>
  </si>
  <si>
    <t>с.Бюргёндю</t>
  </si>
  <si>
    <t>с.Кичи-Бюргёндю</t>
  </si>
  <si>
    <t>с.Кокандык</t>
  </si>
  <si>
    <t>с.Курама</t>
  </si>
  <si>
    <t>с.Кызыл-Кыя</t>
  </si>
  <si>
    <t>с.Ноошкен</t>
  </si>
  <si>
    <t>с.Ууру-Джар</t>
  </si>
  <si>
    <t>c.Шамалды-Сай</t>
  </si>
  <si>
    <t>с.Кудук</t>
  </si>
  <si>
    <t>с.Шынг-Сай</t>
  </si>
  <si>
    <t>с.Массы</t>
  </si>
  <si>
    <t>с.Апыртан</t>
  </si>
  <si>
    <t>с.Бёгёт</t>
  </si>
  <si>
    <t>с.Беш-Джыгач</t>
  </si>
  <si>
    <t>с.Момбеково</t>
  </si>
  <si>
    <t>с.Бостон</t>
  </si>
  <si>
    <t>с.Джазгак</t>
  </si>
  <si>
    <t>с.Джаны-Кыштак</t>
  </si>
  <si>
    <t>с.Кок-Таш</t>
  </si>
  <si>
    <t>с.Кочкор-Ата</t>
  </si>
  <si>
    <t>с.Коминтерн</t>
  </si>
  <si>
    <t>с.Кызыл-Джылдыз</t>
  </si>
  <si>
    <t>с.Параканда</t>
  </si>
  <si>
    <t>с.Рахманджан</t>
  </si>
  <si>
    <t>с.Сакалды</t>
  </si>
  <si>
    <t>с.Аримджан</t>
  </si>
  <si>
    <t>с.Бобуй</t>
  </si>
  <si>
    <t>с.Кагазды</t>
  </si>
  <si>
    <t>с.Кызыл-Кыргызстан</t>
  </si>
  <si>
    <t>с.Чон-Багыш</t>
  </si>
  <si>
    <t>с.Алма</t>
  </si>
  <si>
    <t>с.Кёк-Айдар</t>
  </si>
  <si>
    <t>с.Тоскоол</t>
  </si>
  <si>
    <t>с.Эски-Массы</t>
  </si>
  <si>
    <t>с.Калмак-Кырчын</t>
  </si>
  <si>
    <t>с.Канджыга</t>
  </si>
  <si>
    <t>с.Саты</t>
  </si>
  <si>
    <t>с.Урумбаш</t>
  </si>
  <si>
    <t>с.Багыш</t>
  </si>
  <si>
    <t>с.Беш-Бала</t>
  </si>
  <si>
    <t>с.Кедей-Арык</t>
  </si>
  <si>
    <t>с.Сафаровка</t>
  </si>
  <si>
    <t>с.Комсомол</t>
  </si>
  <si>
    <t>с.Ачы</t>
  </si>
  <si>
    <t>с.Беш-Мойнок</t>
  </si>
  <si>
    <t>с.Боз-Чычкан</t>
  </si>
  <si>
    <t>с.Дёбёй</t>
  </si>
  <si>
    <t>с.Джар-Кыштак</t>
  </si>
  <si>
    <t>с.Канды</t>
  </si>
  <si>
    <t>с.Маркай</t>
  </si>
  <si>
    <t>с.Мин-Орюк</t>
  </si>
  <si>
    <t>с.Тёолёс</t>
  </si>
  <si>
    <t>с.Тюрк-Маала</t>
  </si>
  <si>
    <t>с.Чёкё-Дёбё</t>
  </si>
  <si>
    <t>с.Чокмор</t>
  </si>
  <si>
    <t>с.Пригородный</t>
  </si>
  <si>
    <t>с.Кара-Алма</t>
  </si>
  <si>
    <t>с.Орток</t>
  </si>
  <si>
    <t>с.Туура-Джангак</t>
  </si>
  <si>
    <t>с.Тёш</t>
  </si>
  <si>
    <t>с.Чангыр-Таш</t>
  </si>
  <si>
    <t>с.Уч-Малай</t>
  </si>
  <si>
    <t>с.Ак-Тоок</t>
  </si>
  <si>
    <t>с.Джылан-Темир</t>
  </si>
  <si>
    <t>с.Каду</t>
  </si>
  <si>
    <t>с.Карамарт</t>
  </si>
  <si>
    <t>с.Катранкы</t>
  </si>
  <si>
    <t>с.Кашка-Терек</t>
  </si>
  <si>
    <t>с.Кыз-Кёль</t>
  </si>
  <si>
    <t>с.Кызыл-Кия</t>
  </si>
  <si>
    <t>с. Ак-Булак</t>
  </si>
  <si>
    <t>с.Акчалуу</t>
  </si>
  <si>
    <t>с.Алмалуу-Булак</t>
  </si>
  <si>
    <t>с.Кара-Инген</t>
  </si>
  <si>
    <t>с.Кара-Кёль</t>
  </si>
  <si>
    <t>с.Кызыл-Сенир</t>
  </si>
  <si>
    <t>с.Орто-Азия</t>
  </si>
  <si>
    <t>с.Соку-Таш</t>
  </si>
  <si>
    <t>с.Шатрак</t>
  </si>
  <si>
    <t>с.Жашасын-2</t>
  </si>
  <si>
    <t>с.Алчалуу</t>
  </si>
  <si>
    <t>с.Бек-Абад</t>
  </si>
  <si>
    <t>с.Балта-Казы</t>
  </si>
  <si>
    <t>с.Кашкар-Маала</t>
  </si>
  <si>
    <t>с.Кызыл-Багыш</t>
  </si>
  <si>
    <t>с.Кыргыз-Абад</t>
  </si>
  <si>
    <t>с.Найман</t>
  </si>
  <si>
    <t>с.Тюрк-Абад</t>
  </si>
  <si>
    <t>с.Узбек-Абад</t>
  </si>
  <si>
    <t>с.Ширин</t>
  </si>
  <si>
    <t xml:space="preserve">с.Таш-Булак </t>
  </si>
  <si>
    <t>с.Бекей</t>
  </si>
  <si>
    <t>с.Сузак</t>
  </si>
  <si>
    <t>с.Благовещенка</t>
  </si>
  <si>
    <t>с.Джаны-Дыйкан</t>
  </si>
  <si>
    <t>с.Садда</t>
  </si>
  <si>
    <t>с.Камыш-Башы</t>
  </si>
  <si>
    <t>с.Кыр-Джол</t>
  </si>
  <si>
    <t>с.Гюльстан</t>
  </si>
  <si>
    <t>с.Димитровка</t>
  </si>
  <si>
    <t>с.Доскана</t>
  </si>
  <si>
    <t>c.Джар-Кыштак</t>
  </si>
  <si>
    <t>с.Арал-Сай</t>
  </si>
  <si>
    <t>с.Дёмёр</t>
  </si>
  <si>
    <t>с.Кургак-Кёль</t>
  </si>
  <si>
    <t>с.Кюмюш-Азиз</t>
  </si>
  <si>
    <t>с.Ладан-Кара</t>
  </si>
  <si>
    <t>с.Масадан</t>
  </si>
  <si>
    <t>с.Тотия</t>
  </si>
  <si>
    <t xml:space="preserve">с.Чымчык-Джар </t>
  </si>
  <si>
    <t>с.Ырыс</t>
  </si>
  <si>
    <t>с.Атай</t>
  </si>
  <si>
    <t>с.им.Карла Маркса</t>
  </si>
  <si>
    <t>с.Казарман</t>
  </si>
  <si>
    <t>с.Макмал</t>
  </si>
  <si>
    <t>с.Чет-Булак</t>
  </si>
  <si>
    <t>с.Табылгыты</t>
  </si>
  <si>
    <t>с.Кош-Булак</t>
  </si>
  <si>
    <t>с.Каныш-Кыя</t>
  </si>
  <si>
    <t>с.Айгыр-Джал</t>
  </si>
  <si>
    <t>с.Башкы-Терек</t>
  </si>
  <si>
    <t>с.Коргон-Сай</t>
  </si>
  <si>
    <t>с.Кызыл-Токой</t>
  </si>
  <si>
    <t>с.Джаны-Базар</t>
  </si>
  <si>
    <t>с.Ак-Таш</t>
  </si>
  <si>
    <t>с.Беш-Арал</t>
  </si>
  <si>
    <t>с.Сары-Сегет</t>
  </si>
  <si>
    <t>с.Бель-Алды</t>
  </si>
  <si>
    <t>с.Терек-Суу</t>
  </si>
  <si>
    <t xml:space="preserve">с.Чон- Арык  </t>
  </si>
  <si>
    <t>с.Беке-Чал</t>
  </si>
  <si>
    <t>с.Эшсай</t>
  </si>
  <si>
    <t>с.Кызыл-Озгёрюш</t>
  </si>
  <si>
    <t>с.Бель-Кара-Суу</t>
  </si>
  <si>
    <t>с.Бууракан</t>
  </si>
  <si>
    <t>с.Конур-Огюз</t>
  </si>
  <si>
    <t>с.Кош-Таш</t>
  </si>
  <si>
    <t>с.Орто-Джон</t>
  </si>
  <si>
    <t>с.Чеч-Дёбё</t>
  </si>
  <si>
    <t>с.Шайык</t>
  </si>
  <si>
    <t>с.Джар-Таш</t>
  </si>
  <si>
    <t>с.Чоргочу</t>
  </si>
  <si>
    <t>с.Кётёрмё</t>
  </si>
  <si>
    <t>с.Толук</t>
  </si>
  <si>
    <t>с.Ноот</t>
  </si>
  <si>
    <t>с.Чаар-Таш</t>
  </si>
  <si>
    <t>с.Торкент</t>
  </si>
  <si>
    <t>с.Уч-Терек</t>
  </si>
  <si>
    <t>с.Джетиген</t>
  </si>
  <si>
    <t>с.Кызыл-Ураан</t>
  </si>
  <si>
    <t>с.Саргата</t>
  </si>
  <si>
    <t>с.Чолпон-Ата</t>
  </si>
  <si>
    <t>с.Ак-Тектир</t>
  </si>
  <si>
    <t>с.Кара-Кюнгёй</t>
  </si>
  <si>
    <t>с.Мазар-Суу</t>
  </si>
  <si>
    <t>с.Кушчу-Суу</t>
  </si>
  <si>
    <t>с. Бирдик</t>
  </si>
  <si>
    <t>с. Джаны-Кюч</t>
  </si>
  <si>
    <t>Жумгальский район</t>
  </si>
  <si>
    <t>с. Кек-Ой</t>
  </si>
  <si>
    <t>с. Джаны-Джол</t>
  </si>
  <si>
    <t>с. Кочкорка</t>
  </si>
  <si>
    <t>с. Семиз-Бель</t>
  </si>
  <si>
    <t>с. Ара-Кель</t>
  </si>
  <si>
    <t>с. Джалгыз-Терек</t>
  </si>
  <si>
    <t>с. им.Куйбышева</t>
  </si>
  <si>
    <t>с. Лакол</t>
  </si>
  <si>
    <t>с. Джер-Кечкю</t>
  </si>
  <si>
    <t>с. Джан-Булак</t>
  </si>
  <si>
    <t>с. Восьмое-Марта</t>
  </si>
  <si>
    <t>Тогуз-Тороуский  район</t>
  </si>
  <si>
    <t>с.Булан-Сегетту</t>
  </si>
  <si>
    <t>с.Кек-Мойнок-Первое</t>
  </si>
  <si>
    <t>с.Кек-Мойнок-Второе</t>
  </si>
  <si>
    <t>с.Бай Кара-Бак</t>
  </si>
  <si>
    <t>с. Гюльбахор</t>
  </si>
  <si>
    <t>с. Майдан-Тал</t>
  </si>
  <si>
    <t>с. Мин-Теке</t>
  </si>
  <si>
    <t>с. Найман</t>
  </si>
  <si>
    <t>с. Керкидан</t>
  </si>
  <si>
    <t>с. Хауз</t>
  </si>
  <si>
    <t>с. Сары-Таш</t>
  </si>
  <si>
    <t>с. Максым-Тобу</t>
  </si>
  <si>
    <t>с. Монок</t>
  </si>
  <si>
    <t>с. Алим-Тепе</t>
  </si>
  <si>
    <t>с. Каратай</t>
  </si>
  <si>
    <t>с. Осмон</t>
  </si>
  <si>
    <t>с. Куранкол</t>
  </si>
  <si>
    <t>с. Бель-Кыштак</t>
  </si>
  <si>
    <t>с. Фуркат</t>
  </si>
  <si>
    <t>с. Озгур (часть)</t>
  </si>
  <si>
    <t>с. Шерали</t>
  </si>
  <si>
    <t>с. Кыргыз-Чек</t>
  </si>
  <si>
    <t>с. Чагыр</t>
  </si>
  <si>
    <t>с. Баш-Булак</t>
  </si>
  <si>
    <t>с. Кызыл-Ордо</t>
  </si>
  <si>
    <t>с. Садырбай</t>
  </si>
  <si>
    <t>с. Талаа</t>
  </si>
  <si>
    <t>с. Ата-Мерек</t>
  </si>
  <si>
    <t>с. Карагур</t>
  </si>
  <si>
    <t>с. Кок-Бель</t>
  </si>
  <si>
    <t>с. Федорово</t>
  </si>
  <si>
    <t>с. Капчыгай</t>
  </si>
  <si>
    <t>с. Меркит</t>
  </si>
  <si>
    <t>с. Чычырканак</t>
  </si>
  <si>
    <t>с. Кайын-Талаа</t>
  </si>
  <si>
    <t>с. Шаркыратма</t>
  </si>
  <si>
    <t>с. Жылкол</t>
  </si>
  <si>
    <t>с. Токтогул</t>
  </si>
  <si>
    <t>с. Кыймыл</t>
  </si>
  <si>
    <t>с. Мырза-Аке</t>
  </si>
  <si>
    <t>с. Кароол</t>
  </si>
  <si>
    <t>с. Старая Покровка</t>
  </si>
  <si>
    <t>с.Ак-Терек</t>
  </si>
  <si>
    <t>с. Ийрек</t>
  </si>
  <si>
    <t>с. Сасык-Булак</t>
  </si>
  <si>
    <t>c. Кандава</t>
  </si>
  <si>
    <t>с. Дароот-Коргон</t>
  </si>
  <si>
    <t>с.Кенеш</t>
  </si>
  <si>
    <t>с. Уч-Эмчек</t>
  </si>
  <si>
    <t>с. Чыйырчык</t>
  </si>
  <si>
    <t>с. Арашан</t>
  </si>
  <si>
    <t>с. Калба</t>
  </si>
  <si>
    <t>с. Балбал</t>
  </si>
  <si>
    <t>с. Бакыян</t>
  </si>
  <si>
    <t>с. Бейшеке</t>
  </si>
  <si>
    <t>с. Аманбаево</t>
  </si>
  <si>
    <t>с.Ак-Жар</t>
  </si>
  <si>
    <t>с. Шекер</t>
  </si>
  <si>
    <t>с. Наматбек</t>
  </si>
  <si>
    <t>с. Урмарал</t>
  </si>
  <si>
    <t>с. Каинды</t>
  </si>
  <si>
    <t>с.Сары-Булак</t>
  </si>
  <si>
    <t>с. Манас</t>
  </si>
  <si>
    <t>с.Майское</t>
  </si>
  <si>
    <t>с. Новодонецкое</t>
  </si>
  <si>
    <t>с. Покровка</t>
  </si>
  <si>
    <t>с. Баласары</t>
  </si>
  <si>
    <t>с. Кара-Арча</t>
  </si>
  <si>
    <t>с. Чон-Капка</t>
  </si>
  <si>
    <t>с. Уч-Коргон</t>
  </si>
  <si>
    <t>Аламудунский район</t>
  </si>
  <si>
    <t>с.Садовое</t>
  </si>
  <si>
    <t>с.Вторая Пятилетка</t>
  </si>
  <si>
    <t>с.Дачное</t>
  </si>
  <si>
    <t>с.Ленинское</t>
  </si>
  <si>
    <t>с.Октябрьское</t>
  </si>
  <si>
    <t>с. Байтик</t>
  </si>
  <si>
    <t>с.Байгелди</t>
  </si>
  <si>
    <t>с.Пригородное</t>
  </si>
  <si>
    <t>с.Степное</t>
  </si>
  <si>
    <t>с.Заречное</t>
  </si>
  <si>
    <t>с.им.Суйменкула Чокморова</t>
  </si>
  <si>
    <t>с.Прохладное</t>
  </si>
  <si>
    <t>с.Кара-Суу</t>
  </si>
  <si>
    <t>с.Калдык</t>
  </si>
  <si>
    <t>с. Кара-Дебе</t>
  </si>
  <si>
    <t>с.Новониколаевка</t>
  </si>
  <si>
    <t>с.Малтабар</t>
  </si>
  <si>
    <t>с.Первое Мая</t>
  </si>
  <si>
    <t>с.Джекен</t>
  </si>
  <si>
    <t>с.Джон-Арык</t>
  </si>
  <si>
    <t>с.Федоровка</t>
  </si>
  <si>
    <t>с.Кайырма</t>
  </si>
  <si>
    <t>Кеминский район</t>
  </si>
  <si>
    <t>с.Алмалуу</t>
  </si>
  <si>
    <t>с.Борду</t>
  </si>
  <si>
    <t>с.Боролдой</t>
  </si>
  <si>
    <t>с.Джаны-Алыш</t>
  </si>
  <si>
    <t>с.Джаны-Джол</t>
  </si>
  <si>
    <t>с.Советское</t>
  </si>
  <si>
    <t>с.Алтымыш</t>
  </si>
  <si>
    <t>с.Бейшеке</t>
  </si>
  <si>
    <t>с.Чуйское</t>
  </si>
  <si>
    <t>с.Каинды</t>
  </si>
  <si>
    <t>с. Кичи-Кемин</t>
  </si>
  <si>
    <t>отсутствует в СОАТЕ</t>
  </si>
  <si>
    <t>с. Козучак</t>
  </si>
  <si>
    <t>41704245845020</t>
  </si>
  <si>
    <t>нет</t>
  </si>
  <si>
    <t>41702220805010</t>
  </si>
  <si>
    <t>41702220805020</t>
  </si>
  <si>
    <t>41702220805030</t>
  </si>
  <si>
    <t>41702220805040</t>
  </si>
  <si>
    <t>41702220805050</t>
  </si>
  <si>
    <t>41702220805060</t>
  </si>
  <si>
    <t>41702220806010</t>
  </si>
  <si>
    <t>41702220806020</t>
  </si>
  <si>
    <t>41702220806030</t>
  </si>
  <si>
    <t>41702220807010</t>
  </si>
  <si>
    <t>41702220807020</t>
  </si>
  <si>
    <t>41702220807030</t>
  </si>
  <si>
    <t>41702220808010</t>
  </si>
  <si>
    <t>41702220808020</t>
  </si>
  <si>
    <t>41702220808030</t>
  </si>
  <si>
    <t>41702220808040</t>
  </si>
  <si>
    <t>41702220810010</t>
  </si>
  <si>
    <t>41702220810020</t>
  </si>
  <si>
    <t>41702220815010</t>
  </si>
  <si>
    <t>41702220815020</t>
  </si>
  <si>
    <t>41702220815030</t>
  </si>
  <si>
    <t>41702220820030</t>
  </si>
  <si>
    <t>41702220825010</t>
  </si>
  <si>
    <t>41702220825020</t>
  </si>
  <si>
    <t>41702220825030</t>
  </si>
  <si>
    <t>41702220825040</t>
  </si>
  <si>
    <t>41702220825050</t>
  </si>
  <si>
    <t>с.Кызыл-Октябрь</t>
  </si>
  <si>
    <t>с.Белый-Пикет</t>
  </si>
  <si>
    <t>с.Дорожное</t>
  </si>
  <si>
    <t>с.Кашкелен</t>
  </si>
  <si>
    <t>с.Сасык-Булак</t>
  </si>
  <si>
    <t>с.Чолок</t>
  </si>
  <si>
    <t>с.Шабдан</t>
  </si>
  <si>
    <t>с.Калмак-Ашуу</t>
  </si>
  <si>
    <t>Московский район</t>
  </si>
  <si>
    <t>с.Ак-Башат</t>
  </si>
  <si>
    <t>с.Кепер-Арык</t>
  </si>
  <si>
    <t>с.Мураке</t>
  </si>
  <si>
    <t>с.Александровка</t>
  </si>
  <si>
    <t>с.Беш-Орюк</t>
  </si>
  <si>
    <t xml:space="preserve"> с.Беш-Терек</t>
  </si>
  <si>
    <t>Советский айылный аймак</t>
  </si>
  <si>
    <t>с.Советский</t>
  </si>
  <si>
    <t>Чаувайский айылный аймак</t>
  </si>
  <si>
    <t>Айылы (села) в составе г. Кадамжай</t>
  </si>
  <si>
    <t>Наименование
 айылного аймака и населенного пункта</t>
  </si>
  <si>
    <t>с.Кош-Дебе</t>
  </si>
  <si>
    <t>с.Петровка</t>
  </si>
  <si>
    <t>с.Кызыл-Туу</t>
  </si>
  <si>
    <t xml:space="preserve">   с.Ак-Суу</t>
  </si>
  <si>
    <t>с. Предтеченка</t>
  </si>
  <si>
    <t>с. Садовое</t>
  </si>
  <si>
    <t>с.Сретенка</t>
  </si>
  <si>
    <t>с.Кыз-Моло</t>
  </si>
  <si>
    <t>с.Ак-Сеок</t>
  </si>
  <si>
    <t>Панфиловский район</t>
  </si>
  <si>
    <t>с.Орто-Кайырма</t>
  </si>
  <si>
    <t>с. Кулчу</t>
  </si>
  <si>
    <t>с. Чак</t>
  </si>
  <si>
    <t>с. Кашка-Суу</t>
  </si>
  <si>
    <t>с. Ачык-Суу</t>
  </si>
  <si>
    <t>с. Кабык</t>
  </si>
  <si>
    <t>с. Карамык</t>
  </si>
  <si>
    <t>с. Жекенди</t>
  </si>
  <si>
    <t>Баткенская область</t>
  </si>
  <si>
    <t>Баткенский район</t>
  </si>
  <si>
    <t>Кадамжайский район</t>
  </si>
  <si>
    <t>Лейлекский район</t>
  </si>
  <si>
    <t>Тюпский район</t>
  </si>
  <si>
    <t>Нарынская область</t>
  </si>
  <si>
    <t>Ак-Талинский район</t>
  </si>
  <si>
    <t>Ат- Башынский район</t>
  </si>
  <si>
    <t>Кочкорский район</t>
  </si>
  <si>
    <t>Нарынский район</t>
  </si>
  <si>
    <t>Алайский район</t>
  </si>
  <si>
    <t>Араванский район</t>
  </si>
  <si>
    <t>Ноокатский район</t>
  </si>
  <si>
    <t>Узгенский район</t>
  </si>
  <si>
    <t>Чон-Алайский район</t>
  </si>
  <si>
    <t>Таласская область</t>
  </si>
  <si>
    <t>Кара-Бууринский район</t>
  </si>
  <si>
    <t>Манасский район</t>
  </si>
  <si>
    <t>Таласский район</t>
  </si>
  <si>
    <t>Чуйская область</t>
  </si>
  <si>
    <t>с. Ак-Татыр</t>
  </si>
  <si>
    <t>с. Сай</t>
  </si>
  <si>
    <t>41704245855020</t>
  </si>
  <si>
    <t>41704235825040</t>
  </si>
  <si>
    <t>с. Бексе-Джол</t>
  </si>
  <si>
    <t>с. Кара-Булак</t>
  </si>
  <si>
    <t>с. Табылгы</t>
  </si>
  <si>
    <t>с. Кайынды</t>
  </si>
  <si>
    <t>с. Коргон</t>
  </si>
  <si>
    <t>с. Кара-Суу</t>
  </si>
  <si>
    <t>с.Ак-Булак</t>
  </si>
  <si>
    <t>с. Кайнар</t>
  </si>
  <si>
    <t>с. Терек</t>
  </si>
  <si>
    <t>с. Ак-Чий</t>
  </si>
  <si>
    <t>с. Конорчок</t>
  </si>
  <si>
    <t>с. Жерге-Тал</t>
  </si>
  <si>
    <t>с. Кара-Ой</t>
  </si>
  <si>
    <t>с. Ак-Кыя</t>
  </si>
  <si>
    <t>с. Ак-Тал</t>
  </si>
  <si>
    <t>с. Ат-Башы</t>
  </si>
  <si>
    <t>с. Ак-Моюн</t>
  </si>
  <si>
    <t>с. Ак-Муз</t>
  </si>
  <si>
    <t>с. Талды-Суу</t>
  </si>
  <si>
    <t>с. Первое Мая</t>
  </si>
  <si>
    <t>с. Баш-Каинды</t>
  </si>
  <si>
    <t>с. Большевик</t>
  </si>
  <si>
    <t>с. Ача-Каинды</t>
  </si>
  <si>
    <t>с. Терек-Суу</t>
  </si>
  <si>
    <t>с. Казыбек</t>
  </si>
  <si>
    <t>с. Кызыл-Туу</t>
  </si>
  <si>
    <t>с. Кара-Булун</t>
  </si>
  <si>
    <t>с. Дыйкан</t>
  </si>
  <si>
    <t>с. Баш-Кууганды</t>
  </si>
  <si>
    <t>с. Жаны-Арык</t>
  </si>
  <si>
    <t>с. Базар-Турук</t>
  </si>
  <si>
    <t>с. Кызарт</t>
  </si>
  <si>
    <t>с. Кызыл-Эмгек</t>
  </si>
  <si>
    <t>с. Лама</t>
  </si>
  <si>
    <t>с. Кок-Ой</t>
  </si>
  <si>
    <t>Дарыинский айылный аймак</t>
  </si>
  <si>
    <t>Терт-Гюльский айылный аймак</t>
  </si>
  <si>
    <t>Кара-Бакский айылный аймак</t>
  </si>
  <si>
    <t>Кара-Булакский айылный аймак</t>
  </si>
  <si>
    <t>Кыштутский айылный аймак</t>
  </si>
  <si>
    <t>Самаркандекский айылный аймак</t>
  </si>
  <si>
    <t>Ак-Татырский айылный аймак</t>
  </si>
  <si>
    <t>Суу-Башынский айылный аймак</t>
  </si>
  <si>
    <t>Ак-Сууский айылный аймак</t>
  </si>
  <si>
    <t>Бешкентский айылный аймак</t>
  </si>
  <si>
    <t>Маргунский айылный аймак</t>
  </si>
  <si>
    <t>Джаны-Джерский айылный аймак</t>
  </si>
  <si>
    <t>Лейлекский айылный аймак</t>
  </si>
  <si>
    <t>Катранский  айылный аймак</t>
  </si>
  <si>
    <t>Кулундинский айылный аймак</t>
  </si>
  <si>
    <t>Сумбулинский айылный аймак</t>
  </si>
  <si>
    <t>Ак-Турпакский айылный аймак</t>
  </si>
  <si>
    <t>Алгинский айылный аймак</t>
  </si>
  <si>
    <t xml:space="preserve">с.Говсувар </t>
  </si>
  <si>
    <t>Бирликский айылный аймак</t>
  </si>
  <si>
    <t>Абсамат Масалиевский айылный аймак</t>
  </si>
  <si>
    <t>Котормоский айылный аймак</t>
  </si>
  <si>
    <t>Майданский айылный аймак</t>
  </si>
  <si>
    <t>Марказский айылный аймак</t>
  </si>
  <si>
    <t>Орозбековский айылный аймак</t>
  </si>
  <si>
    <t>Халмионский айылный аймак</t>
  </si>
  <si>
    <t>Кыргыз-Кыштакский айылный аймак</t>
  </si>
  <si>
    <t>Ак-Жолский  айылный аймак</t>
  </si>
  <si>
    <t>Авлетимский айылный аймак</t>
  </si>
  <si>
    <t>Джаны-Джольский  айылный аймак</t>
  </si>
  <si>
    <t>Ак-Сууский  айылный аймак</t>
  </si>
  <si>
    <t>Кара-Жыгачский  айылный аймак</t>
  </si>
  <si>
    <t>Кашка-Сууский  айылный аймак</t>
  </si>
  <si>
    <t xml:space="preserve"> Мавляновкий  айылный аймак</t>
  </si>
  <si>
    <t>Кызыл-Тууский  айылный аймак</t>
  </si>
  <si>
    <t>Кара-Сууский  айылный аймак</t>
  </si>
  <si>
    <t>Джерге-Талский  айылный аймак</t>
  </si>
  <si>
    <t>Назаралиевский айылный аймак</t>
  </si>
  <si>
    <t>Ак-Коргонский  айылный аймак</t>
  </si>
  <si>
    <t>Ак-Тамский  айылный аймак</t>
  </si>
  <si>
    <t>Ала-Букинский  айылный аймак</t>
  </si>
  <si>
    <t>Кёк-Серекский  айылный аймак</t>
  </si>
  <si>
    <t>Оруктунский  айылный аймак</t>
  </si>
  <si>
    <t>Первомайский  айылный аймак</t>
  </si>
  <si>
    <t>Торогелди Балтагуловский  айылный аймак</t>
  </si>
  <si>
    <t>Кёк-Ташский  айылный аймак</t>
  </si>
  <si>
    <t>Акманский  айылный аймак</t>
  </si>
  <si>
    <t>Базар-Коргонский  айылный аймак</t>
  </si>
  <si>
    <t>Бешик-Жонский  айылный аймак</t>
  </si>
  <si>
    <t>Арстанбапский  айылный аймак</t>
  </si>
  <si>
    <t>Кызыл-Ункюрский  айылный аймак</t>
  </si>
  <si>
    <t>Моголский  айылный аймак</t>
  </si>
  <si>
    <t>Сайдыкумский  айылный аймак</t>
  </si>
  <si>
    <t>Талдуу-Булакский  айылный аймак</t>
  </si>
  <si>
    <t>Аралский  айылный аймак</t>
  </si>
  <si>
    <t>Бюргёндинский  айылный аймак</t>
  </si>
  <si>
    <t>Достукский  айылный аймак</t>
  </si>
  <si>
    <t>Массынский  айылный аймак</t>
  </si>
  <si>
    <t>Момбековский  айылный аймак</t>
  </si>
  <si>
    <t>Ноокатский  айылный аймак</t>
  </si>
  <si>
    <t>Сакалдинский  айылный аймак</t>
  </si>
  <si>
    <t>Шайданский  айылный аймак</t>
  </si>
  <si>
    <t xml:space="preserve">с. Учкун </t>
  </si>
  <si>
    <t>Курманбекский  айылный аймак</t>
  </si>
  <si>
    <t>Барпынский  айылный аймак</t>
  </si>
  <si>
    <t>Кара-Алминский  айылный аймак</t>
  </si>
  <si>
    <t>Кара-Дарыянский  айылный аймак</t>
  </si>
  <si>
    <t>Кегартский  айылный аймак</t>
  </si>
  <si>
    <t>Кыз-Кёльский  айылный аймак</t>
  </si>
  <si>
    <t>Ленинский  айылный аймак</t>
  </si>
  <si>
    <t>Багышский  айылный аймак</t>
  </si>
  <si>
    <t>Сайпидин-Атабековский  айылный аймак</t>
  </si>
  <si>
    <t>Сузакский  айылный аймак</t>
  </si>
  <si>
    <t>Таш-Булакский  айылный аймак</t>
  </si>
  <si>
    <t>Ырысский  айылный аймак</t>
  </si>
  <si>
    <t>Атайский  айылный аймак</t>
  </si>
  <si>
    <t xml:space="preserve"> Кок-Иримский айылный аймак</t>
  </si>
  <si>
    <t>Каргалыкский  айылный аймак</t>
  </si>
  <si>
    <t>Сары-Булунский  айылный аймак</t>
  </si>
  <si>
    <t>Тогуз-Тороуский  айылный аймак</t>
  </si>
  <si>
    <t>Чаткальский  айылный аймак</t>
  </si>
  <si>
    <t>Бель-Алдынский  айылный аймак</t>
  </si>
  <si>
    <t>Кызыл-Озгорушский  айылный аймак</t>
  </si>
  <si>
    <t>Ничке-Сайский  айылный аймак</t>
  </si>
  <si>
    <t>Кетмень-Дёбёнский  айылный аймак</t>
  </si>
  <si>
    <t>Сары-Камышский  айылный аймак</t>
  </si>
  <si>
    <t>Уч-Терекский  айылный аймак</t>
  </si>
  <si>
    <t>Аралбаевский  айылный аймак</t>
  </si>
  <si>
    <t>Абды Суеркуловский  айылный аймак</t>
  </si>
  <si>
    <t>Чолпон-Атинский  айылный аймак</t>
  </si>
  <si>
    <t>Алайский айылный аймак им.К. Белекбаева</t>
  </si>
  <si>
    <t>Будалыкский айылный аймак</t>
  </si>
  <si>
    <t>Бюлелинский айылный аймак</t>
  </si>
  <si>
    <t>Гульчинский айылный аймак</t>
  </si>
  <si>
    <t>Джошолунский айылный аймак</t>
  </si>
  <si>
    <t>Конур-Добонский айылный аймак</t>
  </si>
  <si>
    <t>Кабылан-Колский айылный аймак</t>
  </si>
  <si>
    <t>Корульский айылный аймак</t>
  </si>
  <si>
    <t>Ленинский айылный аймак</t>
  </si>
  <si>
    <t>Сары-Моголский айылный аймак</t>
  </si>
  <si>
    <t>Уч-Дебенский айылный аймак</t>
  </si>
  <si>
    <t>Жаны-Алайский айылный аймак</t>
  </si>
  <si>
    <t>Алля Анаровский айылный аймак</t>
  </si>
  <si>
    <t>С.Юсуповский айылный аймак</t>
  </si>
  <si>
    <t>Мангытский айылный аймак</t>
  </si>
  <si>
    <t>Керме-Тооский айылный аймак</t>
  </si>
  <si>
    <t>Тепе-Коргонский айылный аймак</t>
  </si>
  <si>
    <t>Нурабадский айылный аймак</t>
  </si>
  <si>
    <t>Тео-Моюнский айылный аймак</t>
  </si>
  <si>
    <t>Чек-Абадский айылный аймак</t>
  </si>
  <si>
    <t>Ак-Ташский айылный аймак</t>
  </si>
  <si>
    <t>Жоошский айылный аймак</t>
  </si>
  <si>
    <t>Катта-Талдыкский айылный аймак</t>
  </si>
  <si>
    <t>Кашгар-Кыштакский айылный аймак</t>
  </si>
  <si>
    <t>Кызыл-Кыштакский айылный аймак</t>
  </si>
  <si>
    <t>Мадынский айылный аймак</t>
  </si>
  <si>
    <t>Наримановский айылный аймак</t>
  </si>
  <si>
    <t>Отуз-Адырский айылный аймак</t>
  </si>
  <si>
    <t>Сары-Колотский айылный аймак</t>
  </si>
  <si>
    <t>Папанский айылный аймак</t>
  </si>
  <si>
    <t>Савайский айылный аймак</t>
  </si>
  <si>
    <t>Сарайский айылный аймак</t>
  </si>
  <si>
    <t>Телейкенский айылный аймак</t>
  </si>
  <si>
    <t>Шаркский айылный аймак</t>
  </si>
  <si>
    <t>Данные по айылным аймакам в сумме по району, области разнятся с ранее опубликованными  данными Нацстаткома КР (новость от 02.03.2015г.) ввиду разных источников данных о численности населения.</t>
  </si>
  <si>
    <t>Наименование
 айылных аймаков и айылов (сел)</t>
  </si>
  <si>
    <t xml:space="preserve">Численность населения, человек                        </t>
  </si>
  <si>
    <t>Код  территории</t>
  </si>
  <si>
    <t>41711 201 800 00 0</t>
  </si>
  <si>
    <t>Айылы (села) в составе г. Бишкек</t>
  </si>
  <si>
    <t>41711 201 800 01 0</t>
  </si>
  <si>
    <t>с.Орто-Сай</t>
  </si>
  <si>
    <t>41721 000 800 00 0</t>
  </si>
  <si>
    <t>Айылы (села) в составе г. Ош</t>
  </si>
  <si>
    <t>41721 000 800 01 0</t>
  </si>
  <si>
    <t>с.Керме-Тоо</t>
  </si>
  <si>
    <t>41721 000 800 02 0</t>
  </si>
  <si>
    <t>с.Арек</t>
  </si>
  <si>
    <t>41721 000 800 03 0</t>
  </si>
  <si>
    <t>с.Джапалак</t>
  </si>
  <si>
    <t>41721 000 800 04 0</t>
  </si>
  <si>
    <t>41721 000 800 05 0</t>
  </si>
  <si>
    <t>с.Озгур (часть)</t>
  </si>
  <si>
    <t>41721 000 800 06 0</t>
  </si>
  <si>
    <t>с.Орке</t>
  </si>
  <si>
    <t>41721 000 800 07 0</t>
  </si>
  <si>
    <t>с.Пятилетка</t>
  </si>
  <si>
    <t>41721 000 800 08 0</t>
  </si>
  <si>
    <t>с.Телейкен (часть)</t>
  </si>
  <si>
    <t>41721 000 800 09 0</t>
  </si>
  <si>
    <t>с.Тээке</t>
  </si>
  <si>
    <t>41721 000 800 10 0</t>
  </si>
  <si>
    <t>41721 000 800 11 0</t>
  </si>
  <si>
    <t>с.Алмалык</t>
  </si>
  <si>
    <t xml:space="preserve">Численность постоянного сельского населения Кыргызской Республики по айылным аймакам и айылам (селам) в 2015г. </t>
  </si>
  <si>
    <t>с.Гулбаар-Толойкон</t>
  </si>
  <si>
    <t>Ак-Сайский айылный аймак</t>
  </si>
  <si>
    <t>с. Жазы- Кечу</t>
  </si>
  <si>
    <t>с.Кек-Алма</t>
  </si>
  <si>
    <t>с.Тосой</t>
  </si>
  <si>
    <t>нет населения-оползень-1998г.</t>
  </si>
  <si>
    <t>с. Джан-Шоро</t>
  </si>
  <si>
    <t xml:space="preserve">с.Жаман-Жар </t>
  </si>
  <si>
    <t xml:space="preserve">с.Кочкорчу </t>
  </si>
  <si>
    <t>Бельский айылный аймак</t>
  </si>
  <si>
    <t>Гюльстанский айылный аймак</t>
  </si>
  <si>
    <t>Кара-Ташский айылный аймак</t>
  </si>
  <si>
    <t>Кулатовский айылный аймак</t>
  </si>
  <si>
    <t>Джаны-Ноокатский айылный аймак</t>
  </si>
  <si>
    <t>Кенешский айылный аймак</t>
  </si>
  <si>
    <t>Кыргыз-Атинский айылный аймак</t>
  </si>
  <si>
    <t>Исановский айылный аймак</t>
  </si>
  <si>
    <t>Кок-Бельский айылный аймак</t>
  </si>
  <si>
    <t xml:space="preserve">Кызыл-Октябьский айылный аймак                                                                                                                             </t>
  </si>
  <si>
    <t>Он-Эки-Бельский айылный аймак</t>
  </si>
  <si>
    <t>Теелес айылный аймак</t>
  </si>
  <si>
    <t>Мирмахмудовский айылный аймак</t>
  </si>
  <si>
    <t>Ынтымакский айылный аймак</t>
  </si>
  <si>
    <t>Алайкууский айылный аймак</t>
  </si>
  <si>
    <t>Капчыгайский айылный аймак</t>
  </si>
  <si>
    <t>Карагузский айылный аймак</t>
  </si>
  <si>
    <t>Кара-Кочкорский айылный аймак</t>
  </si>
  <si>
    <t>Кара-Кульджинский айылный аймак</t>
  </si>
  <si>
    <t>Кызыл-Жарский айылный аймак</t>
  </si>
  <si>
    <t>Ылай-Талинский айылный аймак</t>
  </si>
  <si>
    <t xml:space="preserve"> Ой-Талский айылный аймак</t>
  </si>
  <si>
    <t xml:space="preserve"> Чалминский айылный аймак</t>
  </si>
  <si>
    <t>Кашка-Жолский айылный аймак</t>
  </si>
  <si>
    <t>Баш-Дебенский айылный аймак</t>
  </si>
  <si>
    <t>Джалпак-Ташский айылный аймак</t>
  </si>
  <si>
    <t>Джыландынский айылный аймак</t>
  </si>
  <si>
    <t>Ден-Булакский айылный аймак</t>
  </si>
  <si>
    <t>Заргерский айылный аймак</t>
  </si>
  <si>
    <t>Жазыский айылный аймак</t>
  </si>
  <si>
    <t>Ийри-Сууский айылный аймак</t>
  </si>
  <si>
    <t>Чангетский айылный аймак</t>
  </si>
  <si>
    <t>Кароолский айылный аймак</t>
  </si>
  <si>
    <t>Кельдюкский айылный аймак</t>
  </si>
  <si>
    <t>Кызыл-Октябрьский айылный аймак</t>
  </si>
  <si>
    <t>Кызыл-Тооский айылный аймак</t>
  </si>
  <si>
    <t>Куршабский айылный аймак</t>
  </si>
  <si>
    <t>Мырзакинский айылный аймак</t>
  </si>
  <si>
    <t>Алтын-Булакский айылный аймак</t>
  </si>
  <si>
    <t>Саламаликский айылный аймак</t>
  </si>
  <si>
    <t>Терт-Кельский айылный аймак</t>
  </si>
  <si>
    <t>Жекендинский айылный аймак</t>
  </si>
  <si>
    <t>Кашка-Сууский айылный аймак</t>
  </si>
  <si>
    <t>Чон-Алайский айылный аймак</t>
  </si>
  <si>
    <t>Айылы (села) в составе г. Исфана</t>
  </si>
  <si>
    <t>Айылы (села) в составе г. Кызыл-Кия</t>
  </si>
  <si>
    <t>Айылы (села) в составе г. Сулюкта</t>
  </si>
  <si>
    <t>Айылы (села) в составе г. Кербен</t>
  </si>
  <si>
    <t>Айылы (села) в составе г. Таш-Кумыр</t>
  </si>
  <si>
    <t>Айылы (села) в составе г. Кара-Куль</t>
  </si>
  <si>
    <t>Айылы (села) в составе г. Джалал-Абад</t>
  </si>
  <si>
    <t>с. Кичи-Арал</t>
  </si>
  <si>
    <t>с. Байзак</t>
  </si>
  <si>
    <t>с. Куйручук</t>
  </si>
  <si>
    <t>с. Тюгель-Сай</t>
  </si>
  <si>
    <t>с. Эпкин</t>
  </si>
  <si>
    <t>с. Кызыл-Сеок</t>
  </si>
  <si>
    <t>с. Чаек</t>
  </si>
  <si>
    <t>с. Беш-Терек</t>
  </si>
  <si>
    <t>с. Табылгыты</t>
  </si>
  <si>
    <t>с. Котур-Суу</t>
  </si>
  <si>
    <t>с. Кызыл-Коргон</t>
  </si>
  <si>
    <t>с. Сары-Булун</t>
  </si>
  <si>
    <t>с. Арал</t>
  </si>
  <si>
    <t>с. Кара-Саз</t>
  </si>
  <si>
    <t>с. Кара-Кюнгей</t>
  </si>
  <si>
    <t>с. Тендик</t>
  </si>
  <si>
    <t>с. Кара-Тоо</t>
  </si>
  <si>
    <t>с. Чекилдек</t>
  </si>
  <si>
    <t>с. Арсы</t>
  </si>
  <si>
    <t>с. Кум-Дебе</t>
  </si>
  <si>
    <t>с. Бугучу</t>
  </si>
  <si>
    <t>с. Шамшы</t>
  </si>
  <si>
    <t>с. Чолпон</t>
  </si>
  <si>
    <t>с. Туз</t>
  </si>
  <si>
    <t>с. Мантыш</t>
  </si>
  <si>
    <t>с. Кызыл-Дебе</t>
  </si>
  <si>
    <t>с. Кара-Мойнок</t>
  </si>
  <si>
    <t>Сары-Ташский айылный аймак</t>
  </si>
  <si>
    <t>с. Орток</t>
  </si>
  <si>
    <t>с. Ак-Талаа</t>
  </si>
  <si>
    <t>с. Ден-Алыш</t>
  </si>
  <si>
    <t>с. Комсомол</t>
  </si>
  <si>
    <t>с. Телек</t>
  </si>
  <si>
    <t>с. Сары-Булак</t>
  </si>
  <si>
    <t>с. Дебелюу</t>
  </si>
  <si>
    <t>с. Алыш</t>
  </si>
  <si>
    <t>с. Кенеш</t>
  </si>
  <si>
    <t>с. Таш-Башат</t>
  </si>
  <si>
    <t>с. Орюк-Там (часть)</t>
  </si>
  <si>
    <t>с. Орто-Нура</t>
  </si>
  <si>
    <t>с. Орто-Саз</t>
  </si>
  <si>
    <t>с. Чет-Нура</t>
  </si>
  <si>
    <t>с. Ак-Булун</t>
  </si>
  <si>
    <t>с. Ийри-Суу</t>
  </si>
  <si>
    <t>с. Эмгекчил</t>
  </si>
  <si>
    <t>с. Эчки-Башы</t>
  </si>
  <si>
    <t>с. Оттук</t>
  </si>
  <si>
    <t>с. Мин-Булак</t>
  </si>
  <si>
    <t>с. Куланак</t>
  </si>
  <si>
    <t>с. Учкун</t>
  </si>
  <si>
    <t>с. Эмгек-Талаа</t>
  </si>
  <si>
    <t>с. Тегерек</t>
  </si>
  <si>
    <t>с. Эки-Нарын</t>
  </si>
  <si>
    <t>с. Казан-Куйган</t>
  </si>
  <si>
    <t>с. Кара-Ункюр</t>
  </si>
  <si>
    <t>с. Шоро</t>
  </si>
  <si>
    <t>с. Ак-Кудук</t>
  </si>
  <si>
    <t>с. Жылан-Арык</t>
  </si>
  <si>
    <t>с. Тээке</t>
  </si>
  <si>
    <t>с. Аччи</t>
  </si>
  <si>
    <t>с. Октябрь</t>
  </si>
  <si>
    <t>с. Каррак</t>
  </si>
  <si>
    <t>с. Телейкен</t>
  </si>
  <si>
    <t>с. Пахтачи</t>
  </si>
  <si>
    <t>с. Кесек</t>
  </si>
  <si>
    <t>с. Интернационал</t>
  </si>
  <si>
    <t>с. Кесов</t>
  </si>
  <si>
    <t>с. Лангар</t>
  </si>
  <si>
    <t>с. Кайрагач-Арык</t>
  </si>
  <si>
    <t>с. Янги-Абад</t>
  </si>
  <si>
    <t>с. Уйгур-Абад</t>
  </si>
  <si>
    <t>с. Янги-Юль</t>
  </si>
  <si>
    <t>с. Чертик</t>
  </si>
  <si>
    <t>с. Джеке-Мисте</t>
  </si>
  <si>
    <t>с. Ак-Шор</t>
  </si>
  <si>
    <t>с. Сырт</t>
  </si>
  <si>
    <t>с. Кюнделюк</t>
  </si>
  <si>
    <t>с. Нура</t>
  </si>
  <si>
    <t>с. Сопу-Коргон</t>
  </si>
  <si>
    <t>с. Чий-Талаа</t>
  </si>
  <si>
    <t>с. Колдук</t>
  </si>
  <si>
    <t>с. Таргалак</t>
  </si>
  <si>
    <t>с. Аскалы</t>
  </si>
  <si>
    <t>с. Кайнама</t>
  </si>
  <si>
    <t>с. Кошулуш</t>
  </si>
  <si>
    <t>с. Чакмак</t>
  </si>
  <si>
    <t>с. Таш-Короо</t>
  </si>
  <si>
    <t>с. Миязды</t>
  </si>
  <si>
    <t>с. Коммунизм</t>
  </si>
  <si>
    <t>с. Жаны-Алай</t>
  </si>
  <si>
    <t>с. Боз-Караган</t>
  </si>
  <si>
    <t>с. Кызыл-Ой</t>
  </si>
  <si>
    <t>с. Кара-Шоро</t>
  </si>
  <si>
    <t>с. Тогуз-Булак</t>
  </si>
  <si>
    <t>с. Мурдаш</t>
  </si>
  <si>
    <t>с. Арча-Булак</t>
  </si>
  <si>
    <t>с. Кичи-Каракол</t>
  </si>
  <si>
    <t>с. Чон-Каракол</t>
  </si>
  <si>
    <t>с. Кызыл-Алай</t>
  </si>
  <si>
    <t>с. Ак-Босого</t>
  </si>
  <si>
    <t>с. Кан-Коргон</t>
  </si>
  <si>
    <t>с. Коо-Чаты</t>
  </si>
  <si>
    <t>с. Ой-Тал</t>
  </si>
  <si>
    <t>с. Кондук</t>
  </si>
  <si>
    <t>с. Сары-Бээ</t>
  </si>
  <si>
    <t>с. Кызыл-Булак</t>
  </si>
  <si>
    <t>с. Конокбай-Талаа</t>
  </si>
  <si>
    <t>с.Кара - Сай</t>
  </si>
  <si>
    <t>с. Кун-Элек</t>
  </si>
  <si>
    <t>с. Кен-Джылга</t>
  </si>
  <si>
    <t xml:space="preserve">с. Согонду </t>
  </si>
  <si>
    <t>с. Тегерек-Саз</t>
  </si>
  <si>
    <t>с. Ылай-Талаа</t>
  </si>
  <si>
    <t>с. Насирдин</t>
  </si>
  <si>
    <t>с. Калматай</t>
  </si>
  <si>
    <t>с. Сары-Камыш</t>
  </si>
  <si>
    <t>с. Кара-Кочкор</t>
  </si>
  <si>
    <t>с. Жийде</t>
  </si>
  <si>
    <t>с. Ынтымак</t>
  </si>
  <si>
    <t>с. Токбай-Талаа</t>
  </si>
  <si>
    <t>с. Буйга</t>
  </si>
  <si>
    <t>с. Кен-Сай</t>
  </si>
  <si>
    <t>с. Курбан-Кара</t>
  </si>
  <si>
    <t>с. Кызыл-Шарк</t>
  </si>
  <si>
    <t>с. Кыдырша</t>
  </si>
  <si>
    <t>с. Савай</t>
  </si>
  <si>
    <t>с. Конурат</t>
  </si>
  <si>
    <t>с. Эркин</t>
  </si>
  <si>
    <t>с. Присавай</t>
  </si>
  <si>
    <t>с. Ак-Таш</t>
  </si>
  <si>
    <t>с. Барак</t>
  </si>
  <si>
    <t>с. Андижан-Махалла</t>
  </si>
  <si>
    <t>с. Нариман</t>
  </si>
  <si>
    <t>с. Кызыл-Мехнат</t>
  </si>
  <si>
    <t>с. Нурдар</t>
  </si>
  <si>
    <t>с. ВЛКСМ</t>
  </si>
  <si>
    <t>с. Жим</t>
  </si>
  <si>
    <t>с. Коммунист</t>
  </si>
  <si>
    <t>с. Кызыл-Байрак</t>
  </si>
  <si>
    <t>с. Кызыл-Кыштак</t>
  </si>
  <si>
    <t>с. Андижанское</t>
  </si>
  <si>
    <t>с. Учар</t>
  </si>
  <si>
    <t>с. Дыйкан-Кыштак</t>
  </si>
  <si>
    <t>с. Шарк</t>
  </si>
  <si>
    <t>с. Топ-Терек</t>
  </si>
  <si>
    <t>с. Имам-Ата</t>
  </si>
  <si>
    <t>с. Гайрат</t>
  </si>
  <si>
    <t>с. Агартуу</t>
  </si>
  <si>
    <t>с. Маданият</t>
  </si>
  <si>
    <t>с. Мамажан</t>
  </si>
  <si>
    <t>с. Кызыл-Сарай</t>
  </si>
  <si>
    <t>с. Кызыл-Кошчу</t>
  </si>
  <si>
    <t>с. Зарбалик</t>
  </si>
  <si>
    <t>с. Отуз-Адыр</t>
  </si>
  <si>
    <t>с. Кызыл-Абад</t>
  </si>
  <si>
    <t>с. Савай-Арык</t>
  </si>
  <si>
    <t>с. Кыш-Абад</t>
  </si>
  <si>
    <t>с. Ак-Колот</t>
  </si>
  <si>
    <t>с. Сары-Колот</t>
  </si>
  <si>
    <t>с. Шералы</t>
  </si>
  <si>
    <t>с. Тынчтык</t>
  </si>
  <si>
    <t>с. Каарман</t>
  </si>
  <si>
    <t>с. Жоош</t>
  </si>
  <si>
    <t>с. Социализм</t>
  </si>
  <si>
    <t>с. Мады</t>
  </si>
  <si>
    <t>с. Талдык</t>
  </si>
  <si>
    <t>с. Эшме</t>
  </si>
  <si>
    <t>с. Ачы</t>
  </si>
  <si>
    <t>с. Правда</t>
  </si>
  <si>
    <t>с. Таш-Арык</t>
  </si>
  <si>
    <t>с. Ак-Терек</t>
  </si>
  <si>
    <t>с. Алчалы</t>
  </si>
  <si>
    <t>с. Папан</t>
  </si>
  <si>
    <t>с. Кичик-Алай</t>
  </si>
  <si>
    <t>с. Чегеден</t>
  </si>
  <si>
    <t>с. Арбын</t>
  </si>
  <si>
    <t>с. Куу-Майдан</t>
  </si>
  <si>
    <t>с. Шанкол</t>
  </si>
  <si>
    <t>с. Кыргыз-Ата</t>
  </si>
  <si>
    <t>с. Борко</t>
  </si>
  <si>
    <t>с. Кара-Таш</t>
  </si>
  <si>
    <t>с. Таш-Булак</t>
  </si>
  <si>
    <t>с. Нойгут</t>
  </si>
  <si>
    <t>с. Барын</t>
  </si>
  <si>
    <t>с. Ак-Чабуу</t>
  </si>
  <si>
    <t>с. Осор</t>
  </si>
  <si>
    <t>с. Таштак</t>
  </si>
  <si>
    <t>с. Чучук</t>
  </si>
  <si>
    <t>с. Айбек</t>
  </si>
  <si>
    <t>с. Караке</t>
  </si>
  <si>
    <t>с. Темир-Корук</t>
  </si>
  <si>
    <t>с. Кызыл-Тейит</t>
  </si>
  <si>
    <t>с. Бель</t>
  </si>
  <si>
    <t>с. Борбаш</t>
  </si>
  <si>
    <t>с. Алашан</t>
  </si>
  <si>
    <t>с. Каранай</t>
  </si>
  <si>
    <t>с. Баглан</t>
  </si>
  <si>
    <t>с. Беш-Буркан</t>
  </si>
  <si>
    <t>с. Ничке-Суу</t>
  </si>
  <si>
    <t>с. Челекчи</t>
  </si>
  <si>
    <t>с. Дон-Маала</t>
  </si>
  <si>
    <t>с. Ай-Тамга</t>
  </si>
  <si>
    <t>с. Герей-Шорон</t>
  </si>
  <si>
    <t>с. Додон</t>
  </si>
  <si>
    <t>с. Муркут</t>
  </si>
  <si>
    <t>с. Толман</t>
  </si>
  <si>
    <t>с. Нарай</t>
  </si>
  <si>
    <t>с. Корс-Этти</t>
  </si>
  <si>
    <t>с. Кыргызстан</t>
  </si>
  <si>
    <t>с. Кара-Колот</t>
  </si>
  <si>
    <t>с. Орнок</t>
  </si>
  <si>
    <t>с. Кек-Кашат</t>
  </si>
  <si>
    <t>с. Орказган</t>
  </si>
  <si>
    <t>с. Чангет</t>
  </si>
  <si>
    <t>с. Остуруу</t>
  </si>
  <si>
    <t>с. Яссы</t>
  </si>
  <si>
    <t>с. Красный Маяк</t>
  </si>
  <si>
    <t>с. Прогресс</t>
  </si>
  <si>
    <t>с. Макаренко</t>
  </si>
  <si>
    <t>с. Кайрат</t>
  </si>
  <si>
    <t>с. Аюу</t>
  </si>
  <si>
    <t>с. Заргер</t>
  </si>
  <si>
    <t>с. Кутурган</t>
  </si>
  <si>
    <t>с. Ничке-Сай</t>
  </si>
  <si>
    <t>с. Кызыл-Дыйкан</t>
  </si>
  <si>
    <t>с. Жээренчи</t>
  </si>
  <si>
    <t>с. Жазы</t>
  </si>
  <si>
    <t>с. Донуз-Тоо</t>
  </si>
  <si>
    <t>с. Карчабек</t>
  </si>
  <si>
    <t>с. Эркин-Тоо</t>
  </si>
  <si>
    <t>с. Кызыл-Тоо</t>
  </si>
  <si>
    <t>с. Шоро-Башат</t>
  </si>
  <si>
    <t>с. Бостон</t>
  </si>
  <si>
    <t>с. Ана-Кызыл</t>
  </si>
  <si>
    <t>с. Кызыл-Чарба</t>
  </si>
  <si>
    <t>с. Кош-Этер</t>
  </si>
  <si>
    <t>с. Кызыл-Кырман</t>
  </si>
  <si>
    <t>с. Кош-Коргон</t>
  </si>
  <si>
    <t>с. Адыр</t>
  </si>
  <si>
    <t>с. Бабыр</t>
  </si>
  <si>
    <t>с. Чечебай</t>
  </si>
  <si>
    <t>с. Алтын-Булак</t>
  </si>
  <si>
    <t>с. Кара-Баткак</t>
  </si>
  <si>
    <t>с. Какыр</t>
  </si>
  <si>
    <t>с. Шамал-Терек</t>
  </si>
  <si>
    <t>с. Орто-Арык</t>
  </si>
  <si>
    <t>с. Мырза-Арык</t>
  </si>
  <si>
    <t>с. Беш-Абышка</t>
  </si>
  <si>
    <t>с. Кремль</t>
  </si>
  <si>
    <t>с. Кочкор-Ата</t>
  </si>
  <si>
    <t>с. Куршаб</t>
  </si>
  <si>
    <t>с. Гузар</t>
  </si>
  <si>
    <t>с. Кызыл-Сенгир</t>
  </si>
  <si>
    <t>с. Кызыл-Октябрь</t>
  </si>
  <si>
    <t>с. Алга</t>
  </si>
  <si>
    <t>с. Кысык-Алма</t>
  </si>
  <si>
    <t>с. Курбу-Таш</t>
  </si>
  <si>
    <t>с. Туз-Бель</t>
  </si>
  <si>
    <t>с. Эльчибек</t>
  </si>
  <si>
    <t>с. Шагым</t>
  </si>
  <si>
    <t>с. Эрдик</t>
  </si>
  <si>
    <t xml:space="preserve">       с.Первомайское</t>
  </si>
  <si>
    <t xml:space="preserve">       с.Национальное</t>
  </si>
  <si>
    <t xml:space="preserve">       с.им.Панфилова</t>
  </si>
  <si>
    <t>с.Лубяное</t>
  </si>
  <si>
    <t>с.Баш-Кара-Суу</t>
  </si>
  <si>
    <t>с.Озерное</t>
  </si>
  <si>
    <t>с.Малиновка</t>
  </si>
  <si>
    <t>с.Кой-Таш</t>
  </si>
  <si>
    <t>с.Жайыл</t>
  </si>
  <si>
    <t>с.Калининское</t>
  </si>
  <si>
    <t>с.Айдарбек</t>
  </si>
  <si>
    <t>с.Полтавка</t>
  </si>
  <si>
    <t>с.Кожомкул</t>
  </si>
  <si>
    <t>с.Кызыл-Ой</t>
  </si>
  <si>
    <t>с.Бекитай</t>
  </si>
  <si>
    <t>с.Кара-Булак</t>
  </si>
  <si>
    <t>с.Тегирменти</t>
  </si>
  <si>
    <t>с.Джель-Арык</t>
  </si>
  <si>
    <t>с.Ударник</t>
  </si>
  <si>
    <t>с.Чым-Коргон</t>
  </si>
  <si>
    <t>с.Новомихайловка</t>
  </si>
  <si>
    <t>с.Самансур</t>
  </si>
  <si>
    <t>с.Кызыл-Байрак</t>
  </si>
  <si>
    <t>с.Тар-Суу</t>
  </si>
  <si>
    <t>с.Торт-Куль</t>
  </si>
  <si>
    <t>с.Ак-Торпок</t>
  </si>
  <si>
    <t>с.Крупское</t>
  </si>
  <si>
    <t>с.Заводское</t>
  </si>
  <si>
    <t>с.Ан-Арык</t>
  </si>
  <si>
    <t>с.Большевик</t>
  </si>
  <si>
    <t>с.Заря</t>
  </si>
  <si>
    <t>с.Спартак</t>
  </si>
  <si>
    <t>с.Маловодное</t>
  </si>
  <si>
    <t>с.Вознесеновка</t>
  </si>
  <si>
    <t>с.Кюрпюльдек</t>
  </si>
  <si>
    <t>с.им.Кирова</t>
  </si>
  <si>
    <t>с.Ровное</t>
  </si>
  <si>
    <t>с.им.Тельмана</t>
  </si>
  <si>
    <t>с.Букара</t>
  </si>
  <si>
    <t>с.Кум-Арык</t>
  </si>
  <si>
    <t>с.Панфиловское</t>
  </si>
  <si>
    <t>с.Джайылма</t>
  </si>
  <si>
    <t>с.Эфиронос</t>
  </si>
  <si>
    <t>с.Чалдыбар</t>
  </si>
  <si>
    <t>с.Чолок-Арык</t>
  </si>
  <si>
    <t>с.Чорголу</t>
  </si>
  <si>
    <t>с.Эшперово</t>
  </si>
  <si>
    <t>с.Байзак</t>
  </si>
  <si>
    <t>с.Привольное</t>
  </si>
  <si>
    <t>с.Гроздь</t>
  </si>
  <si>
    <t>с.Восток</t>
  </si>
  <si>
    <t>с.Константиновка</t>
  </si>
  <si>
    <t>с.Мыкан</t>
  </si>
  <si>
    <t>с.Маевка</t>
  </si>
  <si>
    <t>с.Нижняя-Ала-Арча</t>
  </si>
  <si>
    <t>с.Ат-Башы</t>
  </si>
  <si>
    <t>с.Аламудун</t>
  </si>
  <si>
    <t>с.Васильевка</t>
  </si>
  <si>
    <t>с.Полевое</t>
  </si>
  <si>
    <t>с.Молдовановка</t>
  </si>
  <si>
    <t>с.Мраморное</t>
  </si>
  <si>
    <t>с.Рассвет</t>
  </si>
  <si>
    <t>с.Татыр</t>
  </si>
  <si>
    <t>с.Арашан</t>
  </si>
  <si>
    <t>с.Кек-Джар</t>
  </si>
  <si>
    <t>с.Лебединовка</t>
  </si>
  <si>
    <t>с.Кайсар</t>
  </si>
  <si>
    <t>с.Эриктуу</t>
  </si>
  <si>
    <t>с.Алтын</t>
  </si>
  <si>
    <t>с.Ийри-Суу</t>
  </si>
  <si>
    <t>с.Кызыл-Дыйкан</t>
  </si>
  <si>
    <t>с.Сосновка</t>
  </si>
  <si>
    <t>с.Кыз-Кыя</t>
  </si>
  <si>
    <t>с. Питомник</t>
  </si>
  <si>
    <t>Сумсарский  айылный аймак</t>
  </si>
  <si>
    <t>с.Сумсар</t>
  </si>
  <si>
    <t>Терек-Сайский  айылный аймак</t>
  </si>
  <si>
    <t>с.Терек-Сай</t>
  </si>
  <si>
    <t>Каныш-Кыянский  айылный аймак</t>
  </si>
  <si>
    <t>с. Чон-Токой</t>
  </si>
  <si>
    <t>с. Кызылт-Туу</t>
  </si>
  <si>
    <t>с. Кара-Буура</t>
  </si>
  <si>
    <t>с. Ак-Жар</t>
  </si>
  <si>
    <t>с. Джон-Коргон</t>
  </si>
  <si>
    <t>с. Майское</t>
  </si>
  <si>
    <t>с.Темен-Суу</t>
  </si>
  <si>
    <t>с.Чон-Арык</t>
  </si>
  <si>
    <t>с.Кара-Сакал</t>
  </si>
  <si>
    <t>с.Кашка-Баш</t>
  </si>
  <si>
    <t xml:space="preserve">       с.Сокулук </t>
  </si>
  <si>
    <t xml:space="preserve">с.Сокулук </t>
  </si>
  <si>
    <t xml:space="preserve">Ысык-Атинский район </t>
  </si>
  <si>
    <t>с.Доктурбек Курманалиев</t>
  </si>
  <si>
    <t>с. Тамга-Терек</t>
  </si>
  <si>
    <t>с. Гульча</t>
  </si>
  <si>
    <t>с. Жылы-Суу</t>
  </si>
  <si>
    <t>с. Арпа-Тектир</t>
  </si>
  <si>
    <t>с. Кабылан-Кол</t>
  </si>
  <si>
    <t xml:space="preserve">с. им. Гагарина </t>
  </si>
  <si>
    <t>с. Сары-Могол</t>
  </si>
  <si>
    <t>с.Первомайское</t>
  </si>
  <si>
    <t>с.Ойронду</t>
  </si>
  <si>
    <t>с.Манас</t>
  </si>
  <si>
    <t>с.Ак-Джол</t>
  </si>
  <si>
    <t>с.Терт-Кель</t>
  </si>
  <si>
    <t>с.Тош-Булак</t>
  </si>
  <si>
    <t>с.Берюлю</t>
  </si>
  <si>
    <t>с.Четинди</t>
  </si>
  <si>
    <t>с.Военно-Антоновка</t>
  </si>
  <si>
    <t>с.Гавриловка</t>
  </si>
  <si>
    <t>с.Жыламыш</t>
  </si>
  <si>
    <t>с.Романовка</t>
  </si>
  <si>
    <t>с.Шалта</t>
  </si>
  <si>
    <t>с.Джаны-Джер</t>
  </si>
  <si>
    <t>с.Верхневосточное</t>
  </si>
  <si>
    <t>с.Западное</t>
  </si>
  <si>
    <t>с.Зеленое</t>
  </si>
  <si>
    <t>с.Нижневосточное</t>
  </si>
  <si>
    <t>c.Джаны-Пахта</t>
  </si>
  <si>
    <t>с.Мирный</t>
  </si>
  <si>
    <t>с.Камышановка</t>
  </si>
  <si>
    <t>с.Ак-Кашат</t>
  </si>
  <si>
    <t>с.Асылбаш</t>
  </si>
  <si>
    <t>с.Кировское</t>
  </si>
  <si>
    <t>с.Кунтуу</t>
  </si>
  <si>
    <t>с.Достук</t>
  </si>
  <si>
    <t>с.Малая Шалта</t>
  </si>
  <si>
    <t>с.Чон-Джар</t>
  </si>
  <si>
    <t>с.Арал Ближный</t>
  </si>
  <si>
    <t>с.Арал Дальний</t>
  </si>
  <si>
    <t>с. Уч-Булак</t>
  </si>
  <si>
    <t>с. Ак-Башат</t>
  </si>
  <si>
    <t>с. Арчагул</t>
  </si>
  <si>
    <t xml:space="preserve">с. Кызыл-Сай </t>
  </si>
  <si>
    <t>с. Туйте</t>
  </si>
  <si>
    <t>с. Боо-Терек</t>
  </si>
  <si>
    <t>с.Токбай</t>
  </si>
  <si>
    <t>с.Мирное</t>
  </si>
  <si>
    <t>с.Новое</t>
  </si>
  <si>
    <t>с.Нижнечуйское</t>
  </si>
  <si>
    <t>с.Северное</t>
  </si>
  <si>
    <t>с.Новопавловка</t>
  </si>
  <si>
    <t>с.Учкун</t>
  </si>
  <si>
    <t>с.Саз</t>
  </si>
  <si>
    <t>с.Конуш</t>
  </si>
  <si>
    <t>с.Талтак</t>
  </si>
  <si>
    <t>с.Ак-Бешим</t>
  </si>
  <si>
    <t>с.Калыгул</t>
  </si>
  <si>
    <t>с.Джал</t>
  </si>
  <si>
    <t>с.Верхний Орок</t>
  </si>
  <si>
    <t>с.Калтар</t>
  </si>
  <si>
    <t>с.Нижний Орок</t>
  </si>
  <si>
    <t>с.Плодовое</t>
  </si>
  <si>
    <t>с.Сарбан</t>
  </si>
  <si>
    <t>с.Селекционное</t>
  </si>
  <si>
    <t>с.им.Фрунзе</t>
  </si>
  <si>
    <t>с.Комсомольское</t>
  </si>
  <si>
    <t>с.Студенческое</t>
  </si>
  <si>
    <t>с.Чат-Кель</t>
  </si>
  <si>
    <t>с.Белек</t>
  </si>
  <si>
    <t>с.Тюз</t>
  </si>
  <si>
    <t>с.Ден-Арык</t>
  </si>
  <si>
    <t>с.Алга</t>
  </si>
  <si>
    <t>с.Бурана</t>
  </si>
  <si>
    <t>с.Мээнеткеч</t>
  </si>
  <si>
    <t>с.Кара-Дебе</t>
  </si>
  <si>
    <t>с.Восточное</t>
  </si>
  <si>
    <t>с.Джаны-Турмуш</t>
  </si>
  <si>
    <t>с.Железнодорожное</t>
  </si>
  <si>
    <t>с.Искра</t>
  </si>
  <si>
    <t>с.Кошой</t>
  </si>
  <si>
    <t>с.Кызыл-Аскер</t>
  </si>
  <si>
    <t>с.им.Ленина</t>
  </si>
  <si>
    <t>с.Ленин-Джол</t>
  </si>
  <si>
    <t>с.Арпа-Тектир</t>
  </si>
  <si>
    <t>с.Акматбек</t>
  </si>
  <si>
    <t>с.им.Чапаева</t>
  </si>
  <si>
    <t>с.Кош-Коргон</t>
  </si>
  <si>
    <t>с.Прогресс</t>
  </si>
  <si>
    <t>с.Маданият</t>
  </si>
  <si>
    <t>с.Онбир-Джылга</t>
  </si>
  <si>
    <t>с.Сайлык</t>
  </si>
  <si>
    <t>с.Виноградное</t>
  </si>
  <si>
    <t>с.Джаны-Чек</t>
  </si>
  <si>
    <t>с.Чуй</t>
  </si>
  <si>
    <t>с.Бала-Айылчи</t>
  </si>
  <si>
    <t>с.Шамшы</t>
  </si>
  <si>
    <t>с.Карагул</t>
  </si>
  <si>
    <t>с.Кош-Кашат</t>
  </si>
  <si>
    <t>с.Кегети</t>
  </si>
  <si>
    <t>с.Эркин-Сай</t>
  </si>
  <si>
    <t>с.Орто-Арык</t>
  </si>
  <si>
    <t>с.Ак-Кудук</t>
  </si>
  <si>
    <t>с.Котовское</t>
  </si>
  <si>
    <t>с.Хун Чи (часть)</t>
  </si>
  <si>
    <t>с.Бирдик</t>
  </si>
  <si>
    <t>с.Ивановка</t>
  </si>
  <si>
    <t>с.Нурманбет</t>
  </si>
  <si>
    <t>с.им.Алиаскара Токтоналиева</t>
  </si>
  <si>
    <t>с.Дмитриевка</t>
  </si>
  <si>
    <t>с.им.Гагарина</t>
  </si>
  <si>
    <t>с.Джээк</t>
  </si>
  <si>
    <t>с.Кен-Булун</t>
  </si>
  <si>
    <t>с.Гидростроитель</t>
  </si>
  <si>
    <t>с.Дружба</t>
  </si>
  <si>
    <t xml:space="preserve">   Айылный аймак Курама</t>
  </si>
  <si>
    <t>с.Интернациональное</t>
  </si>
  <si>
    <t>с.Джар-Башы</t>
  </si>
  <si>
    <t>с.Горная Серафимовка</t>
  </si>
  <si>
    <t>с.Джогорку-Ичке-Суу</t>
  </si>
  <si>
    <t>с.Карагай-Булак</t>
  </si>
  <si>
    <t>с.Норус</t>
  </si>
  <si>
    <t>с.Таш-Башат</t>
  </si>
  <si>
    <t>с.Уч-Эмчек</t>
  </si>
  <si>
    <t>с.Красная Речка</t>
  </si>
  <si>
    <t>с.Новопокровка (часть)</t>
  </si>
  <si>
    <t>с.Чон-Далы</t>
  </si>
  <si>
    <t>с.Буденновка</t>
  </si>
  <si>
    <t>с.Люксембург</t>
  </si>
  <si>
    <t>с.Милянфан</t>
  </si>
  <si>
    <t>с.Жетиген</t>
  </si>
  <si>
    <t>с.Кызыл-Арык</t>
  </si>
  <si>
    <t>с.Отогон</t>
  </si>
  <si>
    <t>с.Рот-Фронт</t>
  </si>
  <si>
    <t>с.Сын-Таш</t>
  </si>
  <si>
    <t>с.Сары-Джон</t>
  </si>
  <si>
    <t>с.Юрьевка</t>
  </si>
  <si>
    <t>с.Ысык-Ата</t>
  </si>
  <si>
    <t>с.Туз</t>
  </si>
  <si>
    <t>с. Дайырбек</t>
  </si>
  <si>
    <t>с.Нижняя Серафимовка</t>
  </si>
  <si>
    <t>с.Джер -Казар</t>
  </si>
  <si>
    <t>с.Нижний Норус</t>
  </si>
  <si>
    <t>с.Кашка-Суу</t>
  </si>
  <si>
    <t xml:space="preserve">с. Чымгент </t>
  </si>
  <si>
    <t>с. Кек-Сай</t>
  </si>
  <si>
    <t>с. Первомайское</t>
  </si>
  <si>
    <t>с. Нылды</t>
  </si>
  <si>
    <t>с.Талас</t>
  </si>
  <si>
    <t>Чуйский район</t>
  </si>
  <si>
    <t>Сокулукский район</t>
  </si>
  <si>
    <t>Жайылский район</t>
  </si>
  <si>
    <t>с. Бурган - Суу</t>
  </si>
  <si>
    <t xml:space="preserve">   с. Чулук</t>
  </si>
  <si>
    <t>с.Мундуз</t>
  </si>
  <si>
    <t>с.Ак-Дебе</t>
  </si>
  <si>
    <t>с.Ан-Остен</t>
  </si>
  <si>
    <t>с.Тилекмат</t>
  </si>
  <si>
    <t>с.Ак-Шыйрак</t>
  </si>
  <si>
    <t>с.Культцентр</t>
  </si>
  <si>
    <t xml:space="preserve">    нет</t>
  </si>
  <si>
    <t>с.Ыштык</t>
  </si>
  <si>
    <t>с.Барскоон</t>
  </si>
  <si>
    <t>с.Сеок</t>
  </si>
  <si>
    <t>с.Даркан</t>
  </si>
  <si>
    <t>с.Джениш</t>
  </si>
  <si>
    <t>с.Кичи-Джаргылчак</t>
  </si>
  <si>
    <t>с.Чон-Джаргылчак</t>
  </si>
  <si>
    <t>с.Джети-Огуз</t>
  </si>
  <si>
    <t>с.Ак-Кочкор</t>
  </si>
  <si>
    <t>с.Джеле-Дебе</t>
  </si>
  <si>
    <t>с.Джети-Огуз (Курорт)</t>
  </si>
  <si>
    <t>с.Кабак</t>
  </si>
  <si>
    <t>Ак-Суйский район</t>
  </si>
  <si>
    <t>с.Талды-Булак</t>
  </si>
  <si>
    <t>с.Чырак</t>
  </si>
  <si>
    <t>с.Алкым</t>
  </si>
  <si>
    <t>с.Джон-Булак</t>
  </si>
  <si>
    <t>с.Конкино</t>
  </si>
  <si>
    <t>с.Ырдык</t>
  </si>
  <si>
    <t>с.Липенка</t>
  </si>
  <si>
    <t>с.Богатыровка</t>
  </si>
  <si>
    <t>с.Зеленый Гай</t>
  </si>
  <si>
    <t>с.Ичке-Булун</t>
  </si>
  <si>
    <t>с.Оргочор</t>
  </si>
  <si>
    <t>с.Боз-Бешик</t>
  </si>
  <si>
    <t>с.Кургак-Айрык</t>
  </si>
  <si>
    <t>с.Подгорное</t>
  </si>
  <si>
    <t>с.Кызыл-Суу</t>
  </si>
  <si>
    <t>с.Жалгыз-Орюк</t>
  </si>
  <si>
    <t>с.Кайнар</t>
  </si>
  <si>
    <t>с.Покровская Пристань</t>
  </si>
  <si>
    <t>с.Саруу</t>
  </si>
  <si>
    <t>с.Джууку</t>
  </si>
  <si>
    <t>с.Светлая Поляна</t>
  </si>
  <si>
    <t>с.Чон-Кызыл-Суу</t>
  </si>
  <si>
    <t>с.Тамга</t>
  </si>
  <si>
    <t>с.Тосор</t>
  </si>
  <si>
    <t xml:space="preserve">с.Ананьево </t>
  </si>
  <si>
    <t>с.Кек-Дебе</t>
  </si>
  <si>
    <t>с.Чет-Байсоорун</t>
  </si>
  <si>
    <t xml:space="preserve">с.Бостери </t>
  </si>
  <si>
    <t>с.Бактуу-Долоноту</t>
  </si>
  <si>
    <t xml:space="preserve">с.Григорьевка </t>
  </si>
  <si>
    <t>с.Григорьевская Пристань</t>
  </si>
  <si>
    <t>с.Кара-Ой</t>
  </si>
  <si>
    <t xml:space="preserve">с. Чолок-Кайын </t>
  </si>
  <si>
    <t xml:space="preserve">с. Кадыралы </t>
  </si>
  <si>
    <t>с. Джумгал</t>
  </si>
  <si>
    <t>с. Чон-Добо</t>
  </si>
  <si>
    <t>с. Таш-Добо</t>
  </si>
  <si>
    <t>с. Кызыл-Жылдыз</t>
  </si>
  <si>
    <t>с. Кок-Джар</t>
  </si>
  <si>
    <t xml:space="preserve">с. Осовиахим </t>
  </si>
  <si>
    <t xml:space="preserve">с. Орюк-Там </t>
  </si>
  <si>
    <t>с. Атая Огонбаева</t>
  </si>
  <si>
    <t>с. Джоон-Дебе</t>
  </si>
  <si>
    <t>Бакай-Атинский район</t>
  </si>
  <si>
    <t xml:space="preserve">с.Корумду </t>
  </si>
  <si>
    <t xml:space="preserve">с.Семеновка </t>
  </si>
  <si>
    <t>с.Коджояр</t>
  </si>
  <si>
    <t xml:space="preserve">с.Тамчы </t>
  </si>
  <si>
    <t>с.Кош-Кель</t>
  </si>
  <si>
    <t xml:space="preserve">с.Чырпыкты </t>
  </si>
  <si>
    <t>с.Жаркынбаево</t>
  </si>
  <si>
    <t>с.Кароол-Дебе</t>
  </si>
  <si>
    <t>с.Темировка</t>
  </si>
  <si>
    <t>с.Кашат</t>
  </si>
  <si>
    <t xml:space="preserve">с.Тору-Айгыр </t>
  </si>
  <si>
    <t>с.Кызыл-Орюк</t>
  </si>
  <si>
    <t>с.Сары-Камыш</t>
  </si>
  <si>
    <t>с.Чон-Орюктю</t>
  </si>
  <si>
    <t xml:space="preserve">с.Орюктю-Хутор </t>
  </si>
  <si>
    <t>с.Орто-Орюктю</t>
  </si>
  <si>
    <t>с.Чон-Сары-Ой</t>
  </si>
  <si>
    <t>с.Чок-Тал</t>
  </si>
  <si>
    <t>с.Орнек</t>
  </si>
  <si>
    <t>с.Сары-Ой</t>
  </si>
  <si>
    <t>с.Баетовка</t>
  </si>
  <si>
    <t>с.Ак-Булун</t>
  </si>
  <si>
    <t>с.Берю-Баш</t>
  </si>
  <si>
    <t>с.Черик</t>
  </si>
  <si>
    <t>с.Тегизчил</t>
  </si>
  <si>
    <t>с.Джаны-Арык</t>
  </si>
  <si>
    <t>с.Кара-Джал</t>
  </si>
  <si>
    <t>с.Боз-Булун</t>
  </si>
  <si>
    <t>с.Каракол</t>
  </si>
  <si>
    <t>с.Чолпон</t>
  </si>
  <si>
    <t>с.Кайырма-Арык</t>
  </si>
  <si>
    <t>с.Кереге-Таш</t>
  </si>
  <si>
    <t>с.Ичке-Джергез</t>
  </si>
  <si>
    <t>с.Джол-Колот</t>
  </si>
  <si>
    <t>с.Уч-Кайнар</t>
  </si>
  <si>
    <t>с.Отрадное</t>
  </si>
  <si>
    <t>с.Орлиное</t>
  </si>
  <si>
    <t>с.Шапак</t>
  </si>
  <si>
    <t>с.Кек-Джайык</t>
  </si>
  <si>
    <t>с.Кызыл-Джар</t>
  </si>
  <si>
    <t>с.Тепке</t>
  </si>
  <si>
    <t>с.Джылдыз</t>
  </si>
  <si>
    <t>с.Курбу</t>
  </si>
  <si>
    <t>с.Теплоключенка</t>
  </si>
  <si>
    <t>с.Лесное</t>
  </si>
  <si>
    <t>с.Челпек</t>
  </si>
  <si>
    <t>с.Бурма-Суу</t>
  </si>
  <si>
    <t>с.Таш-Кыя</t>
  </si>
  <si>
    <t>с.Энильчек</t>
  </si>
  <si>
    <t>с.Кен-Суу</t>
  </si>
  <si>
    <t>с.Кургак</t>
  </si>
  <si>
    <t>с.Май-Саз</t>
  </si>
  <si>
    <t>с.Таш-Короо</t>
  </si>
  <si>
    <t>с.Эчкили-Таш</t>
  </si>
  <si>
    <t xml:space="preserve">Тонский район </t>
  </si>
  <si>
    <t>с.Кара-Коо</t>
  </si>
  <si>
    <t>с.Ала-Баш</t>
  </si>
  <si>
    <t>с.Бар-Булак</t>
  </si>
  <si>
    <t>с.Ден-Талаа</t>
  </si>
  <si>
    <t>с.Тогуз-Булак</t>
  </si>
  <si>
    <t>с.Кель-Тер</t>
  </si>
  <si>
    <t>с.Конур-Олен</t>
  </si>
  <si>
    <t>с.Ак-Олен</t>
  </si>
  <si>
    <t>с.Ак-Сай</t>
  </si>
  <si>
    <t>с.Джер-Уй</t>
  </si>
  <si>
    <t>с.Кек-Сай</t>
  </si>
  <si>
    <t>с.Боконбаево</t>
  </si>
  <si>
    <t>с.Арчалы</t>
  </si>
  <si>
    <t>с.Тон</t>
  </si>
  <si>
    <t>с.Каджи-Саз</t>
  </si>
  <si>
    <t>с.Терт-Куль</t>
  </si>
  <si>
    <t>с.Темир-Канат</t>
  </si>
  <si>
    <t>с.Туура-Суу</t>
  </si>
  <si>
    <t>с.Оттук</t>
  </si>
  <si>
    <t>с.Карат-Талаа</t>
  </si>
  <si>
    <t>с.Кара-Шаар</t>
  </si>
  <si>
    <t>с.Шор-Булак</t>
  </si>
  <si>
    <t>с.Мин-Булак</t>
  </si>
  <si>
    <t>с.Арал</t>
  </si>
  <si>
    <t>с.Долон</t>
  </si>
  <si>
    <t>с.Сары-Дебе</t>
  </si>
  <si>
    <t>с.Иссык-Кель</t>
  </si>
  <si>
    <t>с.Ынтымак</t>
  </si>
  <si>
    <t>с.Кутургу</t>
  </si>
  <si>
    <t>с.Кичи-Орюктю</t>
  </si>
  <si>
    <t>с.Ой-Булак</t>
  </si>
  <si>
    <t>с.Ой-Тал</t>
  </si>
  <si>
    <t>с.Михайловка</t>
  </si>
  <si>
    <t>с.Сары-Булун</t>
  </si>
  <si>
    <t>с.Каркыра</t>
  </si>
  <si>
    <t>с.Сан-Таш</t>
  </si>
  <si>
    <t>с.Сары-Телегей</t>
  </si>
  <si>
    <t>с.Балбай</t>
  </si>
  <si>
    <t>41704000000000</t>
  </si>
  <si>
    <t>41704210000000</t>
  </si>
  <si>
    <t>41704210809000</t>
  </si>
  <si>
    <t>41704210809010</t>
  </si>
  <si>
    <t>41704210809020</t>
  </si>
  <si>
    <t>41704210811000</t>
  </si>
  <si>
    <t>41704210811010</t>
  </si>
  <si>
    <t>41704210811020</t>
  </si>
  <si>
    <t>41704210808000</t>
  </si>
  <si>
    <t>41704210808010</t>
  </si>
  <si>
    <t>41704210808020</t>
  </si>
  <si>
    <t>41704210816000</t>
  </si>
  <si>
    <t>41704210816010</t>
  </si>
  <si>
    <t>41704210818000</t>
  </si>
  <si>
    <t>41704210818030</t>
  </si>
  <si>
    <t>41704210819000</t>
  </si>
  <si>
    <t>41704210819020</t>
  </si>
  <si>
    <t>41704210819010</t>
  </si>
  <si>
    <t>41704210820000</t>
  </si>
  <si>
    <t>41704210820010</t>
  </si>
  <si>
    <t>41704210822000</t>
  </si>
  <si>
    <t>41704210822010</t>
  </si>
  <si>
    <t>41704210825000</t>
  </si>
  <si>
    <t>41704210825010</t>
  </si>
  <si>
    <t>41704210828000</t>
  </si>
  <si>
    <t>41704210828010</t>
  </si>
  <si>
    <t>41704210830000</t>
  </si>
  <si>
    <t>41704210830010</t>
  </si>
  <si>
    <t>41704210830020</t>
  </si>
  <si>
    <t>41704210806000</t>
  </si>
  <si>
    <t>41704210806010</t>
  </si>
  <si>
    <t>41704210840000</t>
  </si>
  <si>
    <t>41704210840010</t>
  </si>
  <si>
    <t>41704210840020</t>
  </si>
  <si>
    <t>41704220000000</t>
  </si>
  <si>
    <t>41704220812000</t>
  </si>
  <si>
    <t>41704220812010</t>
  </si>
  <si>
    <t>41704220803000</t>
  </si>
  <si>
    <t>41704220803010</t>
  </si>
  <si>
    <t>41704220806000</t>
  </si>
  <si>
    <t>41704220806010</t>
  </si>
  <si>
    <t>41704220806020</t>
  </si>
  <si>
    <t>41704220807000</t>
  </si>
  <si>
    <t>41704220807010</t>
  </si>
  <si>
    <t>41704220845000</t>
  </si>
  <si>
    <t>41704220845010</t>
  </si>
  <si>
    <t>41704220845020</t>
  </si>
  <si>
    <t>41704220845030</t>
  </si>
  <si>
    <t>41704220817000</t>
  </si>
  <si>
    <t>41704220817020</t>
  </si>
  <si>
    <t>41704220817010</t>
  </si>
  <si>
    <t>41704220813000</t>
  </si>
  <si>
    <t>41704220813010</t>
  </si>
  <si>
    <t>41704220808000</t>
  </si>
  <si>
    <t>41704220808010</t>
  </si>
  <si>
    <t>41704220808020</t>
  </si>
  <si>
    <t>41704220830000</t>
  </si>
  <si>
    <t>41704220830010</t>
  </si>
  <si>
    <t>41704220830020</t>
  </si>
  <si>
    <t>41704220832000</t>
  </si>
  <si>
    <t>41704220832010</t>
  </si>
  <si>
    <t>41704220832020</t>
  </si>
  <si>
    <t>41704220836000</t>
  </si>
  <si>
    <t>41704220836010</t>
  </si>
  <si>
    <t>41704220836020</t>
  </si>
  <si>
    <t>41704230000000</t>
  </si>
  <si>
    <t>41704230804000</t>
  </si>
  <si>
    <t>41704230804010</t>
  </si>
  <si>
    <t>41704230806000</t>
  </si>
  <si>
    <t>41704230806010</t>
  </si>
  <si>
    <t>41704230806020</t>
  </si>
  <si>
    <t>41704230806030</t>
  </si>
  <si>
    <t>41704230806040</t>
  </si>
  <si>
    <t>41704230809000</t>
  </si>
  <si>
    <t>41704230809010</t>
  </si>
  <si>
    <t>41704230809020</t>
  </si>
  <si>
    <t>41704230815000</t>
  </si>
  <si>
    <t>41704230815010</t>
  </si>
  <si>
    <t>41704230815020</t>
  </si>
  <si>
    <t>41704230817000</t>
  </si>
  <si>
    <t>41704230817010</t>
  </si>
  <si>
    <t>41704230825000</t>
  </si>
  <si>
    <t>41704230825010</t>
  </si>
  <si>
    <t>41704230826000</t>
  </si>
  <si>
    <t>41704230826010</t>
  </si>
  <si>
    <t>41704230834000</t>
  </si>
  <si>
    <t>41704230834010</t>
  </si>
  <si>
    <t>41704230834030</t>
  </si>
  <si>
    <t>41704230836000</t>
  </si>
  <si>
    <t>41704230836010</t>
  </si>
  <si>
    <t>41704230836030</t>
  </si>
  <si>
    <t>41704230836020</t>
  </si>
  <si>
    <t>41704230835000</t>
  </si>
  <si>
    <t>41704230835010</t>
  </si>
  <si>
    <t>41704230813000</t>
  </si>
  <si>
    <t>41704230813010</t>
  </si>
  <si>
    <t>41704230813030</t>
  </si>
  <si>
    <t>41704230813040</t>
  </si>
  <si>
    <t>41704230813050</t>
  </si>
  <si>
    <t>41704230813060</t>
  </si>
  <si>
    <t>41704230813020</t>
  </si>
  <si>
    <t>41704230813070</t>
  </si>
  <si>
    <t>41704230837000</t>
  </si>
  <si>
    <t>41704230837010</t>
  </si>
  <si>
    <t>41704235000000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</si>
</sst>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000"/>
    <numFmt numFmtId="170" formatCode="0.00000"/>
    <numFmt numFmtId="171" formatCode="0.0000"/>
    <numFmt numFmtId="172" formatCode="0.000"/>
    <numFmt numFmtId="173" formatCode="0.0000000"/>
  </numFmts>
  <fonts count="49">
    <font>
      <sz val="10"/>
      <name val="Times New Roman Cyr"/>
      <family val="0"/>
    </font>
    <font>
      <sz val="10"/>
      <name val="Arial Cyr"/>
      <family val="0"/>
    </font>
    <font>
      <b/>
      <sz val="9"/>
      <color indexed="10"/>
      <name val="Times New Roman Cyr"/>
      <family val="1"/>
    </font>
    <font>
      <sz val="9"/>
      <color indexed="10"/>
      <name val="Times New Roman Cyr"/>
      <family val="1"/>
    </font>
    <font>
      <b/>
      <sz val="9"/>
      <color indexed="8"/>
      <name val="Times New Roman Cyr"/>
      <family val="1"/>
    </font>
    <font>
      <sz val="9"/>
      <color indexed="8"/>
      <name val="Times New Roman Cyr"/>
      <family val="1"/>
    </font>
    <font>
      <b/>
      <sz val="9"/>
      <name val="Times New Roman Cyr"/>
      <family val="1"/>
    </font>
    <font>
      <sz val="9"/>
      <name val="Times New Roman Cyr"/>
      <family val="1"/>
    </font>
    <font>
      <b/>
      <sz val="12"/>
      <color indexed="8"/>
      <name val="Times New Roman Cyr"/>
      <family val="1"/>
    </font>
    <font>
      <sz val="12"/>
      <color indexed="8"/>
      <name val="Times New Roman Cyr"/>
      <family val="1"/>
    </font>
    <font>
      <sz val="9"/>
      <name val="TimesKyr"/>
      <family val="0"/>
    </font>
    <font>
      <sz val="9"/>
      <name val="Times New Roman"/>
      <family val="1"/>
    </font>
    <font>
      <b/>
      <sz val="9"/>
      <color indexed="10"/>
      <name val="TimesKyr"/>
      <family val="0"/>
    </font>
    <font>
      <b/>
      <sz val="9"/>
      <color indexed="10"/>
      <name val="Times New Roman"/>
      <family val="1"/>
    </font>
    <font>
      <sz val="9"/>
      <color indexed="18"/>
      <name val="Times New Roman Cyr"/>
      <family val="1"/>
    </font>
    <font>
      <sz val="9"/>
      <color indexed="8"/>
      <name val="Times New Roman"/>
      <family val="1"/>
    </font>
    <font>
      <sz val="9"/>
      <color indexed="8"/>
      <name val="TimesKyr"/>
      <family val="0"/>
    </font>
    <font>
      <i/>
      <sz val="9"/>
      <name val="Times New Roman Cyr"/>
      <family val="1"/>
    </font>
    <font>
      <b/>
      <sz val="9"/>
      <name val="Times New Roman"/>
      <family val="1"/>
    </font>
    <font>
      <sz val="9"/>
      <color indexed="10"/>
      <name val="Times New Roman"/>
      <family val="1"/>
    </font>
    <font>
      <u val="single"/>
      <sz val="10"/>
      <color indexed="12"/>
      <name val="Times New Roman CYR"/>
      <family val="0"/>
    </font>
    <font>
      <u val="single"/>
      <sz val="10"/>
      <color indexed="36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vertAlign val="superscript"/>
      <sz val="9"/>
      <color indexed="8"/>
      <name val="Times New Roman Cyr"/>
      <family val="0"/>
    </font>
    <font>
      <b/>
      <sz val="9"/>
      <color indexed="12"/>
      <name val="Times New Roman Cyr"/>
      <family val="1"/>
    </font>
    <font>
      <sz val="9"/>
      <color indexed="12"/>
      <name val="Times New Roman Cyr"/>
      <family val="1"/>
    </font>
    <font>
      <sz val="10"/>
      <name val="Times New Roman"/>
      <family val="1"/>
    </font>
    <font>
      <u val="single"/>
      <sz val="10"/>
      <name val="Times New Roman CYR"/>
      <family val="0"/>
    </font>
    <font>
      <vertAlign val="superscript"/>
      <sz val="10"/>
      <color indexed="8"/>
      <name val="Times New Roman Cyr"/>
      <family val="0"/>
    </font>
    <font>
      <sz val="10"/>
      <color indexed="8"/>
      <name val="Times New Roman Cyr"/>
      <family val="1"/>
    </font>
    <font>
      <b/>
      <sz val="9"/>
      <color indexed="12"/>
      <name val="Times New Roman"/>
      <family val="1"/>
    </font>
    <font>
      <vertAlign val="superscript"/>
      <sz val="9"/>
      <color indexed="8"/>
      <name val="Times New Roman Cyr"/>
      <family val="0"/>
    </font>
    <font>
      <sz val="8"/>
      <name val="Times New Roman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2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1" borderId="7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1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4" borderId="0" applyNumberFormat="0" applyBorder="0" applyAlignment="0" applyProtection="0"/>
  </cellStyleXfs>
  <cellXfs count="380">
    <xf numFmtId="0" fontId="0" fillId="0" borderId="0" xfId="0" applyAlignment="1">
      <alignment/>
    </xf>
    <xf numFmtId="0" fontId="5" fillId="0" borderId="0" xfId="59" applyFont="1">
      <alignment/>
      <protection/>
    </xf>
    <xf numFmtId="0" fontId="5" fillId="0" borderId="0" xfId="59" applyFont="1" applyBorder="1">
      <alignment/>
      <protection/>
    </xf>
    <xf numFmtId="0" fontId="5" fillId="0" borderId="10" xfId="59" applyFont="1" applyBorder="1">
      <alignment/>
      <protection/>
    </xf>
    <xf numFmtId="0" fontId="5" fillId="0" borderId="0" xfId="60" applyFont="1" applyAlignment="1">
      <alignment horizontal="left" indent="2"/>
      <protection/>
    </xf>
    <xf numFmtId="0" fontId="5" fillId="0" borderId="0" xfId="60" applyFont="1" applyAlignment="1">
      <alignment horizontal="left" indent="1"/>
      <protection/>
    </xf>
    <xf numFmtId="0" fontId="5" fillId="0" borderId="0" xfId="60" applyFont="1">
      <alignment/>
      <protection/>
    </xf>
    <xf numFmtId="164" fontId="7" fillId="0" borderId="0" xfId="58" applyNumberFormat="1" applyFont="1" applyBorder="1">
      <alignment/>
      <protection/>
    </xf>
    <xf numFmtId="0" fontId="5" fillId="0" borderId="0" xfId="59" applyFont="1" applyAlignment="1">
      <alignment horizontal="left" indent="2"/>
      <protection/>
    </xf>
    <xf numFmtId="164" fontId="7" fillId="0" borderId="0" xfId="55" applyNumberFormat="1" applyFont="1" applyBorder="1">
      <alignment/>
      <protection/>
    </xf>
    <xf numFmtId="0" fontId="5" fillId="0" borderId="0" xfId="59" applyFont="1" applyAlignment="1">
      <alignment horizontal="left" indent="1"/>
      <protection/>
    </xf>
    <xf numFmtId="0" fontId="5" fillId="0" borderId="0" xfId="59" applyFont="1" applyAlignment="1">
      <alignment horizontal="left"/>
      <protection/>
    </xf>
    <xf numFmtId="0" fontId="7" fillId="0" borderId="0" xfId="56" applyFont="1" applyAlignment="1">
      <alignment horizontal="left" indent="2"/>
      <protection/>
    </xf>
    <xf numFmtId="164" fontId="7" fillId="0" borderId="0" xfId="56" applyNumberFormat="1" applyFont="1" applyAlignment="1">
      <alignment horizontal="left" indent="2"/>
      <protection/>
    </xf>
    <xf numFmtId="164" fontId="7" fillId="0" borderId="0" xfId="0" applyNumberFormat="1" applyFont="1" applyBorder="1" applyAlignment="1">
      <alignment/>
    </xf>
    <xf numFmtId="0" fontId="7" fillId="0" borderId="0" xfId="56" applyFont="1" applyAlignment="1">
      <alignment horizontal="left" indent="1"/>
      <protection/>
    </xf>
    <xf numFmtId="0" fontId="5" fillId="0" borderId="0" xfId="59" applyFont="1" applyBorder="1" applyAlignment="1">
      <alignment horizontal="center"/>
      <protection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 indent="2"/>
    </xf>
    <xf numFmtId="164" fontId="7" fillId="0" borderId="0" xfId="56" applyNumberFormat="1" applyFont="1" applyBorder="1">
      <alignment/>
      <protection/>
    </xf>
    <xf numFmtId="0" fontId="5" fillId="0" borderId="0" xfId="59" applyFont="1" applyBorder="1" applyAlignment="1">
      <alignment horizontal="left" indent="2"/>
      <protection/>
    </xf>
    <xf numFmtId="0" fontId="5" fillId="0" borderId="0" xfId="59" applyFont="1" applyBorder="1" applyAlignment="1">
      <alignment horizontal="left" indent="1"/>
      <protection/>
    </xf>
    <xf numFmtId="0" fontId="5" fillId="0" borderId="0" xfId="59" applyFont="1" applyBorder="1" applyAlignment="1">
      <alignment horizontal="left"/>
      <protection/>
    </xf>
    <xf numFmtId="0" fontId="5" fillId="0" borderId="0" xfId="59" applyFont="1" applyBorder="1" applyAlignment="1">
      <alignment horizontal="right"/>
      <protection/>
    </xf>
    <xf numFmtId="0" fontId="7" fillId="0" borderId="0" xfId="0" applyFont="1" applyBorder="1" applyAlignment="1">
      <alignment/>
    </xf>
    <xf numFmtId="0" fontId="9" fillId="0" borderId="0" xfId="59" applyFont="1" applyBorder="1">
      <alignment/>
      <protection/>
    </xf>
    <xf numFmtId="0" fontId="7" fillId="0" borderId="0" xfId="0" applyFont="1" applyBorder="1" applyAlignment="1" quotePrefix="1">
      <alignment horizontal="center" vertical="center" wrapText="1"/>
    </xf>
    <xf numFmtId="0" fontId="7" fillId="0" borderId="0" xfId="0" applyFont="1" applyBorder="1" applyAlignment="1">
      <alignment horizontal="right"/>
    </xf>
    <xf numFmtId="0" fontId="7" fillId="24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5" fillId="0" borderId="0" xfId="59" applyFont="1" applyBorder="1" applyAlignment="1">
      <alignment/>
      <protection/>
    </xf>
    <xf numFmtId="1" fontId="7" fillId="0" borderId="0" xfId="0" applyNumberFormat="1" applyFont="1" applyBorder="1" applyAlignment="1">
      <alignment horizontal="left"/>
    </xf>
    <xf numFmtId="0" fontId="2" fillId="0" borderId="0" xfId="59" applyFont="1" applyAlignment="1">
      <alignment horizontal="left" indent="1"/>
      <protection/>
    </xf>
    <xf numFmtId="0" fontId="7" fillId="0" borderId="0" xfId="0" applyFont="1" applyFill="1" applyBorder="1" applyAlignment="1">
      <alignment/>
    </xf>
    <xf numFmtId="0" fontId="7" fillId="0" borderId="0" xfId="0" applyFont="1" applyBorder="1" applyAlignment="1">
      <alignment horizontal="right" wrapText="1"/>
    </xf>
    <xf numFmtId="0" fontId="2" fillId="0" borderId="0" xfId="60" applyFont="1">
      <alignment/>
      <protection/>
    </xf>
    <xf numFmtId="0" fontId="5" fillId="0" borderId="0" xfId="60" applyFont="1" applyFill="1" applyAlignment="1">
      <alignment horizontal="left" indent="2"/>
      <protection/>
    </xf>
    <xf numFmtId="0" fontId="7" fillId="0" borderId="0" xfId="56" applyFont="1" applyAlignment="1">
      <alignment horizontal="left" indent="1"/>
      <protection/>
    </xf>
    <xf numFmtId="0" fontId="2" fillId="0" borderId="0" xfId="60" applyFont="1" applyAlignment="1">
      <alignment horizontal="left"/>
      <protection/>
    </xf>
    <xf numFmtId="0" fontId="3" fillId="0" borderId="0" xfId="59" applyFont="1" applyAlignment="1">
      <alignment horizontal="left"/>
      <protection/>
    </xf>
    <xf numFmtId="0" fontId="7" fillId="0" borderId="0" xfId="59" applyFont="1" applyBorder="1" applyAlignment="1">
      <alignment horizontal="right"/>
      <protection/>
    </xf>
    <xf numFmtId="0" fontId="7" fillId="0" borderId="0" xfId="0" applyFont="1" applyBorder="1" applyAlignment="1">
      <alignment/>
    </xf>
    <xf numFmtId="0" fontId="2" fillId="0" borderId="0" xfId="60" applyFont="1" applyBorder="1">
      <alignment/>
      <protection/>
    </xf>
    <xf numFmtId="0" fontId="2" fillId="0" borderId="0" xfId="60" applyFont="1" applyAlignment="1">
      <alignment horizontal="left" indent="1"/>
      <protection/>
    </xf>
    <xf numFmtId="0" fontId="5" fillId="0" borderId="0" xfId="59" applyFont="1" applyFill="1" applyBorder="1">
      <alignment/>
      <protection/>
    </xf>
    <xf numFmtId="0" fontId="5" fillId="0" borderId="0" xfId="60" applyFont="1" applyFill="1" applyBorder="1" applyAlignment="1">
      <alignment/>
      <protection/>
    </xf>
    <xf numFmtId="0" fontId="5" fillId="0" borderId="0" xfId="59" applyFont="1" applyFill="1" applyBorder="1" applyAlignment="1">
      <alignment horizontal="left"/>
      <protection/>
    </xf>
    <xf numFmtId="0" fontId="5" fillId="0" borderId="0" xfId="59" applyFont="1" applyFill="1" applyBorder="1" applyAlignment="1">
      <alignment horizontal="left" indent="1"/>
      <protection/>
    </xf>
    <xf numFmtId="0" fontId="2" fillId="0" borderId="0" xfId="60" applyFont="1" applyBorder="1" applyAlignment="1">
      <alignment horizontal="left"/>
      <protection/>
    </xf>
    <xf numFmtId="164" fontId="5" fillId="0" borderId="0" xfId="55" applyNumberFormat="1" applyFont="1" applyBorder="1">
      <alignment/>
      <protection/>
    </xf>
    <xf numFmtId="164" fontId="7" fillId="0" borderId="0" xfId="58" applyNumberFormat="1" applyFont="1" applyBorder="1" applyAlignment="1">
      <alignment horizontal="right"/>
      <protection/>
    </xf>
    <xf numFmtId="164" fontId="7" fillId="0" borderId="0" xfId="55" applyNumberFormat="1" applyFont="1" applyBorder="1" applyAlignment="1">
      <alignment horizontal="right"/>
      <protection/>
    </xf>
    <xf numFmtId="164" fontId="7" fillId="0" borderId="0" xfId="0" applyNumberFormat="1" applyFont="1" applyBorder="1" applyAlignment="1">
      <alignment horizontal="right"/>
    </xf>
    <xf numFmtId="164" fontId="7" fillId="0" borderId="0" xfId="56" applyNumberFormat="1" applyFont="1" applyBorder="1" applyAlignment="1">
      <alignment horizontal="right"/>
      <protection/>
    </xf>
    <xf numFmtId="0" fontId="0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left" indent="1"/>
    </xf>
    <xf numFmtId="0" fontId="5" fillId="0" borderId="0" xfId="59" applyFont="1" applyBorder="1" applyAlignment="1">
      <alignment wrapText="1"/>
      <protection/>
    </xf>
    <xf numFmtId="0" fontId="7" fillId="0" borderId="0" xfId="0" applyFont="1" applyBorder="1" applyAlignment="1">
      <alignment horizontal="left" indent="1"/>
    </xf>
    <xf numFmtId="1" fontId="7" fillId="0" borderId="0" xfId="0" applyNumberFormat="1" applyFont="1" applyBorder="1" applyAlignment="1">
      <alignment horizontal="left" indent="1"/>
    </xf>
    <xf numFmtId="1" fontId="7" fillId="0" borderId="0" xfId="0" applyNumberFormat="1" applyFont="1" applyBorder="1" applyAlignment="1">
      <alignment horizontal="left" vertical="top" wrapText="1" indent="1"/>
    </xf>
    <xf numFmtId="0" fontId="7" fillId="0" borderId="0" xfId="60" applyFont="1" applyAlignment="1">
      <alignment horizontal="left" indent="1"/>
      <protection/>
    </xf>
    <xf numFmtId="1" fontId="7" fillId="0" borderId="0" xfId="0" applyNumberFormat="1" applyFont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5" fillId="0" borderId="0" xfId="0" applyFont="1" applyBorder="1" applyAlignment="1">
      <alignment horizontal="right"/>
    </xf>
    <xf numFmtId="3" fontId="13" fillId="0" borderId="0" xfId="0" applyNumberFormat="1" applyFont="1" applyFill="1" applyAlignment="1">
      <alignment/>
    </xf>
    <xf numFmtId="1" fontId="2" fillId="0" borderId="0" xfId="0" applyNumberFormat="1" applyFont="1" applyFill="1" applyBorder="1" applyAlignment="1">
      <alignment horizontal="left"/>
    </xf>
    <xf numFmtId="1" fontId="7" fillId="24" borderId="0" xfId="0" applyNumberFormat="1" applyFont="1" applyFill="1" applyBorder="1" applyAlignment="1">
      <alignment horizontal="left"/>
    </xf>
    <xf numFmtId="1" fontId="7" fillId="0" borderId="0" xfId="0" applyNumberFormat="1" applyFont="1" applyBorder="1" applyAlignment="1">
      <alignment horizontal="left" vertical="top"/>
    </xf>
    <xf numFmtId="1" fontId="2" fillId="0" borderId="0" xfId="0" applyNumberFormat="1" applyFont="1" applyBorder="1" applyAlignment="1">
      <alignment horizontal="left" vertical="center" wrapText="1"/>
    </xf>
    <xf numFmtId="1" fontId="5" fillId="0" borderId="0" xfId="0" applyNumberFormat="1" applyFont="1" applyBorder="1" applyAlignment="1">
      <alignment horizontal="left"/>
    </xf>
    <xf numFmtId="0" fontId="5" fillId="0" borderId="10" xfId="59" applyFont="1" applyBorder="1" applyAlignment="1">
      <alignment horizontal="left"/>
      <protection/>
    </xf>
    <xf numFmtId="49" fontId="2" fillId="0" borderId="0" xfId="59" applyNumberFormat="1" applyFont="1" applyBorder="1" applyAlignment="1">
      <alignment horizontal="left"/>
      <protection/>
    </xf>
    <xf numFmtId="49" fontId="13" fillId="0" borderId="0" xfId="59" applyNumberFormat="1" applyFont="1" applyAlignment="1">
      <alignment horizontal="left"/>
      <protection/>
    </xf>
    <xf numFmtId="49" fontId="15" fillId="0" borderId="0" xfId="59" applyNumberFormat="1" applyFont="1" applyAlignment="1">
      <alignment horizontal="left"/>
      <protection/>
    </xf>
    <xf numFmtId="0" fontId="5" fillId="0" borderId="11" xfId="59" applyFont="1" applyBorder="1">
      <alignment/>
      <protection/>
    </xf>
    <xf numFmtId="0" fontId="5" fillId="0" borderId="11" xfId="59" applyFont="1" applyBorder="1" applyAlignment="1">
      <alignment horizontal="left"/>
      <protection/>
    </xf>
    <xf numFmtId="49" fontId="15" fillId="0" borderId="0" xfId="59" applyNumberFormat="1" applyFont="1" applyBorder="1" applyAlignment="1">
      <alignment horizontal="left"/>
      <protection/>
    </xf>
    <xf numFmtId="1" fontId="2" fillId="0" borderId="0" xfId="59" applyNumberFormat="1" applyFont="1" applyBorder="1" applyAlignment="1">
      <alignment horizontal="left"/>
      <protection/>
    </xf>
    <xf numFmtId="1" fontId="5" fillId="0" borderId="0" xfId="59" applyNumberFormat="1" applyFont="1" applyBorder="1" applyAlignment="1">
      <alignment horizontal="left"/>
      <protection/>
    </xf>
    <xf numFmtId="1" fontId="7" fillId="0" borderId="0" xfId="59" applyNumberFormat="1" applyFont="1" applyBorder="1" applyAlignment="1">
      <alignment horizontal="left"/>
      <protection/>
    </xf>
    <xf numFmtId="0" fontId="13" fillId="0" borderId="0" xfId="0" applyFont="1" applyBorder="1" applyAlignment="1">
      <alignment horizontal="left" wrapText="1"/>
    </xf>
    <xf numFmtId="0" fontId="11" fillId="0" borderId="0" xfId="0" applyFont="1" applyBorder="1" applyAlignment="1">
      <alignment horizontal="left" wrapText="1"/>
    </xf>
    <xf numFmtId="0" fontId="5" fillId="0" borderId="0" xfId="59" applyFont="1" applyFill="1" applyBorder="1" applyAlignment="1">
      <alignment horizontal="left" indent="2"/>
      <protection/>
    </xf>
    <xf numFmtId="0" fontId="7" fillId="0" borderId="0" xfId="0" applyFont="1" applyBorder="1" applyAlignment="1">
      <alignment horizontal="left" indent="2"/>
    </xf>
    <xf numFmtId="0" fontId="7" fillId="0" borderId="0" xfId="56" applyFont="1" applyAlignment="1">
      <alignment horizontal="left" indent="2"/>
      <protection/>
    </xf>
    <xf numFmtId="1" fontId="2" fillId="0" borderId="0" xfId="0" applyNumberFormat="1" applyFont="1" applyBorder="1" applyAlignment="1">
      <alignment horizontal="left" vertical="top" wrapText="1"/>
    </xf>
    <xf numFmtId="1" fontId="7" fillId="0" borderId="0" xfId="0" applyNumberFormat="1" applyFont="1" applyBorder="1" applyAlignment="1">
      <alignment horizontal="left" indent="2"/>
    </xf>
    <xf numFmtId="0" fontId="5" fillId="0" borderId="0" xfId="59" applyFont="1" applyAlignment="1">
      <alignment horizontal="left" wrapText="1" indent="1"/>
      <protection/>
    </xf>
    <xf numFmtId="0" fontId="5" fillId="0" borderId="0" xfId="60" applyFont="1" applyAlignment="1">
      <alignment/>
      <protection/>
    </xf>
    <xf numFmtId="0" fontId="7" fillId="0" borderId="0" xfId="60" applyFont="1" applyAlignment="1">
      <alignment horizontal="left" indent="2"/>
      <protection/>
    </xf>
    <xf numFmtId="0" fontId="7" fillId="0" borderId="0" xfId="59" applyFont="1" applyAlignment="1">
      <alignment horizontal="left" indent="2"/>
      <protection/>
    </xf>
    <xf numFmtId="0" fontId="7" fillId="0" borderId="0" xfId="60" applyFont="1" applyBorder="1" applyAlignment="1">
      <alignment horizontal="left" indent="2"/>
      <protection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 indent="2"/>
    </xf>
    <xf numFmtId="0" fontId="7" fillId="0" borderId="0" xfId="0" applyFont="1" applyBorder="1" applyAlignment="1">
      <alignment horizontal="left" wrapText="1" indent="1"/>
    </xf>
    <xf numFmtId="1" fontId="7" fillId="0" borderId="0" xfId="0" applyNumberFormat="1" applyFont="1" applyBorder="1" applyAlignment="1">
      <alignment horizontal="left" vertical="top" wrapText="1" indent="2"/>
    </xf>
    <xf numFmtId="0" fontId="14" fillId="24" borderId="0" xfId="59" applyFont="1" applyFill="1" applyBorder="1" applyAlignment="1">
      <alignment horizontal="left" indent="2"/>
      <protection/>
    </xf>
    <xf numFmtId="0" fontId="2" fillId="0" borderId="0" xfId="0" applyFont="1" applyBorder="1" applyAlignment="1">
      <alignment horizontal="left" vertical="center" wrapText="1" indent="1"/>
    </xf>
    <xf numFmtId="0" fontId="5" fillId="0" borderId="10" xfId="59" applyFont="1" applyBorder="1" applyAlignment="1">
      <alignment horizontal="center"/>
      <protection/>
    </xf>
    <xf numFmtId="0" fontId="7" fillId="0" borderId="0" xfId="0" applyFont="1" applyFill="1" applyBorder="1" applyAlignment="1">
      <alignment horizontal="left" indent="1"/>
    </xf>
    <xf numFmtId="1" fontId="7" fillId="0" borderId="0" xfId="0" applyNumberFormat="1" applyFont="1" applyFill="1" applyBorder="1" applyAlignment="1">
      <alignment horizontal="left"/>
    </xf>
    <xf numFmtId="1" fontId="7" fillId="0" borderId="0" xfId="0" applyNumberFormat="1" applyFont="1" applyFill="1" applyBorder="1" applyAlignment="1">
      <alignment horizontal="left" indent="2"/>
    </xf>
    <xf numFmtId="0" fontId="6" fillId="0" borderId="12" xfId="0" applyFont="1" applyFill="1" applyBorder="1" applyAlignment="1" quotePrefix="1">
      <alignment horizontal="center" vertical="center" wrapText="1"/>
    </xf>
    <xf numFmtId="164" fontId="7" fillId="0" borderId="0" xfId="59" applyNumberFormat="1" applyFont="1" applyFill="1" applyBorder="1">
      <alignment/>
      <protection/>
    </xf>
    <xf numFmtId="9" fontId="7" fillId="0" borderId="0" xfId="65" applyFont="1" applyBorder="1" applyAlignment="1">
      <alignment horizontal="left" indent="1"/>
    </xf>
    <xf numFmtId="1" fontId="5" fillId="0" borderId="0" xfId="59" applyNumberFormat="1" applyFont="1" applyFill="1" applyBorder="1" applyAlignment="1">
      <alignment horizontal="left"/>
      <protection/>
    </xf>
    <xf numFmtId="0" fontId="7" fillId="0" borderId="0" xfId="0" applyFont="1" applyFill="1" applyBorder="1" applyAlignment="1">
      <alignment horizontal="left" indent="1"/>
    </xf>
    <xf numFmtId="1" fontId="7" fillId="0" borderId="0" xfId="0" applyNumberFormat="1" applyFont="1" applyFill="1" applyAlignment="1">
      <alignment horizontal="left"/>
    </xf>
    <xf numFmtId="1" fontId="5" fillId="0" borderId="10" xfId="59" applyNumberFormat="1" applyFont="1" applyBorder="1" applyAlignment="1">
      <alignment horizontal="left"/>
      <protection/>
    </xf>
    <xf numFmtId="1" fontId="7" fillId="0" borderId="0" xfId="0" applyNumberFormat="1" applyFont="1" applyBorder="1" applyAlignment="1">
      <alignment horizontal="left" vertical="center" wrapText="1"/>
    </xf>
    <xf numFmtId="0" fontId="7" fillId="0" borderId="0" xfId="0" applyFont="1" applyBorder="1" applyAlignment="1">
      <alignment horizontal="right" vertical="center" wrapText="1"/>
    </xf>
    <xf numFmtId="3" fontId="13" fillId="0" borderId="0" xfId="0" applyNumberFormat="1" applyFont="1" applyFill="1" applyAlignment="1">
      <alignment/>
    </xf>
    <xf numFmtId="0" fontId="6" fillId="0" borderId="12" xfId="0" applyFont="1" applyFill="1" applyBorder="1" applyAlignment="1">
      <alignment horizontal="center" vertical="center" wrapText="1"/>
    </xf>
    <xf numFmtId="0" fontId="15" fillId="0" borderId="0" xfId="59" applyFont="1" applyBorder="1" applyAlignment="1">
      <alignment horizontal="right"/>
      <protection/>
    </xf>
    <xf numFmtId="1" fontId="11" fillId="0" borderId="0" xfId="0" applyNumberFormat="1" applyFont="1" applyAlignment="1">
      <alignment/>
    </xf>
    <xf numFmtId="0" fontId="11" fillId="0" borderId="0" xfId="59" applyFont="1" applyFill="1" applyBorder="1">
      <alignment/>
      <protection/>
    </xf>
    <xf numFmtId="0" fontId="11" fillId="0" borderId="0" xfId="0" applyFont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0" fontId="13" fillId="0" borderId="0" xfId="0" applyFont="1" applyBorder="1" applyAlignment="1">
      <alignment horizontal="right"/>
    </xf>
    <xf numFmtId="0" fontId="15" fillId="0" borderId="0" xfId="60" applyFont="1" applyBorder="1" applyAlignment="1">
      <alignment horizontal="right"/>
      <protection/>
    </xf>
    <xf numFmtId="0" fontId="13" fillId="0" borderId="0" xfId="0" applyFont="1" applyBorder="1" applyAlignment="1">
      <alignment wrapText="1"/>
    </xf>
    <xf numFmtId="0" fontId="11" fillId="0" borderId="0" xfId="0" applyFont="1" applyBorder="1" applyAlignment="1">
      <alignment/>
    </xf>
    <xf numFmtId="0" fontId="11" fillId="0" borderId="0" xfId="0" applyNumberFormat="1" applyFont="1" applyBorder="1" applyAlignment="1">
      <alignment horizontal="right"/>
    </xf>
    <xf numFmtId="0" fontId="11" fillId="0" borderId="0" xfId="0" applyFont="1" applyBorder="1" applyAlignment="1">
      <alignment wrapText="1"/>
    </xf>
    <xf numFmtId="0" fontId="7" fillId="0" borderId="10" xfId="59" applyFont="1" applyBorder="1">
      <alignment/>
      <protection/>
    </xf>
    <xf numFmtId="0" fontId="3" fillId="0" borderId="0" xfId="59" applyFont="1" applyFill="1" applyBorder="1" applyAlignment="1">
      <alignment vertical="top" wrapText="1"/>
      <protection/>
    </xf>
    <xf numFmtId="3" fontId="7" fillId="0" borderId="0" xfId="0" applyNumberFormat="1" applyFont="1" applyFill="1" applyBorder="1" applyAlignment="1">
      <alignment/>
    </xf>
    <xf numFmtId="3" fontId="7" fillId="0" borderId="0" xfId="59" applyNumberFormat="1" applyFont="1" applyFill="1" applyBorder="1" applyAlignment="1">
      <alignment horizontal="right"/>
      <protection/>
    </xf>
    <xf numFmtId="3" fontId="6" fillId="0" borderId="12" xfId="0" applyNumberFormat="1" applyFont="1" applyFill="1" applyBorder="1" applyAlignment="1" quotePrefix="1">
      <alignment horizontal="center" vertical="center" wrapText="1"/>
    </xf>
    <xf numFmtId="3" fontId="7" fillId="0" borderId="0" xfId="0" applyNumberFormat="1" applyFont="1" applyBorder="1" applyAlignment="1">
      <alignment horizontal="right" wrapText="1"/>
    </xf>
    <xf numFmtId="3" fontId="5" fillId="0" borderId="0" xfId="59" applyNumberFormat="1" applyFont="1" applyBorder="1" applyAlignment="1">
      <alignment horizontal="right"/>
      <protection/>
    </xf>
    <xf numFmtId="3" fontId="7" fillId="0" borderId="0" xfId="56" applyNumberFormat="1" applyFont="1" applyBorder="1" applyAlignment="1">
      <alignment horizontal="right"/>
      <protection/>
    </xf>
    <xf numFmtId="3" fontId="10" fillId="0" borderId="0" xfId="0" applyNumberFormat="1" applyFont="1" applyBorder="1" applyAlignment="1">
      <alignment horizontal="right" vertical="top" wrapText="1"/>
    </xf>
    <xf numFmtId="3" fontId="10" fillId="0" borderId="0" xfId="0" applyNumberFormat="1" applyFont="1" applyBorder="1" applyAlignment="1">
      <alignment horizontal="right" wrapText="1"/>
    </xf>
    <xf numFmtId="3" fontId="7" fillId="0" borderId="0" xfId="59" applyNumberFormat="1" applyFont="1" applyBorder="1" applyAlignment="1">
      <alignment horizontal="right"/>
      <protection/>
    </xf>
    <xf numFmtId="3" fontId="7" fillId="0" borderId="0" xfId="0" applyNumberFormat="1" applyFont="1" applyBorder="1" applyAlignment="1">
      <alignment horizontal="right"/>
    </xf>
    <xf numFmtId="3" fontId="5" fillId="0" borderId="0" xfId="59" applyNumberFormat="1" applyFont="1" applyBorder="1">
      <alignment/>
      <protection/>
    </xf>
    <xf numFmtId="3" fontId="10" fillId="0" borderId="0" xfId="0" applyNumberFormat="1" applyFont="1" applyFill="1" applyBorder="1" applyAlignment="1">
      <alignment horizontal="right" wrapText="1"/>
    </xf>
    <xf numFmtId="3" fontId="11" fillId="0" borderId="0" xfId="0" applyNumberFormat="1" applyFont="1" applyFill="1" applyBorder="1" applyAlignment="1">
      <alignment horizontal="right" wrapText="1"/>
    </xf>
    <xf numFmtId="3" fontId="2" fillId="0" borderId="0" xfId="0" applyNumberFormat="1" applyFont="1" applyBorder="1" applyAlignment="1">
      <alignment horizontal="right"/>
    </xf>
    <xf numFmtId="3" fontId="7" fillId="0" borderId="0" xfId="59" applyNumberFormat="1" applyFont="1" applyBorder="1">
      <alignment/>
      <protection/>
    </xf>
    <xf numFmtId="3" fontId="7" fillId="0" borderId="0" xfId="0" applyNumberFormat="1" applyFont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3" fontId="11" fillId="0" borderId="0" xfId="0" applyNumberFormat="1" applyFont="1" applyAlignment="1">
      <alignment/>
    </xf>
    <xf numFmtId="3" fontId="5" fillId="0" borderId="10" xfId="59" applyNumberFormat="1" applyFont="1" applyBorder="1">
      <alignment/>
      <protection/>
    </xf>
    <xf numFmtId="0" fontId="3" fillId="0" borderId="0" xfId="59" applyFont="1" applyBorder="1">
      <alignment/>
      <protection/>
    </xf>
    <xf numFmtId="3" fontId="3" fillId="0" borderId="0" xfId="59" applyNumberFormat="1" applyFont="1" applyFill="1" applyBorder="1">
      <alignment/>
      <protection/>
    </xf>
    <xf numFmtId="164" fontId="3" fillId="0" borderId="0" xfId="59" applyNumberFormat="1" applyFont="1" applyFill="1" applyBorder="1">
      <alignment/>
      <protection/>
    </xf>
    <xf numFmtId="3" fontId="3" fillId="24" borderId="0" xfId="59" applyNumberFormat="1" applyFont="1" applyFill="1" applyBorder="1">
      <alignment/>
      <protection/>
    </xf>
    <xf numFmtId="164" fontId="3" fillId="24" borderId="0" xfId="59" applyNumberFormat="1" applyFont="1" applyFill="1" applyBorder="1">
      <alignment/>
      <protection/>
    </xf>
    <xf numFmtId="3" fontId="2" fillId="0" borderId="0" xfId="56" applyNumberFormat="1" applyFont="1" applyAlignment="1">
      <alignment horizontal="right"/>
      <protection/>
    </xf>
    <xf numFmtId="3" fontId="15" fillId="0" borderId="0" xfId="0" applyNumberFormat="1" applyFont="1" applyBorder="1" applyAlignment="1">
      <alignment horizontal="right" vertical="top" wrapText="1"/>
    </xf>
    <xf numFmtId="3" fontId="11" fillId="0" borderId="0" xfId="0" applyNumberFormat="1" applyFont="1" applyBorder="1" applyAlignment="1">
      <alignment horizontal="right" vertical="top" wrapText="1"/>
    </xf>
    <xf numFmtId="3" fontId="11" fillId="0" borderId="0" xfId="0" applyNumberFormat="1" applyFont="1" applyBorder="1" applyAlignment="1">
      <alignment horizontal="right" vertical="top" wrapText="1"/>
    </xf>
    <xf numFmtId="3" fontId="12" fillId="0" borderId="0" xfId="0" applyNumberFormat="1" applyFont="1" applyBorder="1" applyAlignment="1">
      <alignment horizontal="right" wrapText="1"/>
    </xf>
    <xf numFmtId="3" fontId="16" fillId="0" borderId="0" xfId="0" applyNumberFormat="1" applyFont="1" applyBorder="1" applyAlignment="1">
      <alignment horizontal="right" wrapText="1"/>
    </xf>
    <xf numFmtId="3" fontId="15" fillId="0" borderId="0" xfId="0" applyNumberFormat="1" applyFont="1" applyBorder="1" applyAlignment="1">
      <alignment horizontal="right" vertical="top" wrapText="1"/>
    </xf>
    <xf numFmtId="3" fontId="5" fillId="0" borderId="0" xfId="59" applyNumberFormat="1" applyFont="1" applyBorder="1" applyAlignment="1">
      <alignment horizontal="right" vertical="center"/>
      <protection/>
    </xf>
    <xf numFmtId="3" fontId="16" fillId="0" borderId="0" xfId="0" applyNumberFormat="1" applyFont="1" applyBorder="1" applyAlignment="1">
      <alignment horizontal="right" wrapText="1"/>
    </xf>
    <xf numFmtId="3" fontId="13" fillId="0" borderId="0" xfId="0" applyNumberFormat="1" applyFont="1" applyBorder="1" applyAlignment="1">
      <alignment horizontal="right" wrapText="1"/>
    </xf>
    <xf numFmtId="3" fontId="5" fillId="0" borderId="11" xfId="59" applyNumberFormat="1" applyFont="1" applyBorder="1">
      <alignment/>
      <protection/>
    </xf>
    <xf numFmtId="3" fontId="6" fillId="0" borderId="12" xfId="0" applyNumberFormat="1" applyFont="1" applyFill="1" applyBorder="1" applyAlignment="1">
      <alignment horizontal="center" vertical="center" wrapText="1"/>
    </xf>
    <xf numFmtId="3" fontId="5" fillId="0" borderId="0" xfId="60" applyNumberFormat="1" applyFont="1" applyBorder="1" applyAlignment="1">
      <alignment horizontal="right"/>
      <protection/>
    </xf>
    <xf numFmtId="3" fontId="2" fillId="0" borderId="0" xfId="60" applyNumberFormat="1" applyFont="1" applyBorder="1" applyAlignment="1">
      <alignment horizontal="right"/>
      <protection/>
    </xf>
    <xf numFmtId="3" fontId="6" fillId="0" borderId="0" xfId="60" applyNumberFormat="1" applyFont="1" applyBorder="1" applyAlignment="1">
      <alignment horizontal="right"/>
      <protection/>
    </xf>
    <xf numFmtId="3" fontId="11" fillId="0" borderId="0" xfId="0" applyNumberFormat="1" applyFont="1" applyFill="1" applyAlignment="1">
      <alignment/>
    </xf>
    <xf numFmtId="3" fontId="5" fillId="0" borderId="0" xfId="59" applyNumberFormat="1" applyFont="1" applyFill="1" applyAlignment="1">
      <alignment horizontal="right"/>
      <protection/>
    </xf>
    <xf numFmtId="3" fontId="11" fillId="0" borderId="0" xfId="0" applyNumberFormat="1" applyFont="1" applyFill="1" applyBorder="1" applyAlignment="1">
      <alignment horizontal="right" wrapText="1"/>
    </xf>
    <xf numFmtId="3" fontId="18" fillId="0" borderId="0" xfId="56" applyNumberFormat="1" applyFont="1" applyFill="1" applyAlignment="1">
      <alignment horizontal="right"/>
      <protection/>
    </xf>
    <xf numFmtId="3" fontId="11" fillId="0" borderId="0" xfId="0" applyNumberFormat="1" applyFont="1" applyFill="1" applyBorder="1" applyAlignment="1">
      <alignment horizontal="right" vertical="top" wrapText="1"/>
    </xf>
    <xf numFmtId="3" fontId="11" fillId="0" borderId="0" xfId="59" applyNumberFormat="1" applyFont="1" applyFill="1" applyAlignment="1">
      <alignment horizontal="right"/>
      <protection/>
    </xf>
    <xf numFmtId="3" fontId="15" fillId="0" borderId="0" xfId="59" applyNumberFormat="1" applyFont="1" applyFill="1" applyAlignment="1">
      <alignment horizontal="right"/>
      <protection/>
    </xf>
    <xf numFmtId="3" fontId="15" fillId="0" borderId="0" xfId="59" applyNumberFormat="1" applyFont="1" applyAlignment="1">
      <alignment horizontal="right"/>
      <protection/>
    </xf>
    <xf numFmtId="3" fontId="11" fillId="0" borderId="0" xfId="0" applyNumberFormat="1" applyFont="1" applyBorder="1" applyAlignment="1">
      <alignment horizontal="right" wrapText="1"/>
    </xf>
    <xf numFmtId="3" fontId="11" fillId="0" borderId="0" xfId="59" applyNumberFormat="1" applyFont="1" applyAlignment="1">
      <alignment horizontal="right"/>
      <protection/>
    </xf>
    <xf numFmtId="3" fontId="11" fillId="0" borderId="0" xfId="0" applyNumberFormat="1" applyFont="1" applyAlignment="1">
      <alignment horizontal="right"/>
    </xf>
    <xf numFmtId="3" fontId="13" fillId="0" borderId="0" xfId="56" applyNumberFormat="1" applyFont="1" applyAlignment="1">
      <alignment horizontal="right"/>
      <protection/>
    </xf>
    <xf numFmtId="3" fontId="11" fillId="0" borderId="0" xfId="59" applyNumberFormat="1" applyFont="1" applyFill="1" applyBorder="1" applyAlignment="1">
      <alignment horizontal="right"/>
      <protection/>
    </xf>
    <xf numFmtId="3" fontId="11" fillId="0" borderId="0" xfId="59" applyNumberFormat="1" applyFont="1" applyBorder="1" applyAlignment="1">
      <alignment horizontal="right"/>
      <protection/>
    </xf>
    <xf numFmtId="3" fontId="15" fillId="0" borderId="0" xfId="59" applyNumberFormat="1" applyFont="1" applyBorder="1" applyAlignment="1">
      <alignment horizontal="right"/>
      <protection/>
    </xf>
    <xf numFmtId="3" fontId="13" fillId="0" borderId="0" xfId="56" applyNumberFormat="1" applyFont="1" applyBorder="1" applyAlignment="1">
      <alignment horizontal="right"/>
      <protection/>
    </xf>
    <xf numFmtId="3" fontId="15" fillId="0" borderId="0" xfId="56" applyNumberFormat="1" applyFont="1" applyFill="1" applyBorder="1" applyAlignment="1">
      <alignment horizontal="right"/>
      <protection/>
    </xf>
    <xf numFmtId="3" fontId="15" fillId="0" borderId="0" xfId="56" applyNumberFormat="1" applyFont="1" applyBorder="1" applyAlignment="1">
      <alignment horizontal="right"/>
      <protection/>
    </xf>
    <xf numFmtId="3" fontId="11" fillId="0" borderId="0" xfId="56" applyNumberFormat="1" applyFont="1" applyFill="1" applyBorder="1" applyAlignment="1">
      <alignment horizontal="right"/>
      <protection/>
    </xf>
    <xf numFmtId="3" fontId="11" fillId="0" borderId="0" xfId="56" applyNumberFormat="1" applyFont="1" applyBorder="1" applyAlignment="1">
      <alignment horizontal="right"/>
      <protection/>
    </xf>
    <xf numFmtId="3" fontId="11" fillId="0" borderId="0" xfId="56" applyNumberFormat="1" applyFont="1" applyFill="1" applyAlignment="1">
      <alignment horizontal="right"/>
      <protection/>
    </xf>
    <xf numFmtId="3" fontId="11" fillId="0" borderId="0" xfId="56" applyNumberFormat="1" applyFont="1" applyAlignment="1">
      <alignment horizontal="right"/>
      <protection/>
    </xf>
    <xf numFmtId="3" fontId="15" fillId="0" borderId="0" xfId="56" applyNumberFormat="1" applyFont="1" applyAlignment="1">
      <alignment horizontal="right"/>
      <protection/>
    </xf>
    <xf numFmtId="3" fontId="11" fillId="0" borderId="0" xfId="59" applyNumberFormat="1" applyFont="1" applyBorder="1">
      <alignment/>
      <protection/>
    </xf>
    <xf numFmtId="3" fontId="19" fillId="0" borderId="0" xfId="59" applyNumberFormat="1" applyFont="1" applyAlignment="1">
      <alignment horizontal="right"/>
      <protection/>
    </xf>
    <xf numFmtId="3" fontId="18" fillId="0" borderId="0" xfId="56" applyNumberFormat="1" applyFont="1" applyAlignment="1">
      <alignment horizontal="right"/>
      <protection/>
    </xf>
    <xf numFmtId="3" fontId="11" fillId="0" borderId="0" xfId="59" applyNumberFormat="1" applyFont="1" applyFill="1" applyBorder="1">
      <alignment/>
      <protection/>
    </xf>
    <xf numFmtId="3" fontId="7" fillId="0" borderId="0" xfId="0" applyNumberFormat="1" applyFont="1" applyBorder="1" applyAlignment="1">
      <alignment horizontal="center" wrapText="1"/>
    </xf>
    <xf numFmtId="3" fontId="2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3" fontId="7" fillId="0" borderId="0" xfId="0" applyNumberFormat="1" applyFont="1" applyBorder="1" applyAlignment="1">
      <alignment/>
    </xf>
    <xf numFmtId="3" fontId="11" fillId="0" borderId="0" xfId="0" applyNumberFormat="1" applyFont="1" applyFill="1" applyBorder="1" applyAlignment="1">
      <alignment/>
    </xf>
    <xf numFmtId="3" fontId="11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7" fillId="0" borderId="0" xfId="0" applyNumberFormat="1" applyFont="1" applyAlignment="1">
      <alignment/>
    </xf>
    <xf numFmtId="3" fontId="13" fillId="0" borderId="0" xfId="0" applyNumberFormat="1" applyFont="1" applyFill="1" applyAlignment="1">
      <alignment/>
    </xf>
    <xf numFmtId="1" fontId="5" fillId="0" borderId="0" xfId="59" applyNumberFormat="1" applyFont="1" applyBorder="1">
      <alignment/>
      <protection/>
    </xf>
    <xf numFmtId="164" fontId="5" fillId="0" borderId="0" xfId="59" applyNumberFormat="1" applyFont="1" applyBorder="1">
      <alignment/>
      <protection/>
    </xf>
    <xf numFmtId="3" fontId="5" fillId="0" borderId="0" xfId="59" applyNumberFormat="1" applyFont="1" applyFill="1" applyBorder="1">
      <alignment/>
      <protection/>
    </xf>
    <xf numFmtId="3" fontId="10" fillId="0" borderId="0" xfId="0" applyNumberFormat="1" applyFont="1" applyFill="1" applyBorder="1" applyAlignment="1">
      <alignment horizontal="right" wrapText="1"/>
    </xf>
    <xf numFmtId="3" fontId="5" fillId="0" borderId="0" xfId="59" applyNumberFormat="1" applyFont="1" applyFill="1" applyBorder="1" applyAlignment="1">
      <alignment horizontal="right"/>
      <protection/>
    </xf>
    <xf numFmtId="3" fontId="7" fillId="0" borderId="0" xfId="56" applyNumberFormat="1" applyFont="1" applyFill="1" applyBorder="1" applyAlignment="1">
      <alignment horizontal="right"/>
      <protection/>
    </xf>
    <xf numFmtId="1" fontId="11" fillId="0" borderId="0" xfId="0" applyNumberFormat="1" applyFont="1" applyFill="1" applyAlignment="1">
      <alignment/>
    </xf>
    <xf numFmtId="164" fontId="5" fillId="0" borderId="0" xfId="59" applyNumberFormat="1" applyFont="1" applyFill="1" applyBorder="1">
      <alignment/>
      <protection/>
    </xf>
    <xf numFmtId="0" fontId="5" fillId="0" borderId="0" xfId="0" applyFont="1" applyFill="1" applyBorder="1" applyAlignment="1">
      <alignment horizontal="right"/>
    </xf>
    <xf numFmtId="0" fontId="11" fillId="0" borderId="0" xfId="0" applyFont="1" applyFill="1" applyBorder="1" applyAlignment="1">
      <alignment wrapText="1"/>
    </xf>
    <xf numFmtId="1" fontId="5" fillId="0" borderId="0" xfId="59" applyNumberFormat="1" applyFont="1" applyFill="1" applyBorder="1">
      <alignment/>
      <protection/>
    </xf>
    <xf numFmtId="0" fontId="11" fillId="0" borderId="0" xfId="0" applyFont="1" applyFill="1" applyBorder="1" applyAlignment="1">
      <alignment/>
    </xf>
    <xf numFmtId="1" fontId="7" fillId="0" borderId="0" xfId="59" applyNumberFormat="1" applyFont="1" applyFill="1" applyBorder="1">
      <alignment/>
      <protection/>
    </xf>
    <xf numFmtId="0" fontId="7" fillId="0" borderId="0" xfId="0" applyFont="1" applyFill="1" applyBorder="1" applyAlignment="1">
      <alignment horizontal="right" vertical="center" wrapText="1"/>
    </xf>
    <xf numFmtId="3" fontId="5" fillId="0" borderId="0" xfId="56" applyNumberFormat="1" applyFont="1" applyFill="1" applyBorder="1" applyAlignment="1">
      <alignment horizontal="right"/>
      <protection/>
    </xf>
    <xf numFmtId="0" fontId="2" fillId="0" borderId="0" xfId="59" applyFont="1" applyFill="1" applyBorder="1">
      <alignment/>
      <protection/>
    </xf>
    <xf numFmtId="0" fontId="2" fillId="0" borderId="0" xfId="59" applyFont="1" applyBorder="1">
      <alignment/>
      <protection/>
    </xf>
    <xf numFmtId="0" fontId="4" fillId="0" borderId="12" xfId="59" applyFont="1" applyFill="1" applyBorder="1" applyAlignment="1">
      <alignment horizontal="left" vertical="top" wrapText="1"/>
      <protection/>
    </xf>
    <xf numFmtId="3" fontId="18" fillId="0" borderId="0" xfId="0" applyNumberFormat="1" applyFont="1" applyFill="1" applyAlignment="1">
      <alignment/>
    </xf>
    <xf numFmtId="1" fontId="40" fillId="0" borderId="0" xfId="0" applyNumberFormat="1" applyFont="1" applyFill="1" applyBorder="1" applyAlignment="1">
      <alignment horizontal="left"/>
    </xf>
    <xf numFmtId="0" fontId="40" fillId="0" borderId="0" xfId="59" applyFont="1" applyFill="1" applyBorder="1">
      <alignment/>
      <protection/>
    </xf>
    <xf numFmtId="1" fontId="41" fillId="0" borderId="0" xfId="0" applyNumberFormat="1" applyFont="1" applyFill="1" applyBorder="1" applyAlignment="1">
      <alignment horizontal="left"/>
    </xf>
    <xf numFmtId="0" fontId="41" fillId="0" borderId="0" xfId="0" applyFont="1" applyFill="1" applyBorder="1" applyAlignment="1">
      <alignment horizontal="left" indent="2"/>
    </xf>
    <xf numFmtId="0" fontId="40" fillId="0" borderId="0" xfId="0" applyFont="1" applyFill="1" applyBorder="1" applyAlignment="1">
      <alignment horizontal="left" vertical="center" wrapText="1"/>
    </xf>
    <xf numFmtId="1" fontId="40" fillId="0" borderId="0" xfId="0" applyNumberFormat="1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 wrapText="1"/>
    </xf>
    <xf numFmtId="1" fontId="40" fillId="0" borderId="0" xfId="0" applyNumberFormat="1" applyFont="1" applyBorder="1" applyAlignment="1">
      <alignment horizontal="left"/>
    </xf>
    <xf numFmtId="0" fontId="40" fillId="0" borderId="0" xfId="0" applyFont="1" applyFill="1" applyBorder="1" applyAlignment="1">
      <alignment horizontal="left" indent="1"/>
    </xf>
    <xf numFmtId="1" fontId="7" fillId="0" borderId="0" xfId="0" applyNumberFormat="1" applyFont="1" applyBorder="1" applyAlignment="1">
      <alignment horizontal="left"/>
    </xf>
    <xf numFmtId="1" fontId="40" fillId="0" borderId="0" xfId="0" applyNumberFormat="1" applyFont="1" applyBorder="1" applyAlignment="1">
      <alignment horizontal="left" vertical="center" wrapText="1"/>
    </xf>
    <xf numFmtId="0" fontId="7" fillId="0" borderId="0" xfId="59" applyFont="1" applyFill="1" applyBorder="1" applyAlignment="1">
      <alignment vertical="top" wrapText="1"/>
      <protection/>
    </xf>
    <xf numFmtId="1" fontId="40" fillId="0" borderId="0" xfId="59" applyNumberFormat="1" applyFont="1" applyBorder="1" applyAlignment="1">
      <alignment horizontal="left"/>
      <protection/>
    </xf>
    <xf numFmtId="0" fontId="43" fillId="0" borderId="0" xfId="42" applyFont="1" applyAlignment="1">
      <alignment/>
    </xf>
    <xf numFmtId="0" fontId="42" fillId="0" borderId="0" xfId="0" applyFont="1" applyAlignment="1">
      <alignment/>
    </xf>
    <xf numFmtId="164" fontId="0" fillId="0" borderId="0" xfId="58" applyNumberFormat="1" applyFont="1" applyBorder="1">
      <alignment/>
      <protection/>
    </xf>
    <xf numFmtId="164" fontId="0" fillId="0" borderId="0" xfId="58" applyNumberFormat="1" applyFont="1" applyBorder="1" applyAlignment="1">
      <alignment horizontal="right"/>
      <protection/>
    </xf>
    <xf numFmtId="0" fontId="45" fillId="0" borderId="0" xfId="59" applyFont="1" applyBorder="1" applyAlignment="1">
      <alignment horizontal="left"/>
      <protection/>
    </xf>
    <xf numFmtId="0" fontId="2" fillId="0" borderId="0" xfId="0" applyFont="1" applyFill="1" applyBorder="1" applyAlignment="1">
      <alignment/>
    </xf>
    <xf numFmtId="0" fontId="40" fillId="0" borderId="0" xfId="0" applyFont="1" applyFill="1" applyBorder="1" applyAlignment="1">
      <alignment horizontal="left"/>
    </xf>
    <xf numFmtId="3" fontId="40" fillId="0" borderId="0" xfId="0" applyNumberFormat="1" applyFont="1" applyFill="1" applyBorder="1" applyAlignment="1">
      <alignment horizontal="right"/>
    </xf>
    <xf numFmtId="1" fontId="40" fillId="0" borderId="0" xfId="0" applyNumberFormat="1" applyFont="1" applyFill="1" applyBorder="1" applyAlignment="1">
      <alignment horizontal="left"/>
    </xf>
    <xf numFmtId="1" fontId="40" fillId="0" borderId="0" xfId="0" applyNumberFormat="1" applyFont="1" applyBorder="1" applyAlignment="1">
      <alignment horizontal="left"/>
    </xf>
    <xf numFmtId="0" fontId="40" fillId="0" borderId="0" xfId="0" applyFont="1" applyBorder="1" applyAlignment="1">
      <alignment horizontal="left"/>
    </xf>
    <xf numFmtId="0" fontId="40" fillId="0" borderId="0" xfId="0" applyFont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1" fontId="5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left" indent="2"/>
    </xf>
    <xf numFmtId="1" fontId="6" fillId="0" borderId="0" xfId="0" applyNumberFormat="1" applyFont="1" applyFill="1" applyBorder="1" applyAlignment="1">
      <alignment/>
    </xf>
    <xf numFmtId="0" fontId="2" fillId="0" borderId="0" xfId="60" applyFont="1" applyFill="1" applyBorder="1" applyAlignment="1">
      <alignment horizontal="left"/>
      <protection/>
    </xf>
    <xf numFmtId="1" fontId="2" fillId="0" borderId="0" xfId="0" applyNumberFormat="1" applyFont="1" applyFill="1" applyBorder="1" applyAlignment="1">
      <alignment horizontal="left" vertical="top" wrapText="1"/>
    </xf>
    <xf numFmtId="1" fontId="2" fillId="0" borderId="0" xfId="0" applyNumberFormat="1" applyFont="1" applyFill="1" applyBorder="1" applyAlignment="1">
      <alignment horizontal="right"/>
    </xf>
    <xf numFmtId="0" fontId="40" fillId="0" borderId="0" xfId="60" applyFont="1" applyFill="1" applyBorder="1">
      <alignment/>
      <protection/>
    </xf>
    <xf numFmtId="0" fontId="40" fillId="0" borderId="0" xfId="60" applyFont="1" applyFill="1" applyBorder="1" applyAlignment="1">
      <alignment horizontal="left"/>
      <protection/>
    </xf>
    <xf numFmtId="1" fontId="7" fillId="0" borderId="0" xfId="0" applyNumberFormat="1" applyFont="1" applyFill="1" applyBorder="1" applyAlignment="1">
      <alignment horizontal="left" indent="1"/>
    </xf>
    <xf numFmtId="1" fontId="40" fillId="0" borderId="0" xfId="0" applyNumberFormat="1" applyFont="1" applyBorder="1" applyAlignment="1">
      <alignment horizontal="left" wrapText="1"/>
    </xf>
    <xf numFmtId="0" fontId="40" fillId="0" borderId="0" xfId="0" applyFont="1" applyBorder="1" applyAlignment="1">
      <alignment wrapText="1"/>
    </xf>
    <xf numFmtId="1" fontId="40" fillId="0" borderId="0" xfId="0" applyNumberFormat="1" applyFont="1" applyBorder="1" applyAlignment="1">
      <alignment horizontal="left" vertical="top"/>
    </xf>
    <xf numFmtId="1" fontId="40" fillId="0" borderId="0" xfId="0" applyNumberFormat="1" applyFont="1" applyBorder="1" applyAlignment="1">
      <alignment vertical="top" wrapText="1"/>
    </xf>
    <xf numFmtId="3" fontId="6" fillId="0" borderId="0" xfId="58" applyNumberFormat="1" applyFont="1" applyFill="1" applyAlignment="1">
      <alignment horizontal="right"/>
      <protection/>
    </xf>
    <xf numFmtId="49" fontId="13" fillId="0" borderId="0" xfId="59" applyNumberFormat="1" applyFont="1" applyFill="1" applyAlignment="1">
      <alignment horizontal="left"/>
      <protection/>
    </xf>
    <xf numFmtId="0" fontId="2" fillId="0" borderId="0" xfId="60" applyFont="1" applyFill="1">
      <alignment/>
      <protection/>
    </xf>
    <xf numFmtId="3" fontId="2" fillId="0" borderId="0" xfId="56" applyNumberFormat="1" applyFont="1" applyFill="1" applyAlignment="1">
      <alignment horizontal="right"/>
      <protection/>
    </xf>
    <xf numFmtId="49" fontId="15" fillId="0" borderId="0" xfId="59" applyNumberFormat="1" applyFont="1" applyFill="1" applyAlignment="1">
      <alignment horizontal="left"/>
      <protection/>
    </xf>
    <xf numFmtId="0" fontId="5" fillId="0" borderId="0" xfId="59" applyFont="1" applyFill="1" applyAlignment="1">
      <alignment horizontal="left" indent="1"/>
      <protection/>
    </xf>
    <xf numFmtId="0" fontId="5" fillId="0" borderId="0" xfId="59" applyFont="1" applyFill="1" applyAlignment="1">
      <alignment horizontal="left" indent="2"/>
      <protection/>
    </xf>
    <xf numFmtId="49" fontId="46" fillId="0" borderId="0" xfId="59" applyNumberFormat="1" applyFont="1" applyFill="1" applyAlignment="1">
      <alignment horizontal="left"/>
      <protection/>
    </xf>
    <xf numFmtId="0" fontId="40" fillId="0" borderId="0" xfId="60" applyFont="1" applyFill="1">
      <alignment/>
      <protection/>
    </xf>
    <xf numFmtId="49" fontId="46" fillId="0" borderId="0" xfId="59" applyNumberFormat="1" applyFont="1" applyAlignment="1">
      <alignment horizontal="left"/>
      <protection/>
    </xf>
    <xf numFmtId="0" fontId="40" fillId="0" borderId="0" xfId="60" applyFont="1">
      <alignment/>
      <protection/>
    </xf>
    <xf numFmtId="0" fontId="40" fillId="0" borderId="0" xfId="60" applyFont="1" applyAlignment="1">
      <alignment horizontal="left"/>
      <protection/>
    </xf>
    <xf numFmtId="3" fontId="6" fillId="0" borderId="0" xfId="60" applyNumberFormat="1" applyFont="1" applyFill="1" applyBorder="1" applyAlignment="1">
      <alignment horizontal="right"/>
      <protection/>
    </xf>
    <xf numFmtId="0" fontId="3" fillId="0" borderId="0" xfId="59" applyFont="1" applyFill="1" applyBorder="1" applyAlignment="1">
      <alignment horizontal="left"/>
      <protection/>
    </xf>
    <xf numFmtId="0" fontId="3" fillId="0" borderId="0" xfId="60" applyFont="1" applyFill="1" applyBorder="1">
      <alignment/>
      <protection/>
    </xf>
    <xf numFmtId="3" fontId="3" fillId="0" borderId="0" xfId="56" applyNumberFormat="1" applyFont="1" applyFill="1" applyBorder="1" applyAlignment="1">
      <alignment horizontal="right"/>
      <protection/>
    </xf>
    <xf numFmtId="3" fontId="2" fillId="0" borderId="0" xfId="59" applyNumberFormat="1" applyFont="1" applyFill="1" applyBorder="1" applyAlignment="1">
      <alignment horizontal="right"/>
      <protection/>
    </xf>
    <xf numFmtId="0" fontId="5" fillId="0" borderId="0" xfId="59" applyFont="1" applyFill="1" applyBorder="1" applyAlignment="1">
      <alignment/>
      <protection/>
    </xf>
    <xf numFmtId="1" fontId="40" fillId="0" borderId="0" xfId="59" applyNumberFormat="1" applyFont="1" applyFill="1" applyBorder="1" applyAlignment="1">
      <alignment horizontal="left"/>
      <protection/>
    </xf>
    <xf numFmtId="49" fontId="46" fillId="0" borderId="0" xfId="59" applyNumberFormat="1" applyFont="1" applyFill="1" applyAlignment="1">
      <alignment horizontal="left"/>
      <protection/>
    </xf>
    <xf numFmtId="0" fontId="40" fillId="0" borderId="0" xfId="60" applyFont="1" applyFill="1">
      <alignment/>
      <protection/>
    </xf>
    <xf numFmtId="0" fontId="7" fillId="0" borderId="0" xfId="59" applyFont="1" applyBorder="1">
      <alignment/>
      <protection/>
    </xf>
    <xf numFmtId="1" fontId="40" fillId="0" borderId="0" xfId="59" applyNumberFormat="1" applyFont="1" applyBorder="1" applyAlignment="1">
      <alignment horizontal="left"/>
      <protection/>
    </xf>
    <xf numFmtId="0" fontId="40" fillId="0" borderId="0" xfId="60" applyFont="1" applyBorder="1">
      <alignment/>
      <protection/>
    </xf>
    <xf numFmtId="3" fontId="40" fillId="0" borderId="0" xfId="60" applyNumberFormat="1" applyFont="1" applyBorder="1" applyAlignment="1">
      <alignment horizontal="right"/>
      <protection/>
    </xf>
    <xf numFmtId="1" fontId="7" fillId="0" borderId="0" xfId="59" applyNumberFormat="1" applyFont="1" applyFill="1" applyBorder="1" applyAlignment="1">
      <alignment horizontal="left"/>
      <protection/>
    </xf>
    <xf numFmtId="3" fontId="6" fillId="0" borderId="0" xfId="59" applyNumberFormat="1" applyFont="1" applyFill="1" applyAlignment="1">
      <alignment horizontal="right"/>
      <protection/>
    </xf>
    <xf numFmtId="0" fontId="11" fillId="0" borderId="0" xfId="0" applyFont="1" applyFill="1" applyBorder="1" applyAlignment="1">
      <alignment horizontal="left" wrapText="1"/>
    </xf>
    <xf numFmtId="3" fontId="15" fillId="0" borderId="0" xfId="0" applyNumberFormat="1" applyFont="1" applyFill="1" applyBorder="1" applyAlignment="1">
      <alignment horizontal="right" vertical="top" wrapText="1"/>
    </xf>
    <xf numFmtId="0" fontId="46" fillId="0" borderId="0" xfId="0" applyFont="1" applyFill="1" applyBorder="1" applyAlignment="1">
      <alignment horizontal="left" wrapText="1"/>
    </xf>
    <xf numFmtId="0" fontId="46" fillId="0" borderId="0" xfId="0" applyFont="1" applyBorder="1" applyAlignment="1">
      <alignment horizontal="left" wrapText="1"/>
    </xf>
    <xf numFmtId="0" fontId="40" fillId="0" borderId="0" xfId="59" applyFont="1">
      <alignment/>
      <protection/>
    </xf>
    <xf numFmtId="0" fontId="40" fillId="0" borderId="0" xfId="59" applyFont="1" applyAlignment="1">
      <alignment/>
      <protection/>
    </xf>
    <xf numFmtId="0" fontId="3" fillId="0" borderId="0" xfId="59" applyFont="1" applyFill="1" applyBorder="1">
      <alignment/>
      <protection/>
    </xf>
    <xf numFmtId="0" fontId="7" fillId="0" borderId="0" xfId="0" applyFont="1" applyFill="1" applyBorder="1" applyAlignment="1" quotePrefix="1">
      <alignment horizontal="center" vertical="center" wrapText="1"/>
    </xf>
    <xf numFmtId="3" fontId="7" fillId="0" borderId="0" xfId="0" applyNumberFormat="1" applyFont="1" applyFill="1" applyBorder="1" applyAlignment="1">
      <alignment horizontal="right" wrapText="1"/>
    </xf>
    <xf numFmtId="3" fontId="6" fillId="0" borderId="0" xfId="58" applyNumberFormat="1" applyFont="1" applyFill="1" applyBorder="1" applyAlignment="1">
      <alignment horizontal="right"/>
      <protection/>
    </xf>
    <xf numFmtId="3" fontId="2" fillId="0" borderId="0" xfId="56" applyNumberFormat="1" applyFont="1" applyFill="1" applyBorder="1" applyAlignment="1">
      <alignment horizontal="right"/>
      <protection/>
    </xf>
    <xf numFmtId="3" fontId="10" fillId="0" borderId="0" xfId="0" applyNumberFormat="1" applyFont="1" applyFill="1" applyBorder="1" applyAlignment="1">
      <alignment horizontal="right" vertical="top" wrapText="1"/>
    </xf>
    <xf numFmtId="3" fontId="10" fillId="0" borderId="0" xfId="0" applyNumberFormat="1" applyFont="1" applyFill="1" applyBorder="1" applyAlignment="1">
      <alignment horizontal="right" vertical="top" wrapText="1"/>
    </xf>
    <xf numFmtId="0" fontId="7" fillId="0" borderId="0" xfId="0" applyFont="1" applyFill="1" applyBorder="1" applyAlignment="1">
      <alignment horizontal="left" indent="2"/>
    </xf>
    <xf numFmtId="0" fontId="5" fillId="0" borderId="0" xfId="60" applyFont="1" applyFill="1" applyBorder="1" applyAlignment="1">
      <alignment horizontal="left" indent="2"/>
      <protection/>
    </xf>
    <xf numFmtId="0" fontId="4" fillId="0" borderId="0" xfId="59" applyFont="1" applyFill="1" applyBorder="1" applyAlignment="1">
      <alignment horizontal="left" vertical="center"/>
      <protection/>
    </xf>
    <xf numFmtId="0" fontId="6" fillId="0" borderId="0" xfId="0" applyFont="1" applyFill="1" applyBorder="1" applyAlignment="1" quotePrefix="1">
      <alignment horizontal="center" vertical="center" wrapText="1"/>
    </xf>
    <xf numFmtId="3" fontId="6" fillId="0" borderId="0" xfId="0" applyNumberFormat="1" applyFont="1" applyFill="1" applyBorder="1" applyAlignment="1">
      <alignment horizontal="center" wrapText="1"/>
    </xf>
    <xf numFmtId="0" fontId="7" fillId="0" borderId="0" xfId="56" applyFont="1" applyFill="1" applyBorder="1" applyAlignment="1">
      <alignment horizontal="left" indent="1"/>
      <protection/>
    </xf>
    <xf numFmtId="164" fontId="7" fillId="0" borderId="0" xfId="56" applyNumberFormat="1" applyFont="1" applyFill="1" applyBorder="1" applyAlignment="1">
      <alignment horizontal="left" indent="2"/>
      <protection/>
    </xf>
    <xf numFmtId="0" fontId="5" fillId="0" borderId="0" xfId="60" applyFont="1" applyFill="1" applyBorder="1" applyAlignment="1">
      <alignment horizontal="left" indent="1"/>
      <protection/>
    </xf>
    <xf numFmtId="0" fontId="5" fillId="0" borderId="0" xfId="60" applyFont="1" applyFill="1" applyBorder="1" applyAlignment="1">
      <alignment horizontal="left"/>
      <protection/>
    </xf>
    <xf numFmtId="0" fontId="7" fillId="0" borderId="0" xfId="56" applyFont="1" applyFill="1" applyBorder="1" applyAlignment="1">
      <alignment horizontal="left" indent="1"/>
      <protection/>
    </xf>
    <xf numFmtId="0" fontId="7" fillId="0" borderId="0" xfId="56" applyFont="1" applyFill="1" applyBorder="1" applyAlignment="1">
      <alignment horizontal="left" indent="2"/>
      <protection/>
    </xf>
    <xf numFmtId="3" fontId="13" fillId="0" borderId="0" xfId="0" applyNumberFormat="1" applyFont="1" applyFill="1" applyBorder="1" applyAlignment="1">
      <alignment horizontal="right" wrapText="1"/>
    </xf>
    <xf numFmtId="0" fontId="7" fillId="0" borderId="0" xfId="56" applyFont="1" applyFill="1" applyBorder="1" applyAlignment="1">
      <alignment/>
      <protection/>
    </xf>
    <xf numFmtId="0" fontId="7" fillId="0" borderId="0" xfId="56" applyFont="1" applyFill="1" applyBorder="1" applyAlignment="1">
      <alignment horizontal="left"/>
      <protection/>
    </xf>
    <xf numFmtId="3" fontId="7" fillId="0" borderId="0" xfId="59" applyNumberFormat="1" applyFont="1" applyFill="1" applyBorder="1">
      <alignment/>
      <protection/>
    </xf>
    <xf numFmtId="3" fontId="7" fillId="0" borderId="0" xfId="56" applyNumberFormat="1" applyFont="1" applyFill="1" applyBorder="1" applyAlignment="1">
      <alignment horizontal="right"/>
      <protection/>
    </xf>
    <xf numFmtId="0" fontId="7" fillId="0" borderId="0" xfId="56" applyFont="1" applyFill="1" applyBorder="1" applyAlignment="1">
      <alignment horizontal="left" indent="2"/>
      <protection/>
    </xf>
    <xf numFmtId="0" fontId="7" fillId="0" borderId="0" xfId="56" applyFont="1" applyFill="1" applyBorder="1">
      <alignment/>
      <protection/>
    </xf>
    <xf numFmtId="0" fontId="7" fillId="0" borderId="0" xfId="56" applyFont="1" applyFill="1" applyBorder="1" applyAlignment="1">
      <alignment/>
      <protection/>
    </xf>
    <xf numFmtId="0" fontId="5" fillId="0" borderId="10" xfId="59" applyFont="1" applyFill="1" applyBorder="1" applyAlignment="1">
      <alignment horizontal="left"/>
      <protection/>
    </xf>
    <xf numFmtId="0" fontId="5" fillId="0" borderId="10" xfId="59" applyFont="1" applyFill="1" applyBorder="1">
      <alignment/>
      <protection/>
    </xf>
    <xf numFmtId="3" fontId="5" fillId="0" borderId="10" xfId="59" applyNumberFormat="1" applyFont="1" applyFill="1" applyBorder="1">
      <alignment/>
      <protection/>
    </xf>
    <xf numFmtId="0" fontId="7" fillId="0" borderId="0" xfId="0" applyFont="1" applyFill="1" applyBorder="1" applyAlignment="1">
      <alignment horizontal="left"/>
    </xf>
    <xf numFmtId="1" fontId="40" fillId="0" borderId="0" xfId="0" applyNumberFormat="1" applyFont="1" applyFill="1" applyAlignment="1">
      <alignment horizontal="left"/>
    </xf>
    <xf numFmtId="0" fontId="40" fillId="0" borderId="0" xfId="59" applyFont="1" applyFill="1" applyBorder="1" applyAlignment="1">
      <alignment horizontal="left"/>
      <protection/>
    </xf>
    <xf numFmtId="3" fontId="46" fillId="0" borderId="0" xfId="0" applyNumberFormat="1" applyFont="1" applyFill="1" applyBorder="1" applyAlignment="1">
      <alignment horizontal="right" wrapText="1"/>
    </xf>
    <xf numFmtId="3" fontId="46" fillId="0" borderId="0" xfId="0" applyNumberFormat="1" applyFont="1" applyFill="1" applyAlignment="1">
      <alignment/>
    </xf>
    <xf numFmtId="0" fontId="40" fillId="0" borderId="0" xfId="0" applyFont="1" applyFill="1" applyBorder="1" applyAlignment="1">
      <alignment/>
    </xf>
    <xf numFmtId="0" fontId="7" fillId="0" borderId="0" xfId="59" applyFont="1" applyFill="1" applyBorder="1">
      <alignment/>
      <protection/>
    </xf>
    <xf numFmtId="0" fontId="17" fillId="0" borderId="0" xfId="59" applyFont="1" applyFill="1" applyBorder="1" applyAlignment="1">
      <alignment horizontal="left" wrapText="1"/>
      <protection/>
    </xf>
    <xf numFmtId="0" fontId="6" fillId="0" borderId="12" xfId="59" applyFont="1" applyFill="1" applyBorder="1" applyAlignment="1">
      <alignment horizontal="left" vertical="center"/>
      <protection/>
    </xf>
    <xf numFmtId="0" fontId="7" fillId="0" borderId="0" xfId="0" applyFont="1" applyFill="1" applyBorder="1" applyAlignment="1">
      <alignment horizontal="right" wrapText="1"/>
    </xf>
    <xf numFmtId="0" fontId="40" fillId="0" borderId="0" xfId="0" applyFont="1" applyFill="1" applyAlignment="1">
      <alignment vertical="top" wrapText="1"/>
    </xf>
    <xf numFmtId="0" fontId="11" fillId="0" borderId="0" xfId="0" applyFont="1" applyFill="1" applyAlignment="1">
      <alignment vertical="top" wrapText="1"/>
    </xf>
    <xf numFmtId="0" fontId="7" fillId="0" borderId="0" xfId="59" applyFont="1" applyFill="1" applyBorder="1" applyAlignment="1">
      <alignment horizontal="right"/>
      <protection/>
    </xf>
    <xf numFmtId="0" fontId="7" fillId="0" borderId="0" xfId="0" applyFont="1" applyFill="1" applyAlignment="1">
      <alignment vertical="top" wrapText="1"/>
    </xf>
    <xf numFmtId="0" fontId="7" fillId="0" borderId="0" xfId="0" applyFont="1" applyFill="1" applyAlignment="1">
      <alignment horizontal="left" indent="2"/>
    </xf>
    <xf numFmtId="0" fontId="6" fillId="0" borderId="0" xfId="59" applyFont="1" applyFill="1" applyBorder="1">
      <alignment/>
      <protection/>
    </xf>
    <xf numFmtId="0" fontId="7" fillId="0" borderId="0" xfId="0" applyFont="1" applyFill="1" applyBorder="1" applyAlignment="1">
      <alignment vertical="top" wrapText="1"/>
    </xf>
    <xf numFmtId="0" fontId="7" fillId="0" borderId="10" xfId="59" applyFont="1" applyFill="1" applyBorder="1">
      <alignment/>
      <protection/>
    </xf>
    <xf numFmtId="0" fontId="7" fillId="0" borderId="10" xfId="0" applyFont="1" applyFill="1" applyBorder="1" applyAlignment="1">
      <alignment horizontal="left"/>
    </xf>
    <xf numFmtId="164" fontId="7" fillId="0" borderId="0" xfId="58" applyNumberFormat="1" applyFont="1" applyFill="1" applyBorder="1">
      <alignment/>
      <protection/>
    </xf>
    <xf numFmtId="164" fontId="7" fillId="0" borderId="0" xfId="58" applyNumberFormat="1" applyFont="1" applyFill="1" applyBorder="1" applyAlignment="1">
      <alignment horizontal="right"/>
      <protection/>
    </xf>
    <xf numFmtId="0" fontId="0" fillId="0" borderId="0" xfId="0" applyFont="1" applyFill="1" applyBorder="1" applyAlignment="1">
      <alignment horizontal="left"/>
    </xf>
    <xf numFmtId="164" fontId="7" fillId="0" borderId="0" xfId="55" applyNumberFormat="1" applyFont="1" applyFill="1" applyBorder="1" applyAlignment="1">
      <alignment horizontal="left"/>
      <protection/>
    </xf>
    <xf numFmtId="164" fontId="7" fillId="0" borderId="0" xfId="56" applyNumberFormat="1" applyFont="1" applyFill="1" applyBorder="1" applyAlignment="1">
      <alignment horizontal="left"/>
      <protection/>
    </xf>
    <xf numFmtId="164" fontId="7" fillId="0" borderId="0" xfId="0" applyNumberFormat="1" applyFont="1" applyFill="1" applyBorder="1" applyAlignment="1">
      <alignment horizontal="left"/>
    </xf>
    <xf numFmtId="164" fontId="7" fillId="0" borderId="0" xfId="56" applyNumberFormat="1" applyFont="1" applyFill="1" applyBorder="1">
      <alignment/>
      <protection/>
    </xf>
    <xf numFmtId="164" fontId="7" fillId="0" borderId="0" xfId="56" applyNumberFormat="1" applyFont="1" applyFill="1" applyBorder="1" applyAlignment="1">
      <alignment horizontal="right"/>
      <protection/>
    </xf>
    <xf numFmtId="164" fontId="7" fillId="0" borderId="0" xfId="0" applyNumberFormat="1" applyFont="1" applyFill="1" applyBorder="1" applyAlignment="1">
      <alignment horizontal="right"/>
    </xf>
    <xf numFmtId="164" fontId="7" fillId="0" borderId="0" xfId="0" applyNumberFormat="1" applyFont="1" applyFill="1" applyBorder="1" applyAlignment="1">
      <alignment/>
    </xf>
    <xf numFmtId="164" fontId="7" fillId="0" borderId="0" xfId="57" applyNumberFormat="1" applyFont="1" applyFill="1" applyBorder="1">
      <alignment/>
      <protection/>
    </xf>
    <xf numFmtId="164" fontId="7" fillId="0" borderId="0" xfId="54" applyNumberFormat="1" applyFont="1" applyFill="1" applyBorder="1">
      <alignment/>
      <protection/>
    </xf>
    <xf numFmtId="164" fontId="7" fillId="0" borderId="0" xfId="53" applyNumberFormat="1" applyFont="1" applyFill="1" applyBorder="1">
      <alignment/>
      <protection/>
    </xf>
    <xf numFmtId="3" fontId="7" fillId="0" borderId="0" xfId="0" applyNumberFormat="1" applyFont="1" applyFill="1" applyBorder="1" applyAlignment="1">
      <alignment/>
    </xf>
    <xf numFmtId="3" fontId="7" fillId="0" borderId="0" xfId="0" applyNumberFormat="1" applyFont="1" applyFill="1" applyAlignment="1">
      <alignment/>
    </xf>
    <xf numFmtId="0" fontId="44" fillId="0" borderId="0" xfId="59" applyFont="1" applyFill="1" applyBorder="1" applyAlignment="1">
      <alignment horizontal="left" vertical="top" wrapText="1"/>
      <protection/>
    </xf>
    <xf numFmtId="0" fontId="42" fillId="0" borderId="0" xfId="0" applyFont="1" applyAlignment="1">
      <alignment vertical="top" wrapText="1"/>
    </xf>
    <xf numFmtId="0" fontId="42" fillId="0" borderId="0" xfId="0" applyFont="1" applyAlignment="1">
      <alignment horizontal="left" vertical="top" wrapText="1"/>
    </xf>
    <xf numFmtId="0" fontId="17" fillId="0" borderId="10" xfId="59" applyFont="1" applyFill="1" applyBorder="1" applyAlignment="1">
      <alignment vertical="top" wrapText="1"/>
      <protection/>
    </xf>
    <xf numFmtId="0" fontId="0" fillId="0" borderId="10" xfId="0" applyBorder="1" applyAlignment="1">
      <alignment wrapText="1"/>
    </xf>
    <xf numFmtId="2" fontId="8" fillId="0" borderId="0" xfId="59" applyNumberFormat="1" applyFont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5" fillId="0" borderId="13" xfId="59" applyFont="1" applyBorder="1" applyAlignment="1">
      <alignment vertical="top" wrapText="1"/>
      <protection/>
    </xf>
    <xf numFmtId="0" fontId="7" fillId="0" borderId="13" xfId="0" applyFont="1" applyBorder="1" applyAlignment="1">
      <alignment vertical="top" wrapText="1"/>
    </xf>
    <xf numFmtId="0" fontId="5" fillId="0" borderId="0" xfId="59" applyFont="1" applyBorder="1" applyAlignment="1">
      <alignment horizontal="left"/>
      <protection/>
    </xf>
    <xf numFmtId="0" fontId="0" fillId="0" borderId="0" xfId="0" applyAlignment="1">
      <alignment horizontal="left"/>
    </xf>
    <xf numFmtId="0" fontId="0" fillId="0" borderId="0" xfId="0" applyAlignment="1">
      <alignment/>
    </xf>
    <xf numFmtId="2" fontId="8" fillId="0" borderId="0" xfId="59" applyNumberFormat="1" applyFont="1" applyFill="1" applyBorder="1" applyAlignment="1">
      <alignment vertical="top" wrapText="1"/>
      <protection/>
    </xf>
    <xf numFmtId="0" fontId="0" fillId="0" borderId="0" xfId="0" applyFill="1" applyAlignment="1">
      <alignment vertical="top" wrapText="1"/>
    </xf>
    <xf numFmtId="0" fontId="0" fillId="0" borderId="10" xfId="0" applyFill="1" applyBorder="1" applyAlignment="1">
      <alignment wrapText="1"/>
    </xf>
    <xf numFmtId="2" fontId="8" fillId="0" borderId="0" xfId="59" applyNumberFormat="1" applyFont="1" applyFill="1" applyBorder="1" applyAlignment="1">
      <alignment horizontal="left" vertical="top" wrapText="1"/>
      <protection/>
    </xf>
    <xf numFmtId="0" fontId="0" fillId="0" borderId="0" xfId="0" applyFill="1" applyAlignment="1">
      <alignment horizontal="left" vertical="top" wrapText="1"/>
    </xf>
    <xf numFmtId="0" fontId="17" fillId="0" borderId="10" xfId="59" applyFont="1" applyFill="1" applyBorder="1" applyAlignment="1">
      <alignment wrapText="1"/>
      <protection/>
    </xf>
    <xf numFmtId="0" fontId="47" fillId="0" borderId="0" xfId="59" applyFont="1" applyFill="1" applyBorder="1" applyAlignment="1">
      <alignment horizontal="left" vertical="top" wrapText="1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BISHKEK" xfId="53"/>
    <cellStyle name="Обычный_CHYI" xfId="54"/>
    <cellStyle name="Обычный_ISSIK" xfId="55"/>
    <cellStyle name="Обычный_NARIN" xfId="56"/>
    <cellStyle name="Обычный_TALAS" xfId="57"/>
    <cellStyle name="Обычный_ОБЩ-РАЙ" xfId="58"/>
    <cellStyle name="Обычный_Таб-н" xfId="59"/>
    <cellStyle name="Обычный_Таб-п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.chynybaeva@stat.k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r.chynybaeva@stat.kg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r.chynybaeva@stat.kg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r.chynybaeva@stat.kg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r.chynybaeva@stat.kg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r.chynybaeva@stat.kg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r.chynybaeva@stat.kg" TargetMode="Externa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r.chynybaeva@stat.kg" TargetMode="Externa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35"/>
  <sheetViews>
    <sheetView zoomScalePageLayoutView="0" workbookViewId="0" topLeftCell="A274">
      <selection activeCell="D7" sqref="D7"/>
    </sheetView>
  </sheetViews>
  <sheetFormatPr defaultColWidth="10.625" defaultRowHeight="12.75"/>
  <cols>
    <col min="1" max="1" width="23.50390625" style="23" customWidth="1"/>
    <col min="2" max="2" width="39.875" style="2" customWidth="1"/>
    <col min="3" max="3" width="32.125" style="24" hidden="1" customWidth="1"/>
    <col min="4" max="4" width="32.125" style="24" customWidth="1"/>
    <col min="5" max="6" width="0" style="2" hidden="1" customWidth="1"/>
    <col min="7" max="16384" width="10.625" style="2" customWidth="1"/>
  </cols>
  <sheetData>
    <row r="1" spans="1:4" ht="30" customHeight="1">
      <c r="A1" s="366" t="s">
        <v>154</v>
      </c>
      <c r="B1" s="367"/>
      <c r="C1" s="367"/>
      <c r="D1" s="367"/>
    </row>
    <row r="2" spans="1:4" ht="18" customHeight="1">
      <c r="A2" s="364" t="s">
        <v>155</v>
      </c>
      <c r="B2" s="364"/>
      <c r="C2" s="364"/>
      <c r="D2" s="365"/>
    </row>
    <row r="3" spans="1:4" ht="30" customHeight="1">
      <c r="A3" s="224" t="s">
        <v>156</v>
      </c>
      <c r="B3" s="106" t="s">
        <v>1395</v>
      </c>
      <c r="C3" s="106" t="s">
        <v>213</v>
      </c>
      <c r="D3" s="106" t="s">
        <v>213</v>
      </c>
    </row>
    <row r="4" spans="2:4" ht="4.5" customHeight="1">
      <c r="B4" s="27"/>
      <c r="C4" s="35"/>
      <c r="D4" s="35"/>
    </row>
    <row r="5" spans="1:6" s="45" customFormat="1" ht="12" customHeight="1">
      <c r="A5" s="226">
        <v>41705000000000</v>
      </c>
      <c r="B5" s="227" t="s">
        <v>1414</v>
      </c>
      <c r="C5" s="225">
        <v>469666</v>
      </c>
      <c r="D5" s="225"/>
      <c r="E5" s="209">
        <f>D5-C5</f>
        <v>-469666</v>
      </c>
      <c r="F5" s="45">
        <f>D5/C5*100</f>
        <v>0</v>
      </c>
    </row>
    <row r="6" spans="1:6" s="45" customFormat="1" ht="6" customHeight="1">
      <c r="A6" s="228"/>
      <c r="B6" s="229"/>
      <c r="C6" s="34"/>
      <c r="D6" s="34"/>
      <c r="E6" s="209">
        <f aca="true" t="shared" si="0" ref="E6:E63">D6-C6</f>
        <v>0</v>
      </c>
      <c r="F6" s="214" t="e">
        <f aca="true" t="shared" si="1" ref="F6:F63">D6/C6*100</f>
        <v>#DIV/0!</v>
      </c>
    </row>
    <row r="7" spans="1:6" s="45" customFormat="1" ht="12" customHeight="1">
      <c r="A7" s="226">
        <v>41705214000000</v>
      </c>
      <c r="B7" s="230" t="s">
        <v>1415</v>
      </c>
      <c r="C7" s="57">
        <v>78167</v>
      </c>
      <c r="D7" s="57"/>
      <c r="E7" s="209">
        <f t="shared" si="0"/>
        <v>-78167</v>
      </c>
      <c r="F7" s="214">
        <f t="shared" si="1"/>
        <v>0</v>
      </c>
    </row>
    <row r="8" spans="1:6" ht="12" customHeight="1">
      <c r="A8" s="32">
        <v>41705214812000</v>
      </c>
      <c r="B8" s="61" t="s">
        <v>1473</v>
      </c>
      <c r="C8" s="17">
        <f>SUM(C9:C17)</f>
        <v>10022</v>
      </c>
      <c r="D8" s="17">
        <f>SUM(D9:D17)</f>
        <v>10278</v>
      </c>
      <c r="E8" s="140">
        <f t="shared" si="0"/>
        <v>256</v>
      </c>
      <c r="F8" s="208">
        <f t="shared" si="1"/>
        <v>102.55438036320095</v>
      </c>
    </row>
    <row r="9" spans="1:6" ht="12" customHeight="1">
      <c r="A9" s="32">
        <v>41705214812010</v>
      </c>
      <c r="B9" s="87" t="s">
        <v>657</v>
      </c>
      <c r="C9" s="17">
        <v>200</v>
      </c>
      <c r="D9" s="17">
        <v>176</v>
      </c>
      <c r="E9" s="140">
        <f t="shared" si="0"/>
        <v>-24</v>
      </c>
      <c r="F9" s="208">
        <f t="shared" si="1"/>
        <v>88</v>
      </c>
    </row>
    <row r="10" spans="1:6" ht="12" customHeight="1">
      <c r="A10" s="32">
        <v>41705214812020</v>
      </c>
      <c r="B10" s="87" t="s">
        <v>654</v>
      </c>
      <c r="C10" s="17">
        <v>256</v>
      </c>
      <c r="D10" s="17">
        <v>221</v>
      </c>
      <c r="E10" s="140">
        <f t="shared" si="0"/>
        <v>-35</v>
      </c>
      <c r="F10" s="208">
        <f t="shared" si="1"/>
        <v>86.328125</v>
      </c>
    </row>
    <row r="11" spans="1:6" ht="12" customHeight="1">
      <c r="A11" s="32">
        <v>41705214812030</v>
      </c>
      <c r="B11" s="87" t="s">
        <v>655</v>
      </c>
      <c r="C11" s="17">
        <v>593</v>
      </c>
      <c r="D11" s="17">
        <v>558</v>
      </c>
      <c r="E11" s="140">
        <f t="shared" si="0"/>
        <v>-35</v>
      </c>
      <c r="F11" s="208">
        <f t="shared" si="1"/>
        <v>94.09780775716695</v>
      </c>
    </row>
    <row r="12" spans="1:6" ht="12" customHeight="1">
      <c r="A12" s="32">
        <v>41705214812040</v>
      </c>
      <c r="B12" s="87" t="s">
        <v>659</v>
      </c>
      <c r="C12" s="17">
        <v>225</v>
      </c>
      <c r="D12" s="17">
        <v>211</v>
      </c>
      <c r="E12" s="140">
        <f t="shared" si="0"/>
        <v>-14</v>
      </c>
      <c r="F12" s="208">
        <f t="shared" si="1"/>
        <v>93.77777777777779</v>
      </c>
    </row>
    <row r="13" spans="1:6" ht="12" customHeight="1">
      <c r="A13" s="32">
        <v>41705214812050</v>
      </c>
      <c r="B13" s="87" t="s">
        <v>660</v>
      </c>
      <c r="C13" s="17">
        <v>992</v>
      </c>
      <c r="D13" s="17">
        <v>1034</v>
      </c>
      <c r="E13" s="140">
        <f t="shared" si="0"/>
        <v>42</v>
      </c>
      <c r="F13" s="208">
        <f t="shared" si="1"/>
        <v>104.23387096774192</v>
      </c>
    </row>
    <row r="14" spans="1:6" ht="12" customHeight="1">
      <c r="A14" s="32">
        <v>41705214812060</v>
      </c>
      <c r="B14" s="87" t="s">
        <v>656</v>
      </c>
      <c r="C14" s="17">
        <v>496</v>
      </c>
      <c r="D14" s="17">
        <v>489</v>
      </c>
      <c r="E14" s="140">
        <f t="shared" si="0"/>
        <v>-7</v>
      </c>
      <c r="F14" s="208">
        <f t="shared" si="1"/>
        <v>98.58870967741935</v>
      </c>
    </row>
    <row r="15" spans="1:6" ht="12" customHeight="1">
      <c r="A15" s="32">
        <v>41705214812070</v>
      </c>
      <c r="B15" s="87" t="s">
        <v>658</v>
      </c>
      <c r="C15" s="17">
        <v>131</v>
      </c>
      <c r="D15" s="17">
        <v>142</v>
      </c>
      <c r="E15" s="140">
        <f t="shared" si="0"/>
        <v>11</v>
      </c>
      <c r="F15" s="208">
        <f t="shared" si="1"/>
        <v>108.3969465648855</v>
      </c>
    </row>
    <row r="16" spans="1:6" ht="12" customHeight="1">
      <c r="A16" s="32">
        <v>41705214812080</v>
      </c>
      <c r="B16" s="87" t="s">
        <v>2062</v>
      </c>
      <c r="C16" s="17">
        <v>2698</v>
      </c>
      <c r="D16" s="17">
        <v>2796</v>
      </c>
      <c r="E16" s="140">
        <f t="shared" si="0"/>
        <v>98</v>
      </c>
      <c r="F16" s="208">
        <f t="shared" si="1"/>
        <v>103.63232023721277</v>
      </c>
    </row>
    <row r="17" spans="1:6" ht="12" customHeight="1">
      <c r="A17" s="32">
        <v>41705214812090</v>
      </c>
      <c r="B17" s="87" t="s">
        <v>661</v>
      </c>
      <c r="C17" s="17">
        <v>4431</v>
      </c>
      <c r="D17" s="17">
        <v>4651</v>
      </c>
      <c r="E17" s="140">
        <f t="shared" si="0"/>
        <v>220</v>
      </c>
      <c r="F17" s="208">
        <f t="shared" si="1"/>
        <v>104.96501918302866</v>
      </c>
    </row>
    <row r="18" spans="1:6" ht="4.5" customHeight="1">
      <c r="A18" s="32"/>
      <c r="B18" s="87"/>
      <c r="C18" s="17"/>
      <c r="D18" s="17"/>
      <c r="E18" s="140">
        <f t="shared" si="0"/>
        <v>0</v>
      </c>
      <c r="F18" s="208" t="e">
        <f t="shared" si="1"/>
        <v>#DIV/0!</v>
      </c>
    </row>
    <row r="19" spans="1:6" ht="12" customHeight="1">
      <c r="A19" s="32">
        <v>41705214814000</v>
      </c>
      <c r="B19" s="61" t="s">
        <v>1474</v>
      </c>
      <c r="C19" s="17">
        <f>SUM(C20:C24)</f>
        <v>7401</v>
      </c>
      <c r="D19" s="17">
        <f>SUM(D20:D24)</f>
        <v>7460</v>
      </c>
      <c r="E19" s="140">
        <f t="shared" si="0"/>
        <v>59</v>
      </c>
      <c r="F19" s="208">
        <f t="shared" si="1"/>
        <v>100.79718956897716</v>
      </c>
    </row>
    <row r="20" spans="1:6" ht="12" customHeight="1">
      <c r="A20" s="32">
        <v>41705214814020</v>
      </c>
      <c r="B20" s="87" t="s">
        <v>666</v>
      </c>
      <c r="C20" s="17">
        <v>364</v>
      </c>
      <c r="D20" s="118">
        <v>369</v>
      </c>
      <c r="E20" s="140">
        <f t="shared" si="0"/>
        <v>5</v>
      </c>
      <c r="F20" s="208">
        <f t="shared" si="1"/>
        <v>101.37362637362637</v>
      </c>
    </row>
    <row r="21" spans="1:6" ht="12" customHeight="1">
      <c r="A21" s="32">
        <v>41705214814030</v>
      </c>
      <c r="B21" s="87" t="s">
        <v>665</v>
      </c>
      <c r="C21" s="17">
        <v>1021</v>
      </c>
      <c r="D21" s="118">
        <v>1072</v>
      </c>
      <c r="E21" s="140">
        <f t="shared" si="0"/>
        <v>51</v>
      </c>
      <c r="F21" s="208">
        <f t="shared" si="1"/>
        <v>104.9951028403526</v>
      </c>
    </row>
    <row r="22" spans="1:6" ht="12" customHeight="1">
      <c r="A22" s="32">
        <v>41705214814040</v>
      </c>
      <c r="B22" s="87" t="s">
        <v>664</v>
      </c>
      <c r="C22" s="17">
        <v>742</v>
      </c>
      <c r="D22" s="118">
        <v>742</v>
      </c>
      <c r="E22" s="140">
        <f t="shared" si="0"/>
        <v>0</v>
      </c>
      <c r="F22" s="208">
        <f t="shared" si="1"/>
        <v>100</v>
      </c>
    </row>
    <row r="23" spans="1:6" ht="12" customHeight="1">
      <c r="A23" s="32">
        <v>41705214814050</v>
      </c>
      <c r="B23" s="87" t="s">
        <v>663</v>
      </c>
      <c r="C23" s="17">
        <v>3781</v>
      </c>
      <c r="D23" s="118">
        <v>3780</v>
      </c>
      <c r="E23" s="140">
        <f t="shared" si="0"/>
        <v>-1</v>
      </c>
      <c r="F23" s="208">
        <f t="shared" si="1"/>
        <v>99.97355197037821</v>
      </c>
    </row>
    <row r="24" spans="1:6" ht="12" customHeight="1">
      <c r="A24" s="32">
        <v>41705214814060</v>
      </c>
      <c r="B24" s="87" t="s">
        <v>662</v>
      </c>
      <c r="C24" s="17">
        <v>1493</v>
      </c>
      <c r="D24" s="118">
        <v>1497</v>
      </c>
      <c r="E24" s="140">
        <f t="shared" si="0"/>
        <v>4</v>
      </c>
      <c r="F24" s="208">
        <f t="shared" si="1"/>
        <v>100.26791694574682</v>
      </c>
    </row>
    <row r="25" spans="1:6" ht="4.5" customHeight="1">
      <c r="A25" s="32"/>
      <c r="B25" s="87"/>
      <c r="C25" s="17"/>
      <c r="D25" s="17"/>
      <c r="E25" s="140">
        <f t="shared" si="0"/>
        <v>0</v>
      </c>
      <c r="F25" s="208" t="e">
        <f t="shared" si="1"/>
        <v>#DIV/0!</v>
      </c>
    </row>
    <row r="26" spans="1:6" ht="12" customHeight="1">
      <c r="A26" s="32">
        <v>41705214823000</v>
      </c>
      <c r="B26" s="61" t="s">
        <v>1475</v>
      </c>
      <c r="C26" s="17">
        <f>SUM(C27:C33)</f>
        <v>16340</v>
      </c>
      <c r="D26" s="17">
        <f>SUM(D27:D33)</f>
        <v>16766</v>
      </c>
      <c r="E26" s="140">
        <f t="shared" si="0"/>
        <v>426</v>
      </c>
      <c r="F26" s="208">
        <f t="shared" si="1"/>
        <v>102.60709914320685</v>
      </c>
    </row>
    <row r="27" spans="1:6" ht="12" customHeight="1">
      <c r="A27" s="32">
        <v>41705214823010</v>
      </c>
      <c r="B27" s="87" t="s">
        <v>649</v>
      </c>
      <c r="C27" s="17">
        <v>8448</v>
      </c>
      <c r="D27" s="118">
        <v>8634</v>
      </c>
      <c r="E27" s="140">
        <f t="shared" si="0"/>
        <v>186</v>
      </c>
      <c r="F27" s="208">
        <f t="shared" si="1"/>
        <v>102.20170454545455</v>
      </c>
    </row>
    <row r="28" spans="1:6" ht="12" customHeight="1">
      <c r="A28" s="32">
        <v>41705214823030</v>
      </c>
      <c r="B28" s="87" t="s">
        <v>2074</v>
      </c>
      <c r="C28" s="17">
        <v>391</v>
      </c>
      <c r="D28" s="118">
        <v>398</v>
      </c>
      <c r="E28" s="140">
        <f t="shared" si="0"/>
        <v>7</v>
      </c>
      <c r="F28" s="208">
        <f t="shared" si="1"/>
        <v>101.79028132992327</v>
      </c>
    </row>
    <row r="29" spans="1:6" ht="12" customHeight="1">
      <c r="A29" s="32">
        <v>41705214823040</v>
      </c>
      <c r="B29" s="87" t="s">
        <v>651</v>
      </c>
      <c r="C29" s="34">
        <v>5425</v>
      </c>
      <c r="D29" s="118">
        <v>5575</v>
      </c>
      <c r="E29" s="140">
        <f t="shared" si="0"/>
        <v>150</v>
      </c>
      <c r="F29" s="208">
        <f t="shared" si="1"/>
        <v>102.76497695852535</v>
      </c>
    </row>
    <row r="30" spans="1:6" ht="12" customHeight="1">
      <c r="A30" s="32">
        <v>41705214823050</v>
      </c>
      <c r="B30" s="87" t="s">
        <v>650</v>
      </c>
      <c r="C30" s="34">
        <v>2076</v>
      </c>
      <c r="D30" s="118">
        <v>2159</v>
      </c>
      <c r="E30" s="140">
        <f t="shared" si="0"/>
        <v>83</v>
      </c>
      <c r="F30" s="208">
        <f t="shared" si="1"/>
        <v>103.9980732177264</v>
      </c>
    </row>
    <row r="31" spans="1:6" ht="12" customHeight="1" hidden="1">
      <c r="A31" s="70" t="s">
        <v>1345</v>
      </c>
      <c r="B31" s="100" t="s">
        <v>652</v>
      </c>
      <c r="C31" s="29"/>
      <c r="D31" s="29"/>
      <c r="E31" s="140">
        <f t="shared" si="0"/>
        <v>0</v>
      </c>
      <c r="F31" s="208" t="e">
        <f t="shared" si="1"/>
        <v>#DIV/0!</v>
      </c>
    </row>
    <row r="32" spans="1:6" ht="12" customHeight="1" hidden="1">
      <c r="A32" s="70" t="s">
        <v>1345</v>
      </c>
      <c r="B32" s="100" t="s">
        <v>653</v>
      </c>
      <c r="C32" s="29"/>
      <c r="D32" s="29"/>
      <c r="E32" s="140">
        <f t="shared" si="0"/>
        <v>0</v>
      </c>
      <c r="F32" s="208" t="e">
        <f t="shared" si="1"/>
        <v>#DIV/0!</v>
      </c>
    </row>
    <row r="33" spans="1:6" ht="12" customHeight="1" hidden="1">
      <c r="A33" s="70" t="s">
        <v>1345</v>
      </c>
      <c r="B33" s="100" t="s">
        <v>1243</v>
      </c>
      <c r="C33" s="29"/>
      <c r="D33" s="29"/>
      <c r="E33" s="140">
        <f t="shared" si="0"/>
        <v>0</v>
      </c>
      <c r="F33" s="208" t="e">
        <f t="shared" si="1"/>
        <v>#DIV/0!</v>
      </c>
    </row>
    <row r="34" spans="1:6" ht="4.5" customHeight="1">
      <c r="A34" s="32"/>
      <c r="B34" s="87"/>
      <c r="C34" s="17"/>
      <c r="D34" s="17"/>
      <c r="E34" s="140">
        <f t="shared" si="0"/>
        <v>0</v>
      </c>
      <c r="F34" s="208" t="e">
        <f t="shared" si="1"/>
        <v>#DIV/0!</v>
      </c>
    </row>
    <row r="35" spans="1:6" ht="12" customHeight="1">
      <c r="A35" s="32">
        <v>41705214824000</v>
      </c>
      <c r="B35" s="61" t="s">
        <v>1476</v>
      </c>
      <c r="C35" s="17">
        <f>SUM(C36:C37)</f>
        <v>12699</v>
      </c>
      <c r="D35" s="17">
        <f>SUM(D36:D37)</f>
        <v>12899</v>
      </c>
      <c r="E35" s="140">
        <f t="shared" si="0"/>
        <v>200</v>
      </c>
      <c r="F35" s="208">
        <f t="shared" si="1"/>
        <v>101.57492715961887</v>
      </c>
    </row>
    <row r="36" spans="1:6" ht="12" customHeight="1">
      <c r="A36" s="32">
        <v>41705214824010</v>
      </c>
      <c r="B36" s="87" t="s">
        <v>648</v>
      </c>
      <c r="C36" s="17">
        <v>9493</v>
      </c>
      <c r="D36" s="118">
        <v>9643</v>
      </c>
      <c r="E36" s="140">
        <f t="shared" si="0"/>
        <v>150</v>
      </c>
      <c r="F36" s="208">
        <f t="shared" si="1"/>
        <v>101.58011166122407</v>
      </c>
    </row>
    <row r="37" spans="1:6" ht="12" customHeight="1">
      <c r="A37" s="32">
        <v>41705214824030</v>
      </c>
      <c r="B37" s="87" t="s">
        <v>1964</v>
      </c>
      <c r="C37" s="17">
        <v>3206</v>
      </c>
      <c r="D37" s="118">
        <v>3256</v>
      </c>
      <c r="E37" s="140">
        <f t="shared" si="0"/>
        <v>50</v>
      </c>
      <c r="F37" s="208">
        <f t="shared" si="1"/>
        <v>101.55957579538367</v>
      </c>
    </row>
    <row r="38" spans="1:6" ht="4.5" customHeight="1">
      <c r="A38" s="32"/>
      <c r="B38" s="87"/>
      <c r="C38" s="17"/>
      <c r="D38" s="17"/>
      <c r="E38" s="140">
        <f t="shared" si="0"/>
        <v>0</v>
      </c>
      <c r="F38" s="208" t="e">
        <f t="shared" si="1"/>
        <v>#DIV/0!</v>
      </c>
    </row>
    <row r="39" spans="1:6" ht="12" customHeight="1">
      <c r="A39" s="32">
        <v>41705214835000</v>
      </c>
      <c r="B39" s="61" t="s">
        <v>1477</v>
      </c>
      <c r="C39" s="17">
        <f>SUM(C40:C45)</f>
        <v>8651</v>
      </c>
      <c r="D39" s="17">
        <f>SUM(D40:D45)</f>
        <v>10013</v>
      </c>
      <c r="E39" s="140">
        <f t="shared" si="0"/>
        <v>1362</v>
      </c>
      <c r="F39" s="208">
        <f t="shared" si="1"/>
        <v>115.74384464223787</v>
      </c>
    </row>
    <row r="40" spans="1:6" ht="12" customHeight="1">
      <c r="A40" s="32">
        <v>41705214835010</v>
      </c>
      <c r="B40" s="87" t="s">
        <v>646</v>
      </c>
      <c r="C40" s="17">
        <v>1416</v>
      </c>
      <c r="D40" s="118">
        <v>1863</v>
      </c>
      <c r="E40" s="140">
        <f t="shared" si="0"/>
        <v>447</v>
      </c>
      <c r="F40" s="208">
        <f t="shared" si="1"/>
        <v>131.5677966101695</v>
      </c>
    </row>
    <row r="41" spans="1:6" ht="12" customHeight="1">
      <c r="A41" s="32">
        <v>41705214835020</v>
      </c>
      <c r="B41" s="87" t="s">
        <v>642</v>
      </c>
      <c r="C41" s="17">
        <v>1864</v>
      </c>
      <c r="D41" s="118">
        <v>2146</v>
      </c>
      <c r="E41" s="140">
        <f t="shared" si="0"/>
        <v>282</v>
      </c>
      <c r="F41" s="208">
        <f t="shared" si="1"/>
        <v>115.12875536480686</v>
      </c>
    </row>
    <row r="42" spans="1:6" ht="12" customHeight="1">
      <c r="A42" s="32">
        <v>41705214835030</v>
      </c>
      <c r="B42" s="87" t="s">
        <v>644</v>
      </c>
      <c r="C42" s="17">
        <v>1054</v>
      </c>
      <c r="D42" s="118">
        <v>1259</v>
      </c>
      <c r="E42" s="140">
        <f t="shared" si="0"/>
        <v>205</v>
      </c>
      <c r="F42" s="208">
        <f t="shared" si="1"/>
        <v>119.44971537001898</v>
      </c>
    </row>
    <row r="43" spans="1:6" ht="12" customHeight="1">
      <c r="A43" s="32">
        <v>41705214835040</v>
      </c>
      <c r="B43" s="87" t="s">
        <v>645</v>
      </c>
      <c r="C43" s="17">
        <v>1861</v>
      </c>
      <c r="D43" s="118">
        <v>2001</v>
      </c>
      <c r="E43" s="140">
        <f t="shared" si="0"/>
        <v>140</v>
      </c>
      <c r="F43" s="208">
        <f t="shared" si="1"/>
        <v>107.52283718430951</v>
      </c>
    </row>
    <row r="44" spans="1:6" ht="12" customHeight="1">
      <c r="A44" s="32">
        <v>41705214835050</v>
      </c>
      <c r="B44" s="87" t="s">
        <v>643</v>
      </c>
      <c r="C44" s="17">
        <v>1997</v>
      </c>
      <c r="D44" s="118">
        <v>2332</v>
      </c>
      <c r="E44" s="140">
        <f t="shared" si="0"/>
        <v>335</v>
      </c>
      <c r="F44" s="208">
        <f t="shared" si="1"/>
        <v>116.77516274411617</v>
      </c>
    </row>
    <row r="45" spans="1:6" ht="12" customHeight="1">
      <c r="A45" s="32">
        <v>41705214835060</v>
      </c>
      <c r="B45" s="87" t="s">
        <v>647</v>
      </c>
      <c r="C45" s="17">
        <v>459</v>
      </c>
      <c r="D45" s="118">
        <v>412</v>
      </c>
      <c r="E45" s="140">
        <f t="shared" si="0"/>
        <v>-47</v>
      </c>
      <c r="F45" s="208">
        <f t="shared" si="1"/>
        <v>89.76034858387798</v>
      </c>
    </row>
    <row r="46" spans="2:6" ht="4.5" customHeight="1">
      <c r="B46" s="30"/>
      <c r="C46" s="17"/>
      <c r="D46" s="17"/>
      <c r="E46" s="140">
        <f t="shared" si="0"/>
        <v>0</v>
      </c>
      <c r="F46" s="208" t="e">
        <f t="shared" si="1"/>
        <v>#DIV/0!</v>
      </c>
    </row>
    <row r="47" spans="1:6" ht="12" customHeight="1">
      <c r="A47" s="32">
        <v>41705214846000</v>
      </c>
      <c r="B47" s="61" t="s">
        <v>1478</v>
      </c>
      <c r="C47" s="17">
        <f>SUM(C48:C50)</f>
        <v>11243</v>
      </c>
      <c r="D47" s="17">
        <f>SUM(D48:D50)</f>
        <v>11567</v>
      </c>
      <c r="E47" s="140">
        <f t="shared" si="0"/>
        <v>324</v>
      </c>
      <c r="F47" s="208">
        <f t="shared" si="1"/>
        <v>102.88179311571643</v>
      </c>
    </row>
    <row r="48" spans="1:6" ht="12" customHeight="1">
      <c r="A48" s="32">
        <v>41705214846010</v>
      </c>
      <c r="B48" s="87" t="s">
        <v>634</v>
      </c>
      <c r="C48" s="17">
        <v>6275</v>
      </c>
      <c r="D48" s="118">
        <v>6433</v>
      </c>
      <c r="E48" s="140">
        <f t="shared" si="0"/>
        <v>158</v>
      </c>
      <c r="F48" s="208">
        <f t="shared" si="1"/>
        <v>102.5179282868526</v>
      </c>
    </row>
    <row r="49" spans="1:6" ht="12" customHeight="1">
      <c r="A49" s="32">
        <v>41705214846050</v>
      </c>
      <c r="B49" s="87" t="s">
        <v>635</v>
      </c>
      <c r="C49" s="17">
        <v>2116</v>
      </c>
      <c r="D49" s="118">
        <v>2184</v>
      </c>
      <c r="E49" s="140">
        <f t="shared" si="0"/>
        <v>68</v>
      </c>
      <c r="F49" s="208">
        <f t="shared" si="1"/>
        <v>103.21361058601136</v>
      </c>
    </row>
    <row r="50" spans="1:6" ht="12" customHeight="1">
      <c r="A50" s="32">
        <v>41705214846080</v>
      </c>
      <c r="B50" s="87" t="s">
        <v>633</v>
      </c>
      <c r="C50" s="17">
        <v>2852</v>
      </c>
      <c r="D50" s="118">
        <v>2950</v>
      </c>
      <c r="E50" s="140">
        <f t="shared" si="0"/>
        <v>98</v>
      </c>
      <c r="F50" s="208">
        <f t="shared" si="1"/>
        <v>103.43618513323982</v>
      </c>
    </row>
    <row r="51" spans="1:6" ht="4.5" customHeight="1">
      <c r="A51" s="32"/>
      <c r="B51" s="87"/>
      <c r="C51" s="17"/>
      <c r="D51" s="17"/>
      <c r="E51" s="140">
        <f t="shared" si="0"/>
        <v>0</v>
      </c>
      <c r="F51" s="208" t="e">
        <f t="shared" si="1"/>
        <v>#DIV/0!</v>
      </c>
    </row>
    <row r="52" spans="1:6" ht="12" customHeight="1">
      <c r="A52" s="32">
        <v>41705214848000</v>
      </c>
      <c r="B52" s="61" t="s">
        <v>1629</v>
      </c>
      <c r="C52" s="17">
        <f>SUM(C53:C57)</f>
        <v>7833</v>
      </c>
      <c r="D52" s="34">
        <f>SUM(D53:D57)</f>
        <v>7500</v>
      </c>
      <c r="E52" s="209">
        <f t="shared" si="0"/>
        <v>-333</v>
      </c>
      <c r="F52" s="214">
        <f t="shared" si="1"/>
        <v>95.74875526618155</v>
      </c>
    </row>
    <row r="53" spans="1:6" ht="12" customHeight="1">
      <c r="A53" s="32">
        <v>41705214848010</v>
      </c>
      <c r="B53" s="87" t="s">
        <v>2320</v>
      </c>
      <c r="C53" s="17">
        <v>1600</v>
      </c>
      <c r="D53" s="118">
        <v>1622</v>
      </c>
      <c r="E53" s="140">
        <f t="shared" si="0"/>
        <v>22</v>
      </c>
      <c r="F53" s="208">
        <f t="shared" si="1"/>
        <v>101.375</v>
      </c>
    </row>
    <row r="54" spans="1:6" ht="12" customHeight="1">
      <c r="A54" s="32">
        <v>41705214848020</v>
      </c>
      <c r="B54" s="87" t="s">
        <v>641</v>
      </c>
      <c r="C54" s="17">
        <v>2841</v>
      </c>
      <c r="D54" s="118">
        <v>2807</v>
      </c>
      <c r="E54" s="140">
        <f t="shared" si="0"/>
        <v>-34</v>
      </c>
      <c r="F54" s="208">
        <f t="shared" si="1"/>
        <v>98.80323829637452</v>
      </c>
    </row>
    <row r="55" spans="1:6" ht="12" customHeight="1">
      <c r="A55" s="32">
        <v>41705214848030</v>
      </c>
      <c r="B55" s="87" t="s">
        <v>639</v>
      </c>
      <c r="C55" s="17">
        <v>1872</v>
      </c>
      <c r="D55" s="118">
        <v>1870</v>
      </c>
      <c r="E55" s="140">
        <f t="shared" si="0"/>
        <v>-2</v>
      </c>
      <c r="F55" s="208">
        <f t="shared" si="1"/>
        <v>99.8931623931624</v>
      </c>
    </row>
    <row r="56" spans="1:6" ht="12" customHeight="1">
      <c r="A56" s="32">
        <v>41705214848040</v>
      </c>
      <c r="B56" s="87" t="s">
        <v>638</v>
      </c>
      <c r="C56" s="17">
        <v>998</v>
      </c>
      <c r="D56" s="213">
        <v>687</v>
      </c>
      <c r="E56" s="209">
        <f t="shared" si="0"/>
        <v>-311</v>
      </c>
      <c r="F56" s="214">
        <f t="shared" si="1"/>
        <v>68.8376753507014</v>
      </c>
    </row>
    <row r="57" spans="1:6" ht="12" customHeight="1">
      <c r="A57" s="32">
        <v>41705214848050</v>
      </c>
      <c r="B57" s="87" t="s">
        <v>640</v>
      </c>
      <c r="C57" s="17">
        <v>522</v>
      </c>
      <c r="D57" s="118">
        <v>514</v>
      </c>
      <c r="E57" s="140">
        <f t="shared" si="0"/>
        <v>-8</v>
      </c>
      <c r="F57" s="208">
        <f t="shared" si="1"/>
        <v>98.46743295019157</v>
      </c>
    </row>
    <row r="58" spans="1:6" ht="4.5" customHeight="1">
      <c r="A58" s="32"/>
      <c r="B58" s="87"/>
      <c r="C58" s="17"/>
      <c r="D58" s="17"/>
      <c r="E58" s="140">
        <f t="shared" si="0"/>
        <v>0</v>
      </c>
      <c r="F58" s="208" t="e">
        <f t="shared" si="1"/>
        <v>#DIV/0!</v>
      </c>
    </row>
    <row r="59" spans="1:6" ht="12" customHeight="1">
      <c r="A59" s="32">
        <v>41705214849000</v>
      </c>
      <c r="B59" s="61" t="s">
        <v>1479</v>
      </c>
      <c r="C59" s="17">
        <f>SUM(C60:C62)</f>
        <v>6730</v>
      </c>
      <c r="D59" s="17">
        <f>SUM(D60:D62)</f>
        <v>6930</v>
      </c>
      <c r="E59" s="140">
        <f t="shared" si="0"/>
        <v>200</v>
      </c>
      <c r="F59" s="208">
        <f t="shared" si="1"/>
        <v>102.97176820208023</v>
      </c>
    </row>
    <row r="60" spans="1:6" ht="12" customHeight="1">
      <c r="A60" s="32">
        <v>41705214849010</v>
      </c>
      <c r="B60" s="87" t="s">
        <v>636</v>
      </c>
      <c r="C60" s="17">
        <v>3373</v>
      </c>
      <c r="D60" s="118">
        <v>3550</v>
      </c>
      <c r="E60" s="140">
        <f t="shared" si="0"/>
        <v>177</v>
      </c>
      <c r="F60" s="208">
        <f t="shared" si="1"/>
        <v>105.24755410613697</v>
      </c>
    </row>
    <row r="61" spans="1:6" ht="12" customHeight="1">
      <c r="A61" s="32">
        <v>41705214849020</v>
      </c>
      <c r="B61" s="87" t="s">
        <v>637</v>
      </c>
      <c r="C61" s="17">
        <v>2400</v>
      </c>
      <c r="D61" s="118">
        <v>2370</v>
      </c>
      <c r="E61" s="140">
        <f t="shared" si="0"/>
        <v>-30</v>
      </c>
      <c r="F61" s="208">
        <f t="shared" si="1"/>
        <v>98.75</v>
      </c>
    </row>
    <row r="62" spans="1:6" ht="12" customHeight="1">
      <c r="A62" s="32">
        <v>41705214849030</v>
      </c>
      <c r="B62" s="87" t="s">
        <v>1491</v>
      </c>
      <c r="C62" s="17">
        <v>957</v>
      </c>
      <c r="D62" s="118">
        <v>1010</v>
      </c>
      <c r="E62" s="140">
        <f t="shared" si="0"/>
        <v>53</v>
      </c>
      <c r="F62" s="208">
        <f t="shared" si="1"/>
        <v>105.53814002089865</v>
      </c>
    </row>
    <row r="63" spans="2:6" ht="4.5" customHeight="1">
      <c r="B63" s="30"/>
      <c r="C63" s="17"/>
      <c r="D63" s="17"/>
      <c r="E63" s="140">
        <f t="shared" si="0"/>
        <v>0</v>
      </c>
      <c r="F63" s="208" t="e">
        <f t="shared" si="1"/>
        <v>#DIV/0!</v>
      </c>
    </row>
    <row r="64" spans="1:6" ht="12" customHeight="1">
      <c r="A64" s="32">
        <v>41705214852000</v>
      </c>
      <c r="B64" s="61" t="s">
        <v>1480</v>
      </c>
      <c r="C64" s="17">
        <f>SUM(C65:C69)</f>
        <v>5428</v>
      </c>
      <c r="D64" s="17">
        <f>SUM(D65:D69)</f>
        <v>5530</v>
      </c>
      <c r="E64" s="140">
        <f aca="true" t="shared" si="2" ref="E64:E125">D64-C64</f>
        <v>102</v>
      </c>
      <c r="F64" s="208">
        <f aca="true" t="shared" si="3" ref="F64:F125">D64/C64*100</f>
        <v>101.87914517317613</v>
      </c>
    </row>
    <row r="65" spans="1:6" ht="12" customHeight="1">
      <c r="A65" s="32">
        <v>41705214852010</v>
      </c>
      <c r="B65" s="87" t="s">
        <v>629</v>
      </c>
      <c r="C65" s="17">
        <v>2589</v>
      </c>
      <c r="D65" s="118">
        <v>2651</v>
      </c>
      <c r="E65" s="140">
        <f t="shared" si="2"/>
        <v>62</v>
      </c>
      <c r="F65" s="208">
        <f t="shared" si="3"/>
        <v>102.39474700656623</v>
      </c>
    </row>
    <row r="66" spans="1:6" ht="12" customHeight="1">
      <c r="A66" s="32">
        <v>41705214852020</v>
      </c>
      <c r="B66" s="87" t="s">
        <v>632</v>
      </c>
      <c r="C66" s="17">
        <v>998</v>
      </c>
      <c r="D66" s="118">
        <v>1011</v>
      </c>
      <c r="E66" s="140">
        <f t="shared" si="2"/>
        <v>13</v>
      </c>
      <c r="F66" s="208">
        <f t="shared" si="3"/>
        <v>101.30260521042085</v>
      </c>
    </row>
    <row r="67" spans="1:6" ht="12" customHeight="1">
      <c r="A67" s="32">
        <v>41705214852030</v>
      </c>
      <c r="B67" s="87" t="s">
        <v>631</v>
      </c>
      <c r="C67" s="17">
        <v>639</v>
      </c>
      <c r="D67" s="118">
        <v>648</v>
      </c>
      <c r="E67" s="140">
        <f t="shared" si="2"/>
        <v>9</v>
      </c>
      <c r="F67" s="208">
        <f t="shared" si="3"/>
        <v>101.40845070422534</v>
      </c>
    </row>
    <row r="68" spans="1:6" ht="12" customHeight="1">
      <c r="A68" s="32">
        <v>41705214852040</v>
      </c>
      <c r="B68" s="87" t="s">
        <v>628</v>
      </c>
      <c r="C68" s="17">
        <v>996</v>
      </c>
      <c r="D68" s="118">
        <v>1012</v>
      </c>
      <c r="E68" s="140">
        <f t="shared" si="2"/>
        <v>16</v>
      </c>
      <c r="F68" s="208">
        <f t="shared" si="3"/>
        <v>101.60642570281124</v>
      </c>
    </row>
    <row r="69" spans="1:6" ht="12" customHeight="1">
      <c r="A69" s="32">
        <v>41705214852050</v>
      </c>
      <c r="B69" s="87" t="s">
        <v>630</v>
      </c>
      <c r="C69" s="17">
        <v>206</v>
      </c>
      <c r="D69" s="118">
        <v>208</v>
      </c>
      <c r="E69" s="140">
        <f t="shared" si="2"/>
        <v>2</v>
      </c>
      <c r="F69" s="208">
        <f t="shared" si="3"/>
        <v>100.97087378640776</v>
      </c>
    </row>
    <row r="70" spans="2:6" ht="6" customHeight="1">
      <c r="B70" s="56"/>
      <c r="C70" s="17"/>
      <c r="D70" s="17"/>
      <c r="E70" s="140">
        <f t="shared" si="2"/>
        <v>0</v>
      </c>
      <c r="F70" s="208" t="e">
        <f t="shared" si="3"/>
        <v>#DIV/0!</v>
      </c>
    </row>
    <row r="71" spans="1:6" ht="12" customHeight="1">
      <c r="A71" s="231">
        <v>41705236000000</v>
      </c>
      <c r="B71" s="232" t="s">
        <v>1417</v>
      </c>
      <c r="C71" s="58">
        <v>127570</v>
      </c>
      <c r="D71" s="58"/>
      <c r="E71" s="140">
        <f t="shared" si="2"/>
        <v>-127570</v>
      </c>
      <c r="F71" s="208">
        <f t="shared" si="3"/>
        <v>0</v>
      </c>
    </row>
    <row r="72" spans="1:6" ht="12" customHeight="1">
      <c r="A72" s="235">
        <v>41705236610800</v>
      </c>
      <c r="B72" s="110" t="s">
        <v>1681</v>
      </c>
      <c r="C72" s="67">
        <f>SUM(C73:C78)</f>
        <v>10409</v>
      </c>
      <c r="D72" s="215">
        <f>SUM(D73:D78)</f>
        <v>10053</v>
      </c>
      <c r="E72" s="209">
        <f t="shared" si="2"/>
        <v>-356</v>
      </c>
      <c r="F72" s="214">
        <f t="shared" si="3"/>
        <v>96.57988279373619</v>
      </c>
    </row>
    <row r="73" spans="1:6" ht="12" customHeight="1">
      <c r="A73" s="32">
        <v>41705236610810</v>
      </c>
      <c r="B73" s="87" t="s">
        <v>753</v>
      </c>
      <c r="C73" s="28">
        <v>1603</v>
      </c>
      <c r="D73" s="118">
        <v>1534</v>
      </c>
      <c r="E73" s="140">
        <f t="shared" si="2"/>
        <v>-69</v>
      </c>
      <c r="F73" s="208">
        <f t="shared" si="3"/>
        <v>95.69557080474111</v>
      </c>
    </row>
    <row r="74" spans="1:6" ht="12" customHeight="1">
      <c r="A74" s="32">
        <v>41705236610820</v>
      </c>
      <c r="B74" s="87" t="s">
        <v>750</v>
      </c>
      <c r="C74" s="28">
        <v>2247</v>
      </c>
      <c r="D74" s="118">
        <v>2202</v>
      </c>
      <c r="E74" s="140">
        <f t="shared" si="2"/>
        <v>-45</v>
      </c>
      <c r="F74" s="208">
        <f t="shared" si="3"/>
        <v>97.9973297730307</v>
      </c>
    </row>
    <row r="75" spans="1:6" ht="12" customHeight="1">
      <c r="A75" s="32">
        <v>41705236610830</v>
      </c>
      <c r="B75" s="87" t="s">
        <v>751</v>
      </c>
      <c r="C75" s="28">
        <v>3441</v>
      </c>
      <c r="D75" s="118">
        <v>3336</v>
      </c>
      <c r="E75" s="140">
        <f t="shared" si="2"/>
        <v>-105</v>
      </c>
      <c r="F75" s="208">
        <f t="shared" si="3"/>
        <v>96.9485614646905</v>
      </c>
    </row>
    <row r="76" spans="1:6" ht="12" customHeight="1">
      <c r="A76" s="32">
        <v>41705236610840</v>
      </c>
      <c r="B76" s="87" t="s">
        <v>752</v>
      </c>
      <c r="C76" s="28">
        <v>1489</v>
      </c>
      <c r="D76" s="118">
        <v>1428</v>
      </c>
      <c r="E76" s="140">
        <f t="shared" si="2"/>
        <v>-61</v>
      </c>
      <c r="F76" s="208">
        <f t="shared" si="3"/>
        <v>95.90329079919408</v>
      </c>
    </row>
    <row r="77" spans="1:6" ht="12" customHeight="1">
      <c r="A77" s="32">
        <v>41705236610850</v>
      </c>
      <c r="B77" s="87" t="s">
        <v>749</v>
      </c>
      <c r="C77" s="28">
        <v>831</v>
      </c>
      <c r="D77" s="118">
        <v>798</v>
      </c>
      <c r="E77" s="140">
        <f t="shared" si="2"/>
        <v>-33</v>
      </c>
      <c r="F77" s="208">
        <f t="shared" si="3"/>
        <v>96.028880866426</v>
      </c>
    </row>
    <row r="78" spans="1:6" ht="12" customHeight="1">
      <c r="A78" s="32">
        <v>41705236610860</v>
      </c>
      <c r="B78" s="87" t="s">
        <v>1444</v>
      </c>
      <c r="C78" s="28">
        <v>798</v>
      </c>
      <c r="D78" s="118">
        <v>755</v>
      </c>
      <c r="E78" s="140">
        <f t="shared" si="2"/>
        <v>-43</v>
      </c>
      <c r="F78" s="208">
        <f t="shared" si="3"/>
        <v>94.61152882205513</v>
      </c>
    </row>
    <row r="79" spans="1:6" ht="4.5" customHeight="1">
      <c r="A79" s="32"/>
      <c r="B79" s="87"/>
      <c r="C79" s="28"/>
      <c r="D79" s="28"/>
      <c r="E79" s="140">
        <f t="shared" si="2"/>
        <v>0</v>
      </c>
      <c r="F79" s="208" t="e">
        <f t="shared" si="3"/>
        <v>#DIV/0!</v>
      </c>
    </row>
    <row r="80" spans="1:6" ht="12" customHeight="1">
      <c r="A80" s="32">
        <v>41705236802000</v>
      </c>
      <c r="B80" s="61" t="s">
        <v>1481</v>
      </c>
      <c r="C80" s="28">
        <f>SUM(C81:C84)</f>
        <v>6505</v>
      </c>
      <c r="D80" s="28">
        <f>SUM(D81:D84)</f>
        <v>6580</v>
      </c>
      <c r="E80" s="140">
        <f t="shared" si="2"/>
        <v>75</v>
      </c>
      <c r="F80" s="208">
        <f t="shared" si="3"/>
        <v>101.15295926210608</v>
      </c>
    </row>
    <row r="81" spans="1:6" ht="12" customHeight="1">
      <c r="A81" s="32">
        <v>41705236802010</v>
      </c>
      <c r="B81" s="87" t="s">
        <v>764</v>
      </c>
      <c r="C81" s="28">
        <v>3335</v>
      </c>
      <c r="D81" s="118">
        <v>3359</v>
      </c>
      <c r="E81" s="140">
        <f t="shared" si="2"/>
        <v>24</v>
      </c>
      <c r="F81" s="208">
        <f t="shared" si="3"/>
        <v>100.71964017991004</v>
      </c>
    </row>
    <row r="82" spans="1:6" ht="12" customHeight="1">
      <c r="A82" s="32">
        <v>41705236802020</v>
      </c>
      <c r="B82" s="87" t="s">
        <v>2111</v>
      </c>
      <c r="C82" s="28">
        <v>1199</v>
      </c>
      <c r="D82" s="118">
        <v>1230</v>
      </c>
      <c r="E82" s="140">
        <f t="shared" si="2"/>
        <v>31</v>
      </c>
      <c r="F82" s="208">
        <f t="shared" si="3"/>
        <v>102.58548790658884</v>
      </c>
    </row>
    <row r="83" spans="1:6" ht="12" customHeight="1">
      <c r="A83" s="32">
        <v>41705236802030</v>
      </c>
      <c r="B83" s="87" t="s">
        <v>2204</v>
      </c>
      <c r="C83" s="28">
        <v>1422</v>
      </c>
      <c r="D83" s="118">
        <v>1465</v>
      </c>
      <c r="E83" s="140">
        <f t="shared" si="2"/>
        <v>43</v>
      </c>
      <c r="F83" s="208">
        <f t="shared" si="3"/>
        <v>103.02390998593529</v>
      </c>
    </row>
    <row r="84" spans="1:6" ht="12" customHeight="1">
      <c r="A84" s="32">
        <v>41705236802040</v>
      </c>
      <c r="B84" s="87" t="s">
        <v>765</v>
      </c>
      <c r="C84" s="28">
        <v>549</v>
      </c>
      <c r="D84" s="118">
        <v>526</v>
      </c>
      <c r="E84" s="140">
        <f t="shared" si="2"/>
        <v>-23</v>
      </c>
      <c r="F84" s="208">
        <f t="shared" si="3"/>
        <v>95.81056466302368</v>
      </c>
    </row>
    <row r="85" spans="1:6" ht="4.5" customHeight="1">
      <c r="A85" s="32"/>
      <c r="B85" s="87"/>
      <c r="C85" s="28"/>
      <c r="D85" s="28"/>
      <c r="E85" s="140">
        <f t="shared" si="2"/>
        <v>0</v>
      </c>
      <c r="F85" s="208" t="e">
        <f t="shared" si="3"/>
        <v>#DIV/0!</v>
      </c>
    </row>
    <row r="86" spans="1:6" ht="12" customHeight="1">
      <c r="A86" s="32">
        <v>41705236804000</v>
      </c>
      <c r="B86" s="61" t="s">
        <v>1482</v>
      </c>
      <c r="C86" s="28">
        <f>SUM(C87:C91)</f>
        <v>11388</v>
      </c>
      <c r="D86" s="28">
        <f>SUM(D87:D91)</f>
        <v>11769</v>
      </c>
      <c r="E86" s="140">
        <f t="shared" si="2"/>
        <v>381</v>
      </c>
      <c r="F86" s="208">
        <f t="shared" si="3"/>
        <v>103.34562697576398</v>
      </c>
    </row>
    <row r="87" spans="1:6" ht="12" customHeight="1">
      <c r="A87" s="32">
        <v>41705236804010</v>
      </c>
      <c r="B87" s="87" t="s">
        <v>755</v>
      </c>
      <c r="C87" s="28">
        <v>4034</v>
      </c>
      <c r="D87" s="118">
        <v>4017</v>
      </c>
      <c r="E87" s="140">
        <f t="shared" si="2"/>
        <v>-17</v>
      </c>
      <c r="F87" s="208">
        <f t="shared" si="3"/>
        <v>99.5785820525533</v>
      </c>
    </row>
    <row r="88" spans="1:6" ht="12" customHeight="1">
      <c r="A88" s="32">
        <v>41705236804040</v>
      </c>
      <c r="B88" s="87" t="s">
        <v>241</v>
      </c>
      <c r="C88" s="28">
        <v>2372</v>
      </c>
      <c r="D88" s="118">
        <v>2452</v>
      </c>
      <c r="E88" s="140">
        <f t="shared" si="2"/>
        <v>80</v>
      </c>
      <c r="F88" s="208">
        <f t="shared" si="3"/>
        <v>103.3726812816189</v>
      </c>
    </row>
    <row r="89" spans="1:6" ht="12" customHeight="1">
      <c r="A89" s="32">
        <v>41705236804050</v>
      </c>
      <c r="B89" s="87" t="s">
        <v>756</v>
      </c>
      <c r="C89" s="28">
        <v>2678</v>
      </c>
      <c r="D89" s="118">
        <v>2805</v>
      </c>
      <c r="E89" s="140">
        <f t="shared" si="2"/>
        <v>127</v>
      </c>
      <c r="F89" s="208">
        <f t="shared" si="3"/>
        <v>104.74234503360718</v>
      </c>
    </row>
    <row r="90" spans="1:6" ht="12" customHeight="1">
      <c r="A90" s="32">
        <v>41705236804080</v>
      </c>
      <c r="B90" s="87" t="s">
        <v>242</v>
      </c>
      <c r="C90" s="28">
        <v>660</v>
      </c>
      <c r="D90" s="118">
        <v>712</v>
      </c>
      <c r="E90" s="140">
        <f t="shared" si="2"/>
        <v>52</v>
      </c>
      <c r="F90" s="208">
        <f t="shared" si="3"/>
        <v>107.87878787878789</v>
      </c>
    </row>
    <row r="91" spans="1:6" ht="12" customHeight="1">
      <c r="A91" s="32">
        <v>41705236804090</v>
      </c>
      <c r="B91" s="90" t="s">
        <v>757</v>
      </c>
      <c r="C91" s="65">
        <v>1644</v>
      </c>
      <c r="D91" s="118">
        <v>1783</v>
      </c>
      <c r="E91" s="140">
        <f t="shared" si="2"/>
        <v>139</v>
      </c>
      <c r="F91" s="208">
        <f t="shared" si="3"/>
        <v>108.45498783454988</v>
      </c>
    </row>
    <row r="92" spans="1:6" ht="4.5" customHeight="1">
      <c r="A92" s="32"/>
      <c r="B92" s="90"/>
      <c r="C92" s="65"/>
      <c r="D92" s="65"/>
      <c r="E92" s="140">
        <f t="shared" si="2"/>
        <v>0</v>
      </c>
      <c r="F92" s="208" t="e">
        <f t="shared" si="3"/>
        <v>#DIV/0!</v>
      </c>
    </row>
    <row r="93" spans="1:6" ht="12" customHeight="1">
      <c r="A93" s="32">
        <v>41705236806000</v>
      </c>
      <c r="B93" s="61" t="s">
        <v>1483</v>
      </c>
      <c r="C93" s="28">
        <f>SUM(C94:C97)</f>
        <v>5345</v>
      </c>
      <c r="D93" s="28">
        <f>SUM(D94:D97)</f>
        <v>5354</v>
      </c>
      <c r="E93" s="140">
        <f t="shared" si="2"/>
        <v>9</v>
      </c>
      <c r="F93" s="208">
        <f t="shared" si="3"/>
        <v>100.16838166510757</v>
      </c>
    </row>
    <row r="94" spans="1:6" ht="12" customHeight="1">
      <c r="A94" s="32">
        <v>41705236806010</v>
      </c>
      <c r="B94" s="87" t="s">
        <v>760</v>
      </c>
      <c r="C94" s="28">
        <v>2787</v>
      </c>
      <c r="D94" s="118">
        <v>2888</v>
      </c>
      <c r="E94" s="140">
        <f t="shared" si="2"/>
        <v>101</v>
      </c>
      <c r="F94" s="208">
        <f t="shared" si="3"/>
        <v>103.62396842482957</v>
      </c>
    </row>
    <row r="95" spans="1:6" ht="12" customHeight="1">
      <c r="A95" s="32">
        <v>41705236806020</v>
      </c>
      <c r="B95" s="87" t="s">
        <v>761</v>
      </c>
      <c r="C95" s="28">
        <v>1229</v>
      </c>
      <c r="D95" s="118">
        <v>1194</v>
      </c>
      <c r="E95" s="140">
        <f t="shared" si="2"/>
        <v>-35</v>
      </c>
      <c r="F95" s="208">
        <f t="shared" si="3"/>
        <v>97.15215622457282</v>
      </c>
    </row>
    <row r="96" spans="1:6" ht="12" customHeight="1">
      <c r="A96" s="32">
        <v>41705236806030</v>
      </c>
      <c r="B96" s="87" t="s">
        <v>758</v>
      </c>
      <c r="C96" s="28">
        <v>1071</v>
      </c>
      <c r="D96" s="118">
        <v>1025</v>
      </c>
      <c r="E96" s="140">
        <f t="shared" si="2"/>
        <v>-46</v>
      </c>
      <c r="F96" s="208">
        <f t="shared" si="3"/>
        <v>95.70494864612512</v>
      </c>
    </row>
    <row r="97" spans="1:6" ht="12" customHeight="1">
      <c r="A97" s="32">
        <v>41705236806040</v>
      </c>
      <c r="B97" s="87" t="s">
        <v>759</v>
      </c>
      <c r="C97" s="28">
        <v>258</v>
      </c>
      <c r="D97" s="118">
        <v>247</v>
      </c>
      <c r="E97" s="140">
        <f t="shared" si="2"/>
        <v>-11</v>
      </c>
      <c r="F97" s="208">
        <f t="shared" si="3"/>
        <v>95.73643410852713</v>
      </c>
    </row>
    <row r="98" spans="1:6" ht="4.5" customHeight="1">
      <c r="A98" s="32"/>
      <c r="B98" s="87"/>
      <c r="C98" s="28"/>
      <c r="D98" s="28"/>
      <c r="E98" s="140">
        <f t="shared" si="2"/>
        <v>0</v>
      </c>
      <c r="F98" s="208" t="e">
        <f t="shared" si="3"/>
        <v>#DIV/0!</v>
      </c>
    </row>
    <row r="99" spans="1:6" ht="12" customHeight="1">
      <c r="A99" s="32">
        <v>41705236808000</v>
      </c>
      <c r="B99" s="61" t="s">
        <v>1484</v>
      </c>
      <c r="C99" s="28">
        <f>SUM(C100:C102)</f>
        <v>12945</v>
      </c>
      <c r="D99" s="28">
        <f>SUM(D100:D102)</f>
        <v>13404</v>
      </c>
      <c r="E99" s="140">
        <f t="shared" si="2"/>
        <v>459</v>
      </c>
      <c r="F99" s="208">
        <f t="shared" si="3"/>
        <v>103.5457705677868</v>
      </c>
    </row>
    <row r="100" spans="1:6" ht="12" customHeight="1">
      <c r="A100" s="32">
        <v>41705236808010</v>
      </c>
      <c r="B100" s="87" t="s">
        <v>243</v>
      </c>
      <c r="C100" s="28">
        <v>6187</v>
      </c>
      <c r="D100" s="118">
        <v>6274</v>
      </c>
      <c r="E100" s="140">
        <f t="shared" si="2"/>
        <v>87</v>
      </c>
      <c r="F100" s="208">
        <f t="shared" si="3"/>
        <v>101.40617423630192</v>
      </c>
    </row>
    <row r="101" spans="1:6" ht="12" customHeight="1">
      <c r="A101" s="32">
        <v>41705236808020</v>
      </c>
      <c r="B101" s="87" t="s">
        <v>762</v>
      </c>
      <c r="C101" s="28">
        <v>3369</v>
      </c>
      <c r="D101" s="118">
        <v>3537</v>
      </c>
      <c r="E101" s="140">
        <f t="shared" si="2"/>
        <v>168</v>
      </c>
      <c r="F101" s="208">
        <f t="shared" si="3"/>
        <v>104.986642920748</v>
      </c>
    </row>
    <row r="102" spans="1:6" ht="12" customHeight="1">
      <c r="A102" s="32">
        <v>41705236808030</v>
      </c>
      <c r="B102" s="87" t="s">
        <v>2074</v>
      </c>
      <c r="C102" s="28">
        <v>3389</v>
      </c>
      <c r="D102" s="118">
        <v>3593</v>
      </c>
      <c r="E102" s="140">
        <f t="shared" si="2"/>
        <v>204</v>
      </c>
      <c r="F102" s="208">
        <f t="shared" si="3"/>
        <v>106.01947477131897</v>
      </c>
    </row>
    <row r="103" spans="1:6" ht="4.5" customHeight="1">
      <c r="A103" s="32"/>
      <c r="B103" s="87"/>
      <c r="C103" s="28"/>
      <c r="D103" s="28"/>
      <c r="E103" s="140">
        <f t="shared" si="2"/>
        <v>0</v>
      </c>
      <c r="F103" s="208" t="e">
        <f t="shared" si="3"/>
        <v>#DIV/0!</v>
      </c>
    </row>
    <row r="104" spans="1:6" ht="12" customHeight="1">
      <c r="A104" s="32">
        <v>41705236816000</v>
      </c>
      <c r="B104" s="61" t="s">
        <v>1485</v>
      </c>
      <c r="C104" s="28">
        <f>SUM(C105:C109)</f>
        <v>6626</v>
      </c>
      <c r="D104" s="28">
        <f>SUM(D105:D109)</f>
        <v>6801</v>
      </c>
      <c r="E104" s="140">
        <f t="shared" si="2"/>
        <v>175</v>
      </c>
      <c r="F104" s="208">
        <f t="shared" si="3"/>
        <v>102.64111077573197</v>
      </c>
    </row>
    <row r="105" spans="1:6" ht="12" customHeight="1">
      <c r="A105" s="32">
        <v>41705236816010</v>
      </c>
      <c r="B105" s="87" t="s">
        <v>781</v>
      </c>
      <c r="C105" s="28">
        <v>1932</v>
      </c>
      <c r="D105" s="118">
        <v>1923</v>
      </c>
      <c r="E105" s="140">
        <f t="shared" si="2"/>
        <v>-9</v>
      </c>
      <c r="F105" s="208">
        <f t="shared" si="3"/>
        <v>99.53416149068323</v>
      </c>
    </row>
    <row r="106" spans="1:6" ht="12" customHeight="1">
      <c r="A106" s="32">
        <v>41705236816020</v>
      </c>
      <c r="B106" s="87" t="s">
        <v>1323</v>
      </c>
      <c r="C106" s="28">
        <v>1288</v>
      </c>
      <c r="D106" s="118">
        <v>1305</v>
      </c>
      <c r="E106" s="140">
        <f t="shared" si="2"/>
        <v>17</v>
      </c>
      <c r="F106" s="208">
        <f t="shared" si="3"/>
        <v>101.31987577639751</v>
      </c>
    </row>
    <row r="107" spans="1:6" ht="12" customHeight="1">
      <c r="A107" s="32">
        <v>41705236816030</v>
      </c>
      <c r="B107" s="87" t="s">
        <v>768</v>
      </c>
      <c r="C107" s="28">
        <v>1152</v>
      </c>
      <c r="D107" s="118">
        <v>1255</v>
      </c>
      <c r="E107" s="140">
        <f t="shared" si="2"/>
        <v>103</v>
      </c>
      <c r="F107" s="208">
        <f t="shared" si="3"/>
        <v>108.94097222222223</v>
      </c>
    </row>
    <row r="108" spans="1:6" ht="12" customHeight="1">
      <c r="A108" s="32">
        <v>41705236816040</v>
      </c>
      <c r="B108" s="87" t="s">
        <v>767</v>
      </c>
      <c r="C108" s="28">
        <v>1014</v>
      </c>
      <c r="D108" s="118">
        <v>1046</v>
      </c>
      <c r="E108" s="140">
        <f t="shared" si="2"/>
        <v>32</v>
      </c>
      <c r="F108" s="208">
        <f t="shared" si="3"/>
        <v>103.15581854043391</v>
      </c>
    </row>
    <row r="109" spans="1:6" ht="12" customHeight="1">
      <c r="A109" s="32">
        <v>41705236816050</v>
      </c>
      <c r="B109" s="87" t="s">
        <v>1282</v>
      </c>
      <c r="C109" s="28">
        <v>1240</v>
      </c>
      <c r="D109" s="118">
        <v>1272</v>
      </c>
      <c r="E109" s="140">
        <f t="shared" si="2"/>
        <v>32</v>
      </c>
      <c r="F109" s="208">
        <f t="shared" si="3"/>
        <v>102.58064516129033</v>
      </c>
    </row>
    <row r="110" spans="1:6" ht="4.5" customHeight="1">
      <c r="A110" s="2"/>
      <c r="C110" s="2"/>
      <c r="D110" s="2"/>
      <c r="E110" s="140">
        <f t="shared" si="2"/>
        <v>0</v>
      </c>
      <c r="F110" s="208" t="e">
        <f t="shared" si="3"/>
        <v>#DIV/0!</v>
      </c>
    </row>
    <row r="111" spans="1:6" ht="12" customHeight="1">
      <c r="A111" s="32">
        <v>41705236818000</v>
      </c>
      <c r="B111" s="61" t="s">
        <v>1486</v>
      </c>
      <c r="C111" s="28">
        <f>SUM(C112:C114)</f>
        <v>8719</v>
      </c>
      <c r="D111" s="28">
        <f>SUM(D112:D114)</f>
        <v>9292</v>
      </c>
      <c r="E111" s="140">
        <f t="shared" si="2"/>
        <v>573</v>
      </c>
      <c r="F111" s="208">
        <f t="shared" si="3"/>
        <v>106.57185457047827</v>
      </c>
    </row>
    <row r="112" spans="1:6" ht="12" customHeight="1">
      <c r="A112" s="32">
        <v>41705236818010</v>
      </c>
      <c r="B112" s="87" t="s">
        <v>770</v>
      </c>
      <c r="C112" s="28">
        <v>5921</v>
      </c>
      <c r="D112" s="118">
        <v>6417</v>
      </c>
      <c r="E112" s="140">
        <f t="shared" si="2"/>
        <v>496</v>
      </c>
      <c r="F112" s="208">
        <f t="shared" si="3"/>
        <v>108.37696335078535</v>
      </c>
    </row>
    <row r="113" spans="1:6" ht="12" customHeight="1">
      <c r="A113" s="32">
        <v>41705236818020</v>
      </c>
      <c r="B113" s="87" t="s">
        <v>244</v>
      </c>
      <c r="C113" s="28">
        <v>1756</v>
      </c>
      <c r="D113" s="118">
        <v>1798</v>
      </c>
      <c r="E113" s="140">
        <f t="shared" si="2"/>
        <v>42</v>
      </c>
      <c r="F113" s="208">
        <f t="shared" si="3"/>
        <v>102.39179954441913</v>
      </c>
    </row>
    <row r="114" spans="1:6" ht="12" customHeight="1">
      <c r="A114" s="32">
        <v>41705236818030</v>
      </c>
      <c r="B114" s="87" t="s">
        <v>769</v>
      </c>
      <c r="C114" s="28">
        <v>1042</v>
      </c>
      <c r="D114" s="118">
        <v>1077</v>
      </c>
      <c r="E114" s="140">
        <f t="shared" si="2"/>
        <v>35</v>
      </c>
      <c r="F114" s="208">
        <f t="shared" si="3"/>
        <v>103.35892514395393</v>
      </c>
    </row>
    <row r="115" spans="1:6" ht="4.5" customHeight="1">
      <c r="A115" s="2"/>
      <c r="C115" s="2"/>
      <c r="D115" s="2"/>
      <c r="E115" s="140">
        <f t="shared" si="2"/>
        <v>0</v>
      </c>
      <c r="F115" s="208" t="e">
        <f t="shared" si="3"/>
        <v>#DIV/0!</v>
      </c>
    </row>
    <row r="116" spans="1:6" ht="12" customHeight="1">
      <c r="A116" s="32">
        <v>41705236825000</v>
      </c>
      <c r="B116" s="61" t="s">
        <v>1487</v>
      </c>
      <c r="C116" s="28">
        <f>SUM(C117:C121)</f>
        <v>23039</v>
      </c>
      <c r="D116" s="28">
        <f>SUM(D117:D121)</f>
        <v>24067</v>
      </c>
      <c r="E116" s="140">
        <f t="shared" si="2"/>
        <v>1028</v>
      </c>
      <c r="F116" s="208">
        <f t="shared" si="3"/>
        <v>104.46199921871609</v>
      </c>
    </row>
    <row r="117" spans="1:6" ht="12" customHeight="1">
      <c r="A117" s="32">
        <v>41705236825010</v>
      </c>
      <c r="B117" s="87" t="s">
        <v>754</v>
      </c>
      <c r="C117" s="66">
        <v>8674</v>
      </c>
      <c r="D117" s="118">
        <v>8967</v>
      </c>
      <c r="E117" s="140">
        <f t="shared" si="2"/>
        <v>293</v>
      </c>
      <c r="F117" s="208">
        <f t="shared" si="3"/>
        <v>103.37791099838599</v>
      </c>
    </row>
    <row r="118" spans="1:6" ht="12" customHeight="1">
      <c r="A118" s="32">
        <v>41705236825020</v>
      </c>
      <c r="B118" s="87" t="s">
        <v>627</v>
      </c>
      <c r="C118" s="66">
        <v>1571</v>
      </c>
      <c r="D118" s="118">
        <v>1590</v>
      </c>
      <c r="E118" s="140">
        <f t="shared" si="2"/>
        <v>19</v>
      </c>
      <c r="F118" s="208">
        <f t="shared" si="3"/>
        <v>101.20942075111394</v>
      </c>
    </row>
    <row r="119" spans="1:6" ht="12" customHeight="1">
      <c r="A119" s="32">
        <v>41705236825030</v>
      </c>
      <c r="B119" s="87" t="s">
        <v>245</v>
      </c>
      <c r="C119" s="66">
        <v>4816</v>
      </c>
      <c r="D119" s="118">
        <v>5312</v>
      </c>
      <c r="E119" s="140">
        <f t="shared" si="2"/>
        <v>496</v>
      </c>
      <c r="F119" s="208">
        <f t="shared" si="3"/>
        <v>110.29900332225913</v>
      </c>
    </row>
    <row r="120" spans="1:6" ht="12" customHeight="1">
      <c r="A120" s="32">
        <v>41705236825040</v>
      </c>
      <c r="B120" s="87" t="s">
        <v>246</v>
      </c>
      <c r="C120" s="66">
        <v>4228</v>
      </c>
      <c r="D120" s="118">
        <v>4157</v>
      </c>
      <c r="E120" s="140">
        <f t="shared" si="2"/>
        <v>-71</v>
      </c>
      <c r="F120" s="208">
        <f t="shared" si="3"/>
        <v>98.32071901608326</v>
      </c>
    </row>
    <row r="121" spans="1:6" ht="12" customHeight="1">
      <c r="A121" s="32">
        <v>41705236825050</v>
      </c>
      <c r="B121" s="87" t="s">
        <v>247</v>
      </c>
      <c r="C121" s="66">
        <v>3750</v>
      </c>
      <c r="D121" s="118">
        <v>4041</v>
      </c>
      <c r="E121" s="140">
        <f t="shared" si="2"/>
        <v>291</v>
      </c>
      <c r="F121" s="208">
        <f t="shared" si="3"/>
        <v>107.75999999999999</v>
      </c>
    </row>
    <row r="122" spans="2:6" ht="4.5" customHeight="1">
      <c r="B122" s="30"/>
      <c r="C122" s="66"/>
      <c r="D122" s="66"/>
      <c r="E122" s="140">
        <f t="shared" si="2"/>
        <v>0</v>
      </c>
      <c r="F122" s="208" t="e">
        <f t="shared" si="3"/>
        <v>#DIV/0!</v>
      </c>
    </row>
    <row r="123" spans="1:6" ht="12" customHeight="1">
      <c r="A123" s="32">
        <v>41705236836000</v>
      </c>
      <c r="B123" s="61" t="s">
        <v>1488</v>
      </c>
      <c r="C123" s="66">
        <f>SUM(C124:C127)</f>
        <v>14455</v>
      </c>
      <c r="D123" s="66">
        <f>SUM(D124:D127)</f>
        <v>14730</v>
      </c>
      <c r="E123" s="140">
        <f t="shared" si="2"/>
        <v>275</v>
      </c>
      <c r="F123" s="208">
        <f t="shared" si="3"/>
        <v>101.9024558976133</v>
      </c>
    </row>
    <row r="124" spans="1:6" ht="12" customHeight="1">
      <c r="A124" s="32">
        <v>41705236836010</v>
      </c>
      <c r="B124" s="87" t="s">
        <v>763</v>
      </c>
      <c r="C124" s="66">
        <v>6782</v>
      </c>
      <c r="D124" s="118">
        <v>7039</v>
      </c>
      <c r="E124" s="140">
        <f t="shared" si="2"/>
        <v>257</v>
      </c>
      <c r="F124" s="208">
        <f t="shared" si="3"/>
        <v>103.78944264228842</v>
      </c>
    </row>
    <row r="125" spans="1:6" ht="12" customHeight="1">
      <c r="A125" s="32">
        <v>41705236836020</v>
      </c>
      <c r="B125" s="87" t="s">
        <v>2118</v>
      </c>
      <c r="C125" s="66">
        <v>2511</v>
      </c>
      <c r="D125" s="118">
        <v>2624</v>
      </c>
      <c r="E125" s="140">
        <f t="shared" si="2"/>
        <v>113</v>
      </c>
      <c r="F125" s="208">
        <f t="shared" si="3"/>
        <v>104.50019912385504</v>
      </c>
    </row>
    <row r="126" spans="1:6" ht="12" customHeight="1">
      <c r="A126" s="32">
        <v>41705236836030</v>
      </c>
      <c r="B126" s="87" t="s">
        <v>641</v>
      </c>
      <c r="C126" s="66">
        <v>3441</v>
      </c>
      <c r="D126" s="118">
        <v>3415</v>
      </c>
      <c r="E126" s="140">
        <f aca="true" t="shared" si="4" ref="E126:E187">D126-C126</f>
        <v>-26</v>
      </c>
      <c r="F126" s="208">
        <f aca="true" t="shared" si="5" ref="F126:F187">D126/C126*100</f>
        <v>99.2444056960186</v>
      </c>
    </row>
    <row r="127" spans="1:6" ht="12" customHeight="1">
      <c r="A127" s="32">
        <v>41705236836040</v>
      </c>
      <c r="B127" s="87" t="s">
        <v>248</v>
      </c>
      <c r="C127" s="28">
        <v>1721</v>
      </c>
      <c r="D127" s="118">
        <v>1652</v>
      </c>
      <c r="E127" s="140">
        <f t="shared" si="4"/>
        <v>-69</v>
      </c>
      <c r="F127" s="208">
        <f t="shared" si="5"/>
        <v>95.99070307960488</v>
      </c>
    </row>
    <row r="128" spans="2:6" ht="4.5" customHeight="1">
      <c r="B128" s="30"/>
      <c r="C128" s="28"/>
      <c r="D128" s="28"/>
      <c r="E128" s="140">
        <f t="shared" si="4"/>
        <v>0</v>
      </c>
      <c r="F128" s="208" t="e">
        <f t="shared" si="5"/>
        <v>#DIV/0!</v>
      </c>
    </row>
    <row r="129" spans="1:6" ht="12" customHeight="1">
      <c r="A129" s="32">
        <v>41705236842000</v>
      </c>
      <c r="B129" s="61" t="s">
        <v>218</v>
      </c>
      <c r="C129" s="28">
        <f>SUM(C130:C135)</f>
        <v>9281</v>
      </c>
      <c r="D129" s="28">
        <f>SUM(D130:D135)</f>
        <v>9354</v>
      </c>
      <c r="E129" s="140">
        <f t="shared" si="4"/>
        <v>73</v>
      </c>
      <c r="F129" s="208">
        <f t="shared" si="5"/>
        <v>100.78655317314944</v>
      </c>
    </row>
    <row r="130" spans="1:6" ht="12" customHeight="1">
      <c r="A130" s="32">
        <v>41705236842010</v>
      </c>
      <c r="B130" s="87" t="s">
        <v>2316</v>
      </c>
      <c r="C130" s="28">
        <v>1051</v>
      </c>
      <c r="D130" s="118">
        <v>1154</v>
      </c>
      <c r="E130" s="140">
        <f t="shared" si="4"/>
        <v>103</v>
      </c>
      <c r="F130" s="208">
        <f t="shared" si="5"/>
        <v>109.80019029495718</v>
      </c>
    </row>
    <row r="131" spans="1:6" ht="12" customHeight="1">
      <c r="A131" s="32">
        <v>41705236842020</v>
      </c>
      <c r="B131" s="87" t="s">
        <v>766</v>
      </c>
      <c r="C131" s="28">
        <v>1049</v>
      </c>
      <c r="D131" s="118">
        <v>1029</v>
      </c>
      <c r="E131" s="140">
        <f t="shared" si="4"/>
        <v>-20</v>
      </c>
      <c r="F131" s="208">
        <f t="shared" si="5"/>
        <v>98.09342230695901</v>
      </c>
    </row>
    <row r="132" spans="1:6" ht="12" customHeight="1">
      <c r="A132" s="32">
        <v>41705236842030</v>
      </c>
      <c r="B132" s="87" t="s">
        <v>1964</v>
      </c>
      <c r="C132" s="28">
        <v>2302</v>
      </c>
      <c r="D132" s="118">
        <v>2276</v>
      </c>
      <c r="E132" s="140">
        <f t="shared" si="4"/>
        <v>-26</v>
      </c>
      <c r="F132" s="208">
        <f t="shared" si="5"/>
        <v>98.87054735013032</v>
      </c>
    </row>
    <row r="133" spans="1:6" ht="12" customHeight="1">
      <c r="A133" s="32">
        <v>41705236842040</v>
      </c>
      <c r="B133" s="87" t="s">
        <v>2128</v>
      </c>
      <c r="C133" s="28">
        <v>2714</v>
      </c>
      <c r="D133" s="118">
        <v>2680</v>
      </c>
      <c r="E133" s="140">
        <f t="shared" si="4"/>
        <v>-34</v>
      </c>
      <c r="F133" s="208">
        <f t="shared" si="5"/>
        <v>98.74723655121592</v>
      </c>
    </row>
    <row r="134" spans="1:6" ht="12" customHeight="1">
      <c r="A134" s="32">
        <v>41705236842050</v>
      </c>
      <c r="B134" s="87" t="s">
        <v>249</v>
      </c>
      <c r="C134" s="28">
        <v>1734</v>
      </c>
      <c r="D134" s="118">
        <v>1798</v>
      </c>
      <c r="E134" s="140">
        <f t="shared" si="4"/>
        <v>64</v>
      </c>
      <c r="F134" s="208">
        <f t="shared" si="5"/>
        <v>103.69088811995385</v>
      </c>
    </row>
    <row r="135" spans="1:6" ht="12" customHeight="1">
      <c r="A135" s="32">
        <v>41705236842060</v>
      </c>
      <c r="B135" s="87" t="s">
        <v>250</v>
      </c>
      <c r="C135" s="28">
        <v>431</v>
      </c>
      <c r="D135" s="118">
        <v>417</v>
      </c>
      <c r="E135" s="140">
        <f t="shared" si="4"/>
        <v>-14</v>
      </c>
      <c r="F135" s="208">
        <f t="shared" si="5"/>
        <v>96.75174013921114</v>
      </c>
    </row>
    <row r="136" spans="2:6" ht="6" customHeight="1">
      <c r="B136" s="18"/>
      <c r="C136" s="28"/>
      <c r="D136" s="28"/>
      <c r="E136" s="140">
        <f t="shared" si="4"/>
        <v>0</v>
      </c>
      <c r="F136" s="208" t="e">
        <f t="shared" si="5"/>
        <v>#DIV/0!</v>
      </c>
    </row>
    <row r="137" spans="1:6" ht="12" customHeight="1">
      <c r="A137" s="236">
        <v>41705258000000</v>
      </c>
      <c r="B137" s="230" t="s">
        <v>1416</v>
      </c>
      <c r="C137" s="57">
        <v>159299</v>
      </c>
      <c r="D137" s="57"/>
      <c r="E137" s="140">
        <f t="shared" si="4"/>
        <v>-159299</v>
      </c>
      <c r="F137" s="208">
        <f t="shared" si="5"/>
        <v>0</v>
      </c>
    </row>
    <row r="138" spans="1:6" ht="12" customHeight="1">
      <c r="A138" s="113">
        <v>41705258610800</v>
      </c>
      <c r="B138" s="103" t="s">
        <v>1394</v>
      </c>
      <c r="C138" s="114">
        <f>SUM(C139:C141)</f>
        <v>5128</v>
      </c>
      <c r="D138" s="220">
        <f>SUM(D139:D141)</f>
        <v>4573</v>
      </c>
      <c r="E138" s="209">
        <f t="shared" si="4"/>
        <v>-555</v>
      </c>
      <c r="F138" s="214">
        <f t="shared" si="5"/>
        <v>89.17706708268331</v>
      </c>
    </row>
    <row r="139" spans="1:6" ht="12" customHeight="1">
      <c r="A139" s="113">
        <v>41705258610810</v>
      </c>
      <c r="B139" s="87" t="s">
        <v>2304</v>
      </c>
      <c r="C139" s="114">
        <v>1387</v>
      </c>
      <c r="D139" s="213">
        <v>1379</v>
      </c>
      <c r="E139" s="209">
        <f t="shared" si="4"/>
        <v>-8</v>
      </c>
      <c r="F139" s="214">
        <f t="shared" si="5"/>
        <v>99.42321557317952</v>
      </c>
    </row>
    <row r="140" spans="1:6" ht="12" customHeight="1">
      <c r="A140" s="113">
        <v>41705258610820</v>
      </c>
      <c r="B140" s="87" t="s">
        <v>728</v>
      </c>
      <c r="C140" s="114">
        <v>2088</v>
      </c>
      <c r="D140" s="213">
        <v>1329</v>
      </c>
      <c r="E140" s="209">
        <f t="shared" si="4"/>
        <v>-759</v>
      </c>
      <c r="F140" s="214">
        <f t="shared" si="5"/>
        <v>63.64942528735632</v>
      </c>
    </row>
    <row r="141" spans="1:6" ht="12" customHeight="1">
      <c r="A141" s="113">
        <v>41705258610830</v>
      </c>
      <c r="B141" s="87" t="s">
        <v>729</v>
      </c>
      <c r="C141" s="114">
        <v>1653</v>
      </c>
      <c r="D141" s="118">
        <v>1865</v>
      </c>
      <c r="E141" s="140">
        <f t="shared" si="4"/>
        <v>212</v>
      </c>
      <c r="F141" s="208">
        <f t="shared" si="5"/>
        <v>112.82516636418633</v>
      </c>
    </row>
    <row r="142" spans="1:6" ht="4.5" customHeight="1">
      <c r="A142" s="72"/>
      <c r="B142" s="101"/>
      <c r="C142" s="58"/>
      <c r="D142" s="58"/>
      <c r="E142" s="140">
        <f t="shared" si="4"/>
        <v>0</v>
      </c>
      <c r="F142" s="208" t="e">
        <f t="shared" si="5"/>
        <v>#DIV/0!</v>
      </c>
    </row>
    <row r="143" spans="1:6" ht="12" customHeight="1">
      <c r="A143" s="32">
        <v>41705258804000</v>
      </c>
      <c r="B143" s="61" t="s">
        <v>1489</v>
      </c>
      <c r="C143" s="17">
        <f>SUM(C144:C158)</f>
        <v>14051</v>
      </c>
      <c r="D143" s="17">
        <f>SUM(D144:D158)</f>
        <v>14159</v>
      </c>
      <c r="E143" s="140">
        <f t="shared" si="4"/>
        <v>108</v>
      </c>
      <c r="F143" s="208">
        <f t="shared" si="5"/>
        <v>100.76862856736174</v>
      </c>
    </row>
    <row r="144" spans="1:6" ht="12" customHeight="1">
      <c r="A144" s="32">
        <v>41705258804010</v>
      </c>
      <c r="B144" s="97" t="s">
        <v>251</v>
      </c>
      <c r="C144" s="34">
        <v>3361</v>
      </c>
      <c r="D144" s="118">
        <v>3277</v>
      </c>
      <c r="E144" s="140">
        <f t="shared" si="4"/>
        <v>-84</v>
      </c>
      <c r="F144" s="208">
        <f t="shared" si="5"/>
        <v>97.50074382624219</v>
      </c>
    </row>
    <row r="145" spans="1:6" ht="12" customHeight="1">
      <c r="A145" s="32">
        <v>41705258804020</v>
      </c>
      <c r="B145" s="97" t="s">
        <v>665</v>
      </c>
      <c r="C145" s="34">
        <v>457</v>
      </c>
      <c r="D145" s="118">
        <v>559</v>
      </c>
      <c r="E145" s="140">
        <f t="shared" si="4"/>
        <v>102</v>
      </c>
      <c r="F145" s="208">
        <f t="shared" si="5"/>
        <v>122.31947483588621</v>
      </c>
    </row>
    <row r="146" spans="1:6" ht="22.5" customHeight="1">
      <c r="A146" s="32">
        <v>41705258804030</v>
      </c>
      <c r="B146" s="97" t="s">
        <v>2062</v>
      </c>
      <c r="C146" s="129" t="s">
        <v>704</v>
      </c>
      <c r="D146" s="237" t="s">
        <v>704</v>
      </c>
      <c r="E146" s="140" t="e">
        <f t="shared" si="4"/>
        <v>#VALUE!</v>
      </c>
      <c r="F146" s="208" t="e">
        <f t="shared" si="5"/>
        <v>#VALUE!</v>
      </c>
    </row>
    <row r="147" spans="1:6" ht="12" customHeight="1">
      <c r="A147" s="32">
        <v>41705258804040</v>
      </c>
      <c r="B147" s="87" t="s">
        <v>673</v>
      </c>
      <c r="C147" s="24">
        <v>267</v>
      </c>
      <c r="D147" s="118">
        <v>276</v>
      </c>
      <c r="E147" s="140">
        <f t="shared" si="4"/>
        <v>9</v>
      </c>
      <c r="F147" s="208">
        <f t="shared" si="5"/>
        <v>103.37078651685394</v>
      </c>
    </row>
    <row r="148" spans="1:6" ht="12" customHeight="1">
      <c r="A148" s="32">
        <v>41705258804050</v>
      </c>
      <c r="B148" s="87" t="s">
        <v>674</v>
      </c>
      <c r="C148" s="24">
        <v>258</v>
      </c>
      <c r="D148" s="118">
        <v>224</v>
      </c>
      <c r="E148" s="140">
        <f t="shared" si="4"/>
        <v>-34</v>
      </c>
      <c r="F148" s="208">
        <f t="shared" si="5"/>
        <v>86.82170542635659</v>
      </c>
    </row>
    <row r="149" spans="1:6" ht="12" customHeight="1">
      <c r="A149" s="32">
        <v>41705258804060</v>
      </c>
      <c r="B149" s="87" t="s">
        <v>675</v>
      </c>
      <c r="C149" s="24">
        <v>595</v>
      </c>
      <c r="D149" s="118">
        <v>713</v>
      </c>
      <c r="E149" s="140">
        <f t="shared" si="4"/>
        <v>118</v>
      </c>
      <c r="F149" s="208">
        <f t="shared" si="5"/>
        <v>119.83193277310924</v>
      </c>
    </row>
    <row r="150" spans="1:6" ht="12" customHeight="1">
      <c r="A150" s="32">
        <v>41705258804070</v>
      </c>
      <c r="B150" s="87" t="s">
        <v>676</v>
      </c>
      <c r="C150" s="24">
        <v>683</v>
      </c>
      <c r="D150" s="118">
        <v>576</v>
      </c>
      <c r="E150" s="140">
        <f t="shared" si="4"/>
        <v>-107</v>
      </c>
      <c r="F150" s="208">
        <f t="shared" si="5"/>
        <v>84.33382137628112</v>
      </c>
    </row>
    <row r="151" spans="1:6" ht="12" customHeight="1">
      <c r="A151" s="32">
        <v>41705258804080</v>
      </c>
      <c r="B151" s="87" t="s">
        <v>2269</v>
      </c>
      <c r="C151" s="24">
        <v>13</v>
      </c>
      <c r="D151" s="118">
        <v>4</v>
      </c>
      <c r="E151" s="140">
        <f t="shared" si="4"/>
        <v>-9</v>
      </c>
      <c r="F151" s="208">
        <f t="shared" si="5"/>
        <v>30.76923076923077</v>
      </c>
    </row>
    <row r="152" spans="1:6" ht="12" customHeight="1">
      <c r="A152" s="32">
        <v>41705258804090</v>
      </c>
      <c r="B152" s="87" t="s">
        <v>677</v>
      </c>
      <c r="C152" s="24">
        <v>285</v>
      </c>
      <c r="D152" s="118">
        <v>188</v>
      </c>
      <c r="E152" s="140">
        <f t="shared" si="4"/>
        <v>-97</v>
      </c>
      <c r="F152" s="208">
        <f t="shared" si="5"/>
        <v>65.96491228070175</v>
      </c>
    </row>
    <row r="153" spans="1:6" ht="12" customHeight="1">
      <c r="A153" s="32">
        <v>41705258804100</v>
      </c>
      <c r="B153" s="87" t="s">
        <v>678</v>
      </c>
      <c r="C153" s="24">
        <v>214</v>
      </c>
      <c r="D153" s="118">
        <v>190</v>
      </c>
      <c r="E153" s="140">
        <f t="shared" si="4"/>
        <v>-24</v>
      </c>
      <c r="F153" s="208">
        <f t="shared" si="5"/>
        <v>88.78504672897196</v>
      </c>
    </row>
    <row r="154" spans="1:6" ht="12" customHeight="1">
      <c r="A154" s="32">
        <v>41705258804110</v>
      </c>
      <c r="B154" s="87" t="s">
        <v>679</v>
      </c>
      <c r="C154" s="24">
        <v>295</v>
      </c>
      <c r="D154" s="118">
        <v>299</v>
      </c>
      <c r="E154" s="140">
        <f t="shared" si="4"/>
        <v>4</v>
      </c>
      <c r="F154" s="208">
        <f t="shared" si="5"/>
        <v>101.35593220338983</v>
      </c>
    </row>
    <row r="155" spans="1:6" ht="12" customHeight="1">
      <c r="A155" s="32">
        <v>41705258804120</v>
      </c>
      <c r="B155" s="87" t="s">
        <v>252</v>
      </c>
      <c r="C155" s="24">
        <v>823</v>
      </c>
      <c r="D155" s="118">
        <v>787</v>
      </c>
      <c r="E155" s="140">
        <f t="shared" si="4"/>
        <v>-36</v>
      </c>
      <c r="F155" s="208">
        <f t="shared" si="5"/>
        <v>95.62575941676792</v>
      </c>
    </row>
    <row r="156" spans="1:6" ht="12" customHeight="1">
      <c r="A156" s="32">
        <v>41705258804130</v>
      </c>
      <c r="B156" s="87" t="s">
        <v>680</v>
      </c>
      <c r="C156" s="24">
        <v>2906</v>
      </c>
      <c r="D156" s="118">
        <v>3023</v>
      </c>
      <c r="E156" s="140">
        <f t="shared" si="4"/>
        <v>117</v>
      </c>
      <c r="F156" s="208">
        <f t="shared" si="5"/>
        <v>104.02615278733653</v>
      </c>
    </row>
    <row r="157" spans="1:6" ht="12" customHeight="1">
      <c r="A157" s="32">
        <v>41705258804140</v>
      </c>
      <c r="B157" s="87" t="s">
        <v>253</v>
      </c>
      <c r="C157" s="24">
        <v>3441</v>
      </c>
      <c r="D157" s="118">
        <v>3558</v>
      </c>
      <c r="E157" s="140">
        <f t="shared" si="4"/>
        <v>117</v>
      </c>
      <c r="F157" s="208">
        <f t="shared" si="5"/>
        <v>103.4001743679163</v>
      </c>
    </row>
    <row r="158" spans="1:6" ht="12" customHeight="1">
      <c r="A158" s="32">
        <v>41705258804150</v>
      </c>
      <c r="B158" s="87" t="s">
        <v>681</v>
      </c>
      <c r="C158" s="41">
        <v>453</v>
      </c>
      <c r="D158" s="118">
        <v>485</v>
      </c>
      <c r="E158" s="140">
        <f t="shared" si="4"/>
        <v>32</v>
      </c>
      <c r="F158" s="208">
        <f t="shared" si="5"/>
        <v>107.06401766004414</v>
      </c>
    </row>
    <row r="159" spans="1:6" ht="4.5" customHeight="1">
      <c r="A159" s="32"/>
      <c r="B159" s="87"/>
      <c r="C159" s="17"/>
      <c r="D159" s="17"/>
      <c r="E159" s="140">
        <f t="shared" si="4"/>
        <v>0</v>
      </c>
      <c r="F159" s="208" t="e">
        <f t="shared" si="5"/>
        <v>#DIV/0!</v>
      </c>
    </row>
    <row r="160" spans="1:6" ht="12" customHeight="1">
      <c r="A160" s="32">
        <v>41705258808000</v>
      </c>
      <c r="B160" s="61" t="s">
        <v>1490</v>
      </c>
      <c r="C160" s="17">
        <f>SUM(C161:C168)</f>
        <v>8217</v>
      </c>
      <c r="D160" s="17">
        <f>SUM(D161:D168)</f>
        <v>8304</v>
      </c>
      <c r="E160" s="140">
        <f t="shared" si="4"/>
        <v>87</v>
      </c>
      <c r="F160" s="208">
        <f t="shared" si="5"/>
        <v>101.05878057685287</v>
      </c>
    </row>
    <row r="161" spans="1:6" ht="12" customHeight="1">
      <c r="A161" s="32">
        <v>41705258808010</v>
      </c>
      <c r="B161" s="87" t="s">
        <v>2111</v>
      </c>
      <c r="C161" s="17">
        <v>3422</v>
      </c>
      <c r="D161" s="118">
        <v>3757</v>
      </c>
      <c r="E161" s="140">
        <f t="shared" si="4"/>
        <v>335</v>
      </c>
      <c r="F161" s="208">
        <f t="shared" si="5"/>
        <v>109.78959672706019</v>
      </c>
    </row>
    <row r="162" spans="1:6" ht="15" customHeight="1">
      <c r="A162" s="32">
        <v>41705258808020</v>
      </c>
      <c r="B162" s="87" t="s">
        <v>667</v>
      </c>
      <c r="C162" s="17">
        <v>1245</v>
      </c>
      <c r="D162" s="118">
        <v>1001</v>
      </c>
      <c r="E162" s="140">
        <f t="shared" si="4"/>
        <v>-244</v>
      </c>
      <c r="F162" s="208">
        <f t="shared" si="5"/>
        <v>80.40160642570281</v>
      </c>
    </row>
    <row r="163" spans="1:6" s="45" customFormat="1" ht="12" customHeight="1">
      <c r="A163" s="104">
        <v>41705258808030</v>
      </c>
      <c r="B163" s="97" t="s">
        <v>671</v>
      </c>
      <c r="C163" s="66" t="s">
        <v>1348</v>
      </c>
      <c r="D163" s="66" t="s">
        <v>1348</v>
      </c>
      <c r="E163" s="209" t="e">
        <f t="shared" si="4"/>
        <v>#VALUE!</v>
      </c>
      <c r="F163" s="214" t="e">
        <f t="shared" si="5"/>
        <v>#VALUE!</v>
      </c>
    </row>
    <row r="164" spans="1:6" s="45" customFormat="1" ht="12" customHeight="1">
      <c r="A164" s="104">
        <v>41705258808080</v>
      </c>
      <c r="B164" s="97" t="s">
        <v>672</v>
      </c>
      <c r="C164" s="66" t="s">
        <v>1348</v>
      </c>
      <c r="D164" s="66" t="s">
        <v>1348</v>
      </c>
      <c r="E164" s="209" t="e">
        <f t="shared" si="4"/>
        <v>#VALUE!</v>
      </c>
      <c r="F164" s="214" t="e">
        <f t="shared" si="5"/>
        <v>#VALUE!</v>
      </c>
    </row>
    <row r="165" spans="1:6" ht="12" customHeight="1">
      <c r="A165" s="32">
        <v>41705258808090</v>
      </c>
      <c r="B165" s="87" t="s">
        <v>668</v>
      </c>
      <c r="C165" s="17">
        <v>773</v>
      </c>
      <c r="D165" s="118">
        <v>1010</v>
      </c>
      <c r="E165" s="140">
        <f t="shared" si="4"/>
        <v>237</v>
      </c>
      <c r="F165" s="208">
        <f t="shared" si="5"/>
        <v>130.65976714100907</v>
      </c>
    </row>
    <row r="166" spans="1:6" ht="12" customHeight="1">
      <c r="A166" s="32">
        <v>41705258808100</v>
      </c>
      <c r="B166" s="87" t="s">
        <v>669</v>
      </c>
      <c r="C166" s="17">
        <v>507</v>
      </c>
      <c r="D166" s="118">
        <v>534</v>
      </c>
      <c r="E166" s="140">
        <f t="shared" si="4"/>
        <v>27</v>
      </c>
      <c r="F166" s="208">
        <f t="shared" si="5"/>
        <v>105.32544378698225</v>
      </c>
    </row>
    <row r="167" spans="1:6" ht="12" customHeight="1">
      <c r="A167" s="32">
        <v>41705258808110</v>
      </c>
      <c r="B167" s="87" t="s">
        <v>670</v>
      </c>
      <c r="C167" s="17">
        <v>2225</v>
      </c>
      <c r="D167" s="118">
        <v>1956</v>
      </c>
      <c r="E167" s="140">
        <f t="shared" si="4"/>
        <v>-269</v>
      </c>
      <c r="F167" s="208">
        <f t="shared" si="5"/>
        <v>87.91011235955057</v>
      </c>
    </row>
    <row r="168" spans="1:6" ht="12" customHeight="1">
      <c r="A168" s="32">
        <v>41705258808120</v>
      </c>
      <c r="B168" s="96" t="s">
        <v>254</v>
      </c>
      <c r="C168" s="34">
        <v>45</v>
      </c>
      <c r="D168" s="118">
        <v>46</v>
      </c>
      <c r="E168" s="140">
        <f t="shared" si="4"/>
        <v>1</v>
      </c>
      <c r="F168" s="208">
        <f t="shared" si="5"/>
        <v>102.22222222222221</v>
      </c>
    </row>
    <row r="169" spans="1:6" ht="4.5" customHeight="1">
      <c r="A169" s="18"/>
      <c r="B169" s="30"/>
      <c r="C169" s="17"/>
      <c r="D169" s="17"/>
      <c r="E169" s="140">
        <f t="shared" si="4"/>
        <v>0</v>
      </c>
      <c r="F169" s="208" t="e">
        <f t="shared" si="5"/>
        <v>#DIV/0!</v>
      </c>
    </row>
    <row r="170" spans="1:6" ht="12" customHeight="1">
      <c r="A170" s="32">
        <v>41705258812000</v>
      </c>
      <c r="B170" s="61" t="s">
        <v>1492</v>
      </c>
      <c r="C170" s="17">
        <f>SUM(C171:C181)</f>
        <v>12720</v>
      </c>
      <c r="D170" s="17">
        <f>SUM(D171:D181)</f>
        <v>12584</v>
      </c>
      <c r="E170" s="140">
        <f t="shared" si="4"/>
        <v>-136</v>
      </c>
      <c r="F170" s="208">
        <f t="shared" si="5"/>
        <v>98.93081761006289</v>
      </c>
    </row>
    <row r="171" spans="1:6" ht="12" customHeight="1">
      <c r="A171" s="32">
        <v>41705258812010</v>
      </c>
      <c r="B171" s="87" t="s">
        <v>687</v>
      </c>
      <c r="C171" s="17">
        <v>1321</v>
      </c>
      <c r="D171" s="118">
        <v>1341</v>
      </c>
      <c r="E171" s="140">
        <f t="shared" si="4"/>
        <v>20</v>
      </c>
      <c r="F171" s="208">
        <f t="shared" si="5"/>
        <v>101.51400454201362</v>
      </c>
    </row>
    <row r="172" spans="1:6" ht="12" customHeight="1">
      <c r="A172" s="32">
        <v>41705258812020</v>
      </c>
      <c r="B172" s="87" t="s">
        <v>688</v>
      </c>
      <c r="C172" s="17">
        <v>909</v>
      </c>
      <c r="D172" s="118">
        <v>921</v>
      </c>
      <c r="E172" s="140">
        <f t="shared" si="4"/>
        <v>12</v>
      </c>
      <c r="F172" s="208">
        <f t="shared" si="5"/>
        <v>101.32013201320132</v>
      </c>
    </row>
    <row r="173" spans="1:6" ht="12" customHeight="1">
      <c r="A173" s="32">
        <v>41705258812030</v>
      </c>
      <c r="B173" s="87" t="s">
        <v>2097</v>
      </c>
      <c r="C173" s="17">
        <v>1258</v>
      </c>
      <c r="D173" s="118">
        <v>1268</v>
      </c>
      <c r="E173" s="140">
        <f t="shared" si="4"/>
        <v>10</v>
      </c>
      <c r="F173" s="208">
        <f t="shared" si="5"/>
        <v>100.79491255961844</v>
      </c>
    </row>
    <row r="174" spans="1:6" ht="12" customHeight="1">
      <c r="A174" s="32">
        <v>41705258812040</v>
      </c>
      <c r="B174" s="87" t="s">
        <v>689</v>
      </c>
      <c r="C174" s="17">
        <v>1419</v>
      </c>
      <c r="D174" s="118">
        <v>1335</v>
      </c>
      <c r="E174" s="140">
        <f t="shared" si="4"/>
        <v>-84</v>
      </c>
      <c r="F174" s="208">
        <f t="shared" si="5"/>
        <v>94.08033826638477</v>
      </c>
    </row>
    <row r="175" spans="1:6" ht="12" customHeight="1">
      <c r="A175" s="32">
        <v>41705258812050</v>
      </c>
      <c r="B175" s="87" t="s">
        <v>255</v>
      </c>
      <c r="C175" s="17">
        <v>1186</v>
      </c>
      <c r="D175" s="118">
        <v>1105</v>
      </c>
      <c r="E175" s="140">
        <f t="shared" si="4"/>
        <v>-81</v>
      </c>
      <c r="F175" s="208">
        <f t="shared" si="5"/>
        <v>93.17032040472175</v>
      </c>
    </row>
    <row r="176" spans="1:6" ht="12" customHeight="1">
      <c r="A176" s="32">
        <v>41705258812060</v>
      </c>
      <c r="B176" s="87" t="s">
        <v>690</v>
      </c>
      <c r="C176" s="17">
        <v>606</v>
      </c>
      <c r="D176" s="118">
        <v>607</v>
      </c>
      <c r="E176" s="140">
        <f t="shared" si="4"/>
        <v>1</v>
      </c>
      <c r="F176" s="208">
        <f t="shared" si="5"/>
        <v>100.16501650165017</v>
      </c>
    </row>
    <row r="177" spans="1:6" ht="12" customHeight="1">
      <c r="A177" s="32">
        <v>41705258812070</v>
      </c>
      <c r="B177" s="87" t="s">
        <v>256</v>
      </c>
      <c r="C177" s="17">
        <v>1813</v>
      </c>
      <c r="D177" s="118">
        <v>1794</v>
      </c>
      <c r="E177" s="140">
        <f t="shared" si="4"/>
        <v>-19</v>
      </c>
      <c r="F177" s="208">
        <f t="shared" si="5"/>
        <v>98.95201323772753</v>
      </c>
    </row>
    <row r="178" spans="1:6" ht="12" customHeight="1">
      <c r="A178" s="32">
        <v>41705258812080</v>
      </c>
      <c r="B178" s="87" t="s">
        <v>691</v>
      </c>
      <c r="C178" s="17">
        <v>2191</v>
      </c>
      <c r="D178" s="118">
        <v>2195</v>
      </c>
      <c r="E178" s="140">
        <f t="shared" si="4"/>
        <v>4</v>
      </c>
      <c r="F178" s="208">
        <f t="shared" si="5"/>
        <v>100.18256503879508</v>
      </c>
    </row>
    <row r="179" spans="1:6" ht="12" customHeight="1">
      <c r="A179" s="32">
        <v>41705258812090</v>
      </c>
      <c r="B179" s="87" t="s">
        <v>692</v>
      </c>
      <c r="C179" s="17">
        <v>178</v>
      </c>
      <c r="D179" s="118">
        <v>182</v>
      </c>
      <c r="E179" s="140">
        <f t="shared" si="4"/>
        <v>4</v>
      </c>
      <c r="F179" s="208">
        <f t="shared" si="5"/>
        <v>102.24719101123596</v>
      </c>
    </row>
    <row r="180" spans="1:6" ht="12" customHeight="1">
      <c r="A180" s="32">
        <v>41705258812100</v>
      </c>
      <c r="B180" s="87" t="s">
        <v>693</v>
      </c>
      <c r="C180" s="17">
        <v>1043</v>
      </c>
      <c r="D180" s="118">
        <v>1037</v>
      </c>
      <c r="E180" s="140">
        <f t="shared" si="4"/>
        <v>-6</v>
      </c>
      <c r="F180" s="208">
        <f t="shared" si="5"/>
        <v>99.42473633748801</v>
      </c>
    </row>
    <row r="181" spans="1:6" ht="12" customHeight="1">
      <c r="A181" s="32">
        <v>41705258812110</v>
      </c>
      <c r="B181" s="87" t="s">
        <v>694</v>
      </c>
      <c r="C181" s="17">
        <v>796</v>
      </c>
      <c r="D181" s="118">
        <v>799</v>
      </c>
      <c r="E181" s="140">
        <f t="shared" si="4"/>
        <v>3</v>
      </c>
      <c r="F181" s="208">
        <f t="shared" si="5"/>
        <v>100.37688442211055</v>
      </c>
    </row>
    <row r="182" spans="2:6" ht="4.5" customHeight="1">
      <c r="B182" s="30"/>
      <c r="C182" s="17"/>
      <c r="D182" s="17"/>
      <c r="E182" s="140">
        <f t="shared" si="4"/>
        <v>0</v>
      </c>
      <c r="F182" s="208" t="e">
        <f t="shared" si="5"/>
        <v>#DIV/0!</v>
      </c>
    </row>
    <row r="183" spans="1:6" ht="12" customHeight="1">
      <c r="A183" s="32">
        <v>41705258819000</v>
      </c>
      <c r="B183" s="61" t="s">
        <v>1493</v>
      </c>
      <c r="C183" s="17">
        <f>SUM(C184:C191)</f>
        <v>12581</v>
      </c>
      <c r="D183" s="17">
        <f>SUM(D184:D191)</f>
        <v>12688</v>
      </c>
      <c r="E183" s="140">
        <f t="shared" si="4"/>
        <v>107</v>
      </c>
      <c r="F183" s="208">
        <f t="shared" si="5"/>
        <v>100.85048883236627</v>
      </c>
    </row>
    <row r="184" spans="1:6" ht="12" customHeight="1">
      <c r="A184" s="32">
        <v>41705258819010</v>
      </c>
      <c r="B184" s="87" t="s">
        <v>2114</v>
      </c>
      <c r="C184" s="17">
        <v>2826</v>
      </c>
      <c r="D184" s="118">
        <v>2841</v>
      </c>
      <c r="E184" s="140">
        <f t="shared" si="4"/>
        <v>15</v>
      </c>
      <c r="F184" s="208">
        <f t="shared" si="5"/>
        <v>100.5307855626327</v>
      </c>
    </row>
    <row r="185" spans="1:6" ht="12" customHeight="1">
      <c r="A185" s="32">
        <v>41705258819020</v>
      </c>
      <c r="B185" s="87" t="s">
        <v>695</v>
      </c>
      <c r="C185" s="17">
        <v>1105</v>
      </c>
      <c r="D185" s="118">
        <v>1106</v>
      </c>
      <c r="E185" s="140">
        <f t="shared" si="4"/>
        <v>1</v>
      </c>
      <c r="F185" s="208">
        <f t="shared" si="5"/>
        <v>100.09049773755656</v>
      </c>
    </row>
    <row r="186" spans="1:6" ht="12" customHeight="1">
      <c r="A186" s="32">
        <v>41705258819030</v>
      </c>
      <c r="B186" s="87" t="s">
        <v>696</v>
      </c>
      <c r="C186" s="17">
        <v>909</v>
      </c>
      <c r="D186" s="118">
        <v>918</v>
      </c>
      <c r="E186" s="140">
        <f t="shared" si="4"/>
        <v>9</v>
      </c>
      <c r="F186" s="208">
        <f t="shared" si="5"/>
        <v>100.99009900990099</v>
      </c>
    </row>
    <row r="187" spans="1:6" ht="12" customHeight="1">
      <c r="A187" s="32">
        <v>41705258819040</v>
      </c>
      <c r="B187" s="87" t="s">
        <v>697</v>
      </c>
      <c r="C187" s="17">
        <v>1134</v>
      </c>
      <c r="D187" s="118">
        <v>1123</v>
      </c>
      <c r="E187" s="140">
        <f t="shared" si="4"/>
        <v>-11</v>
      </c>
      <c r="F187" s="208">
        <f t="shared" si="5"/>
        <v>99.0299823633157</v>
      </c>
    </row>
    <row r="188" spans="1:6" ht="12" customHeight="1">
      <c r="A188" s="32">
        <v>41705258819050</v>
      </c>
      <c r="B188" s="87" t="s">
        <v>698</v>
      </c>
      <c r="C188" s="17">
        <v>922</v>
      </c>
      <c r="D188" s="118">
        <v>923</v>
      </c>
      <c r="E188" s="140">
        <f aca="true" t="shared" si="6" ref="E188:E251">D188-C188</f>
        <v>1</v>
      </c>
      <c r="F188" s="208">
        <f aca="true" t="shared" si="7" ref="F188:F251">D188/C188*100</f>
        <v>100.10845986984816</v>
      </c>
    </row>
    <row r="189" spans="1:6" ht="12" customHeight="1">
      <c r="A189" s="32">
        <v>41705258819060</v>
      </c>
      <c r="B189" s="87" t="s">
        <v>699</v>
      </c>
      <c r="C189" s="17">
        <v>2275</v>
      </c>
      <c r="D189" s="118">
        <v>2361</v>
      </c>
      <c r="E189" s="140">
        <f t="shared" si="6"/>
        <v>86</v>
      </c>
      <c r="F189" s="208">
        <f t="shared" si="7"/>
        <v>103.78021978021978</v>
      </c>
    </row>
    <row r="190" spans="1:6" ht="12" customHeight="1">
      <c r="A190" s="32">
        <v>41705258819070</v>
      </c>
      <c r="B190" s="87" t="s">
        <v>257</v>
      </c>
      <c r="C190" s="17">
        <v>2782</v>
      </c>
      <c r="D190" s="118">
        <v>2785</v>
      </c>
      <c r="E190" s="140">
        <f t="shared" si="6"/>
        <v>3</v>
      </c>
      <c r="F190" s="208">
        <f t="shared" si="7"/>
        <v>100.10783608914451</v>
      </c>
    </row>
    <row r="191" spans="1:6" ht="12" customHeight="1">
      <c r="A191" s="32">
        <v>41705258819080</v>
      </c>
      <c r="B191" s="87" t="s">
        <v>700</v>
      </c>
      <c r="C191" s="17">
        <v>628</v>
      </c>
      <c r="D191" s="118">
        <v>631</v>
      </c>
      <c r="E191" s="140">
        <f t="shared" si="6"/>
        <v>3</v>
      </c>
      <c r="F191" s="208">
        <f t="shared" si="7"/>
        <v>100.47770700636943</v>
      </c>
    </row>
    <row r="192" spans="2:6" ht="4.5" customHeight="1">
      <c r="B192" s="30"/>
      <c r="C192" s="17"/>
      <c r="D192" s="17"/>
      <c r="E192" s="140">
        <f t="shared" si="6"/>
        <v>0</v>
      </c>
      <c r="F192" s="208" t="e">
        <f t="shared" si="7"/>
        <v>#DIV/0!</v>
      </c>
    </row>
    <row r="193" spans="1:6" ht="12" customHeight="1">
      <c r="A193" s="32">
        <v>41705258825000</v>
      </c>
      <c r="B193" s="61" t="s">
        <v>1494</v>
      </c>
      <c r="C193" s="17">
        <f>SUM(C194:C203)</f>
        <v>9537</v>
      </c>
      <c r="D193" s="17">
        <f>SUM(D194:D203)</f>
        <v>9651</v>
      </c>
      <c r="E193" s="140">
        <f t="shared" si="6"/>
        <v>114</v>
      </c>
      <c r="F193" s="208">
        <f t="shared" si="7"/>
        <v>101.1953444479396</v>
      </c>
    </row>
    <row r="194" spans="1:6" ht="12" customHeight="1">
      <c r="A194" s="32">
        <v>41705258825010</v>
      </c>
      <c r="B194" s="87" t="s">
        <v>701</v>
      </c>
      <c r="C194" s="17">
        <v>1781</v>
      </c>
      <c r="D194" s="118">
        <v>1926</v>
      </c>
      <c r="E194" s="140">
        <f t="shared" si="6"/>
        <v>145</v>
      </c>
      <c r="F194" s="208">
        <f t="shared" si="7"/>
        <v>108.1414935429534</v>
      </c>
    </row>
    <row r="195" spans="1:6" ht="12" customHeight="1">
      <c r="A195" s="32">
        <v>41705258825020</v>
      </c>
      <c r="B195" s="87" t="s">
        <v>702</v>
      </c>
      <c r="C195" s="17">
        <v>837</v>
      </c>
      <c r="D195" s="118">
        <v>1138</v>
      </c>
      <c r="E195" s="140">
        <f t="shared" si="6"/>
        <v>301</v>
      </c>
      <c r="F195" s="208">
        <f t="shared" si="7"/>
        <v>135.96176821983275</v>
      </c>
    </row>
    <row r="196" spans="1:6" ht="12" customHeight="1">
      <c r="A196" s="32">
        <v>41705258825030</v>
      </c>
      <c r="B196" s="87" t="s">
        <v>703</v>
      </c>
      <c r="C196" s="17">
        <v>1160</v>
      </c>
      <c r="D196" s="118">
        <v>1324</v>
      </c>
      <c r="E196" s="140">
        <f t="shared" si="6"/>
        <v>164</v>
      </c>
      <c r="F196" s="208">
        <f t="shared" si="7"/>
        <v>114.13793103448275</v>
      </c>
    </row>
    <row r="197" spans="1:6" ht="12" customHeight="1">
      <c r="A197" s="32">
        <v>41705258825040</v>
      </c>
      <c r="B197" s="87" t="s">
        <v>705</v>
      </c>
      <c r="C197" s="17">
        <v>683</v>
      </c>
      <c r="D197" s="213">
        <v>496</v>
      </c>
      <c r="E197" s="209">
        <f t="shared" si="6"/>
        <v>-187</v>
      </c>
      <c r="F197" s="214">
        <f t="shared" si="7"/>
        <v>72.62079062957541</v>
      </c>
    </row>
    <row r="198" spans="1:6" ht="12" customHeight="1">
      <c r="A198" s="32">
        <v>41705258825050</v>
      </c>
      <c r="B198" s="87" t="s">
        <v>706</v>
      </c>
      <c r="C198" s="17">
        <v>751</v>
      </c>
      <c r="D198" s="213">
        <v>643</v>
      </c>
      <c r="E198" s="209">
        <f t="shared" si="6"/>
        <v>-108</v>
      </c>
      <c r="F198" s="214">
        <f t="shared" si="7"/>
        <v>85.61917443408788</v>
      </c>
    </row>
    <row r="199" spans="1:6" ht="12" customHeight="1">
      <c r="A199" s="32">
        <v>41705258825060</v>
      </c>
      <c r="B199" s="87" t="s">
        <v>707</v>
      </c>
      <c r="C199" s="17">
        <v>161</v>
      </c>
      <c r="D199" s="213">
        <v>167</v>
      </c>
      <c r="E199" s="209">
        <f t="shared" si="6"/>
        <v>6</v>
      </c>
      <c r="F199" s="214">
        <f t="shared" si="7"/>
        <v>103.72670807453417</v>
      </c>
    </row>
    <row r="200" spans="1:6" ht="12" customHeight="1">
      <c r="A200" s="32">
        <v>41705258825070</v>
      </c>
      <c r="B200" s="87" t="s">
        <v>708</v>
      </c>
      <c r="C200" s="17">
        <v>1714</v>
      </c>
      <c r="D200" s="213">
        <v>1433</v>
      </c>
      <c r="E200" s="209">
        <f t="shared" si="6"/>
        <v>-281</v>
      </c>
      <c r="F200" s="214">
        <f t="shared" si="7"/>
        <v>83.60560093348892</v>
      </c>
    </row>
    <row r="201" spans="1:6" ht="12" customHeight="1">
      <c r="A201" s="32">
        <v>41705258825080</v>
      </c>
      <c r="B201" s="87" t="s">
        <v>709</v>
      </c>
      <c r="C201" s="17">
        <v>681</v>
      </c>
      <c r="D201" s="118">
        <v>652</v>
      </c>
      <c r="E201" s="140">
        <f t="shared" si="6"/>
        <v>-29</v>
      </c>
      <c r="F201" s="208">
        <f t="shared" si="7"/>
        <v>95.74155653450808</v>
      </c>
    </row>
    <row r="202" spans="1:6" ht="12" customHeight="1">
      <c r="A202" s="32">
        <v>41705258825090</v>
      </c>
      <c r="B202" s="87" t="s">
        <v>710</v>
      </c>
      <c r="C202" s="17">
        <v>983</v>
      </c>
      <c r="D202" s="118">
        <v>1079</v>
      </c>
      <c r="E202" s="140">
        <f t="shared" si="6"/>
        <v>96</v>
      </c>
      <c r="F202" s="208">
        <f t="shared" si="7"/>
        <v>109.76602238046796</v>
      </c>
    </row>
    <row r="203" spans="1:6" ht="12" customHeight="1">
      <c r="A203" s="32">
        <v>41705258825100</v>
      </c>
      <c r="B203" s="87" t="s">
        <v>711</v>
      </c>
      <c r="C203" s="17">
        <v>786</v>
      </c>
      <c r="D203" s="118">
        <v>793</v>
      </c>
      <c r="E203" s="140">
        <f t="shared" si="6"/>
        <v>7</v>
      </c>
      <c r="F203" s="208">
        <f t="shared" si="7"/>
        <v>100.89058524173029</v>
      </c>
    </row>
    <row r="204" spans="2:6" ht="4.5" customHeight="1">
      <c r="B204" s="30"/>
      <c r="C204" s="41"/>
      <c r="D204" s="41"/>
      <c r="E204" s="140">
        <f t="shared" si="6"/>
        <v>0</v>
      </c>
      <c r="F204" s="208" t="e">
        <f t="shared" si="7"/>
        <v>#DIV/0!</v>
      </c>
    </row>
    <row r="205" spans="1:6" ht="12" customHeight="1">
      <c r="A205" s="32">
        <v>41705258830000</v>
      </c>
      <c r="B205" s="61" t="s">
        <v>1495</v>
      </c>
      <c r="C205" s="17">
        <f>SUM(C206:C218)</f>
        <v>12301</v>
      </c>
      <c r="D205" s="17">
        <f>SUM(D206:D218)</f>
        <v>12460</v>
      </c>
      <c r="E205" s="140">
        <f t="shared" si="6"/>
        <v>159</v>
      </c>
      <c r="F205" s="208">
        <f t="shared" si="7"/>
        <v>101.29257783920008</v>
      </c>
    </row>
    <row r="206" spans="1:6" ht="12" customHeight="1">
      <c r="A206" s="32">
        <v>41705258830010</v>
      </c>
      <c r="B206" s="87" t="s">
        <v>712</v>
      </c>
      <c r="C206" s="17">
        <v>2625</v>
      </c>
      <c r="D206" s="118">
        <v>2753</v>
      </c>
      <c r="E206" s="140">
        <f t="shared" si="6"/>
        <v>128</v>
      </c>
      <c r="F206" s="208">
        <f t="shared" si="7"/>
        <v>104.87619047619047</v>
      </c>
    </row>
    <row r="207" spans="1:6" ht="12" customHeight="1">
      <c r="A207" s="32">
        <v>41705258830020</v>
      </c>
      <c r="B207" s="87" t="s">
        <v>713</v>
      </c>
      <c r="C207" s="17">
        <v>213</v>
      </c>
      <c r="D207" s="118">
        <v>156</v>
      </c>
      <c r="E207" s="140">
        <f t="shared" si="6"/>
        <v>-57</v>
      </c>
      <c r="F207" s="208">
        <f t="shared" si="7"/>
        <v>73.23943661971832</v>
      </c>
    </row>
    <row r="208" spans="1:6" ht="12" customHeight="1">
      <c r="A208" s="32">
        <v>41705258830030</v>
      </c>
      <c r="B208" s="87" t="s">
        <v>714</v>
      </c>
      <c r="C208" s="17">
        <v>1221</v>
      </c>
      <c r="D208" s="118">
        <v>1176</v>
      </c>
      <c r="E208" s="140">
        <f t="shared" si="6"/>
        <v>-45</v>
      </c>
      <c r="F208" s="208">
        <f t="shared" si="7"/>
        <v>96.31449631449631</v>
      </c>
    </row>
    <row r="209" spans="1:6" ht="12" customHeight="1">
      <c r="A209" s="32">
        <v>41705258830040</v>
      </c>
      <c r="B209" s="87" t="s">
        <v>715</v>
      </c>
      <c r="C209" s="17">
        <v>552</v>
      </c>
      <c r="D209" s="118">
        <v>471</v>
      </c>
      <c r="E209" s="140">
        <f t="shared" si="6"/>
        <v>-81</v>
      </c>
      <c r="F209" s="208">
        <f t="shared" si="7"/>
        <v>85.32608695652173</v>
      </c>
    </row>
    <row r="210" spans="1:6" ht="12" customHeight="1">
      <c r="A210" s="32">
        <v>41705258830050</v>
      </c>
      <c r="B210" s="87" t="s">
        <v>2288</v>
      </c>
      <c r="C210" s="17">
        <v>448</v>
      </c>
      <c r="D210" s="118">
        <v>364</v>
      </c>
      <c r="E210" s="140">
        <f t="shared" si="6"/>
        <v>-84</v>
      </c>
      <c r="F210" s="208">
        <f t="shared" si="7"/>
        <v>81.25</v>
      </c>
    </row>
    <row r="211" spans="1:6" ht="12" customHeight="1">
      <c r="A211" s="32">
        <v>41705258830060</v>
      </c>
      <c r="B211" s="87" t="s">
        <v>716</v>
      </c>
      <c r="C211" s="17">
        <v>2108</v>
      </c>
      <c r="D211" s="213">
        <v>1961</v>
      </c>
      <c r="E211" s="209">
        <f t="shared" si="6"/>
        <v>-147</v>
      </c>
      <c r="F211" s="214">
        <f t="shared" si="7"/>
        <v>93.02656546489564</v>
      </c>
    </row>
    <row r="212" spans="1:6" ht="12" customHeight="1">
      <c r="A212" s="32">
        <v>41705258830070</v>
      </c>
      <c r="B212" s="87" t="s">
        <v>717</v>
      </c>
      <c r="C212" s="17">
        <v>1005</v>
      </c>
      <c r="D212" s="213">
        <v>908</v>
      </c>
      <c r="E212" s="209">
        <f t="shared" si="6"/>
        <v>-97</v>
      </c>
      <c r="F212" s="214">
        <f t="shared" si="7"/>
        <v>90.34825870646766</v>
      </c>
    </row>
    <row r="213" spans="1:6" ht="12" customHeight="1">
      <c r="A213" s="32">
        <v>41705258830080</v>
      </c>
      <c r="B213" s="87" t="s">
        <v>718</v>
      </c>
      <c r="C213" s="17">
        <v>1439</v>
      </c>
      <c r="D213" s="118">
        <v>1516</v>
      </c>
      <c r="E213" s="140">
        <f t="shared" si="6"/>
        <v>77</v>
      </c>
      <c r="F213" s="208">
        <f t="shared" si="7"/>
        <v>105.3509381514941</v>
      </c>
    </row>
    <row r="214" spans="1:6" ht="12" customHeight="1">
      <c r="A214" s="32">
        <v>41705258830090</v>
      </c>
      <c r="B214" s="87" t="s">
        <v>719</v>
      </c>
      <c r="C214" s="17">
        <v>759</v>
      </c>
      <c r="D214" s="118">
        <v>752</v>
      </c>
      <c r="E214" s="140">
        <f t="shared" si="6"/>
        <v>-7</v>
      </c>
      <c r="F214" s="208">
        <f t="shared" si="7"/>
        <v>99.07773386034255</v>
      </c>
    </row>
    <row r="215" spans="1:6" ht="12" customHeight="1">
      <c r="A215" s="32">
        <v>41705258830100</v>
      </c>
      <c r="B215" s="87" t="s">
        <v>258</v>
      </c>
      <c r="C215" s="17">
        <v>933</v>
      </c>
      <c r="D215" s="118">
        <v>1235</v>
      </c>
      <c r="E215" s="140">
        <f t="shared" si="6"/>
        <v>302</v>
      </c>
      <c r="F215" s="208">
        <f t="shared" si="7"/>
        <v>132.36870310825296</v>
      </c>
    </row>
    <row r="216" spans="1:6" ht="12" customHeight="1">
      <c r="A216" s="32">
        <v>41705258830110</v>
      </c>
      <c r="B216" s="87" t="s">
        <v>720</v>
      </c>
      <c r="C216" s="17">
        <v>562</v>
      </c>
      <c r="D216" s="118">
        <v>756</v>
      </c>
      <c r="E216" s="140">
        <f t="shared" si="6"/>
        <v>194</v>
      </c>
      <c r="F216" s="208">
        <f t="shared" si="7"/>
        <v>134.51957295373666</v>
      </c>
    </row>
    <row r="217" spans="1:6" ht="12" customHeight="1">
      <c r="A217" s="32">
        <v>41705258830120</v>
      </c>
      <c r="B217" s="87" t="s">
        <v>259</v>
      </c>
      <c r="C217" s="17">
        <v>215</v>
      </c>
      <c r="D217" s="118">
        <v>187</v>
      </c>
      <c r="E217" s="140">
        <f t="shared" si="6"/>
        <v>-28</v>
      </c>
      <c r="F217" s="208">
        <f t="shared" si="7"/>
        <v>86.9767441860465</v>
      </c>
    </row>
    <row r="218" spans="1:6" ht="12" customHeight="1">
      <c r="A218" s="32">
        <v>41705258830130</v>
      </c>
      <c r="B218" s="87" t="s">
        <v>260</v>
      </c>
      <c r="C218" s="17">
        <v>221</v>
      </c>
      <c r="D218" s="118">
        <v>225</v>
      </c>
      <c r="E218" s="140">
        <f t="shared" si="6"/>
        <v>4</v>
      </c>
      <c r="F218" s="208">
        <f t="shared" si="7"/>
        <v>101.80995475113122</v>
      </c>
    </row>
    <row r="219" spans="1:6" ht="4.5" customHeight="1">
      <c r="A219" s="32"/>
      <c r="B219" s="87"/>
      <c r="C219" s="17"/>
      <c r="D219" s="17"/>
      <c r="E219" s="140">
        <f t="shared" si="6"/>
        <v>0</v>
      </c>
      <c r="F219" s="208" t="e">
        <f t="shared" si="7"/>
        <v>#DIV/0!</v>
      </c>
    </row>
    <row r="220" spans="1:6" ht="12" customHeight="1">
      <c r="A220" s="32">
        <v>41705258834000</v>
      </c>
      <c r="B220" s="61" t="s">
        <v>1496</v>
      </c>
      <c r="C220" s="17">
        <f>SUM(C221:C226)</f>
        <v>13243</v>
      </c>
      <c r="D220" s="17">
        <f>SUM(D221:D226)</f>
        <v>13251</v>
      </c>
      <c r="E220" s="140">
        <f t="shared" si="6"/>
        <v>8</v>
      </c>
      <c r="F220" s="208">
        <f t="shared" si="7"/>
        <v>100.06040927282338</v>
      </c>
    </row>
    <row r="221" spans="1:6" ht="12" customHeight="1">
      <c r="A221" s="32">
        <v>41705258834010</v>
      </c>
      <c r="B221" s="87" t="s">
        <v>721</v>
      </c>
      <c r="C221" s="17">
        <v>6493</v>
      </c>
      <c r="D221" s="118">
        <v>7013</v>
      </c>
      <c r="E221" s="140">
        <f t="shared" si="6"/>
        <v>520</v>
      </c>
      <c r="F221" s="208">
        <f t="shared" si="7"/>
        <v>108.00862467272448</v>
      </c>
    </row>
    <row r="222" spans="1:6" ht="12" customHeight="1">
      <c r="A222" s="32">
        <v>41705258834020</v>
      </c>
      <c r="B222" s="87" t="s">
        <v>722</v>
      </c>
      <c r="C222" s="17">
        <v>1107</v>
      </c>
      <c r="D222" s="118">
        <v>1107</v>
      </c>
      <c r="E222" s="140">
        <f t="shared" si="6"/>
        <v>0</v>
      </c>
      <c r="F222" s="208">
        <f t="shared" si="7"/>
        <v>100</v>
      </c>
    </row>
    <row r="223" spans="1:6" ht="12" customHeight="1">
      <c r="A223" s="32">
        <v>41705258834030</v>
      </c>
      <c r="B223" s="87" t="s">
        <v>2074</v>
      </c>
      <c r="C223" s="17">
        <v>1604</v>
      </c>
      <c r="D223" s="213">
        <v>1465</v>
      </c>
      <c r="E223" s="209">
        <f t="shared" si="6"/>
        <v>-139</v>
      </c>
      <c r="F223" s="214">
        <f t="shared" si="7"/>
        <v>91.33416458852868</v>
      </c>
    </row>
    <row r="224" spans="1:6" ht="12" customHeight="1">
      <c r="A224" s="32">
        <v>41705258834050</v>
      </c>
      <c r="B224" s="87" t="s">
        <v>723</v>
      </c>
      <c r="C224" s="17">
        <v>2542</v>
      </c>
      <c r="D224" s="213">
        <v>2671</v>
      </c>
      <c r="E224" s="209">
        <f t="shared" si="6"/>
        <v>129</v>
      </c>
      <c r="F224" s="214">
        <f t="shared" si="7"/>
        <v>105.07474429583006</v>
      </c>
    </row>
    <row r="225" spans="1:6" ht="12" customHeight="1">
      <c r="A225" s="32">
        <v>41705258834060</v>
      </c>
      <c r="B225" s="87" t="s">
        <v>724</v>
      </c>
      <c r="C225" s="17">
        <v>1319</v>
      </c>
      <c r="D225" s="213">
        <v>826</v>
      </c>
      <c r="E225" s="209">
        <f t="shared" si="6"/>
        <v>-493</v>
      </c>
      <c r="F225" s="214">
        <f t="shared" si="7"/>
        <v>62.62319939347991</v>
      </c>
    </row>
    <row r="226" spans="1:6" ht="12" customHeight="1">
      <c r="A226" s="32">
        <v>41705258834070</v>
      </c>
      <c r="B226" s="87" t="s">
        <v>725</v>
      </c>
      <c r="C226" s="17">
        <v>178</v>
      </c>
      <c r="D226" s="118">
        <v>169</v>
      </c>
      <c r="E226" s="140">
        <f t="shared" si="6"/>
        <v>-9</v>
      </c>
      <c r="F226" s="208">
        <f t="shared" si="7"/>
        <v>94.9438202247191</v>
      </c>
    </row>
    <row r="227" spans="2:6" ht="4.5" customHeight="1">
      <c r="B227" s="30"/>
      <c r="C227" s="17"/>
      <c r="D227" s="17"/>
      <c r="E227" s="140">
        <f t="shared" si="6"/>
        <v>0</v>
      </c>
      <c r="F227" s="208" t="e">
        <f t="shared" si="7"/>
        <v>#DIV/0!</v>
      </c>
    </row>
    <row r="228" spans="1:6" ht="12" customHeight="1">
      <c r="A228" s="32">
        <v>41705258842000</v>
      </c>
      <c r="B228" s="61" t="s">
        <v>1497</v>
      </c>
      <c r="C228" s="17">
        <f>SUM(C229:C230)</f>
        <v>11890</v>
      </c>
      <c r="D228" s="17">
        <f>SUM(D229:D230)</f>
        <v>12309</v>
      </c>
      <c r="E228" s="140">
        <f t="shared" si="6"/>
        <v>419</v>
      </c>
      <c r="F228" s="208">
        <f t="shared" si="7"/>
        <v>103.52396972245586</v>
      </c>
    </row>
    <row r="229" spans="1:6" ht="12" customHeight="1">
      <c r="A229" s="32">
        <v>41705258842010</v>
      </c>
      <c r="B229" s="87" t="s">
        <v>726</v>
      </c>
      <c r="C229" s="17">
        <v>5175</v>
      </c>
      <c r="D229" s="118">
        <v>5981</v>
      </c>
      <c r="E229" s="140">
        <f t="shared" si="6"/>
        <v>806</v>
      </c>
      <c r="F229" s="208">
        <f t="shared" si="7"/>
        <v>115.57487922705315</v>
      </c>
    </row>
    <row r="230" spans="1:6" ht="12" customHeight="1">
      <c r="A230" s="32">
        <v>41705258842020</v>
      </c>
      <c r="B230" s="87" t="s">
        <v>727</v>
      </c>
      <c r="C230" s="17">
        <v>6715</v>
      </c>
      <c r="D230" s="213">
        <v>6328</v>
      </c>
      <c r="E230" s="209">
        <f t="shared" si="6"/>
        <v>-387</v>
      </c>
      <c r="F230" s="214">
        <f t="shared" si="7"/>
        <v>94.2367833209233</v>
      </c>
    </row>
    <row r="231" spans="2:6" ht="4.5" customHeight="1">
      <c r="B231" s="30"/>
      <c r="C231" s="17"/>
      <c r="D231" s="34"/>
      <c r="E231" s="209">
        <f t="shared" si="6"/>
        <v>0</v>
      </c>
      <c r="F231" s="214" t="e">
        <f t="shared" si="7"/>
        <v>#DIV/0!</v>
      </c>
    </row>
    <row r="232" spans="1:6" ht="12" customHeight="1">
      <c r="A232" s="32">
        <v>41705258849000</v>
      </c>
      <c r="B232" s="61" t="s">
        <v>866</v>
      </c>
      <c r="C232" s="17">
        <f>SUM(C233:C244)</f>
        <v>30351</v>
      </c>
      <c r="D232" s="17">
        <f>SUM(D233:D244)</f>
        <v>30878</v>
      </c>
      <c r="E232" s="140">
        <f t="shared" si="6"/>
        <v>527</v>
      </c>
      <c r="F232" s="208">
        <f t="shared" si="7"/>
        <v>101.73635135580376</v>
      </c>
    </row>
    <row r="233" spans="1:6" ht="12" customHeight="1">
      <c r="A233" s="32">
        <v>41705258849010</v>
      </c>
      <c r="B233" s="87" t="s">
        <v>730</v>
      </c>
      <c r="C233" s="17">
        <v>11545</v>
      </c>
      <c r="D233" s="118">
        <v>16497</v>
      </c>
      <c r="E233" s="140">
        <f t="shared" si="6"/>
        <v>4952</v>
      </c>
      <c r="F233" s="208">
        <f t="shared" si="7"/>
        <v>142.89302728453876</v>
      </c>
    </row>
    <row r="234" spans="1:6" ht="12" customHeight="1">
      <c r="A234" s="32">
        <v>41705258849020</v>
      </c>
      <c r="B234" s="87" t="s">
        <v>731</v>
      </c>
      <c r="C234" s="17">
        <v>2184</v>
      </c>
      <c r="D234" s="118">
        <v>2936</v>
      </c>
      <c r="E234" s="140">
        <f t="shared" si="6"/>
        <v>752</v>
      </c>
      <c r="F234" s="208">
        <f t="shared" si="7"/>
        <v>134.43223443223445</v>
      </c>
    </row>
    <row r="235" spans="1:6" ht="12" customHeight="1">
      <c r="A235" s="32">
        <v>41705258849030</v>
      </c>
      <c r="B235" s="87" t="s">
        <v>696</v>
      </c>
      <c r="C235" s="17">
        <v>2194</v>
      </c>
      <c r="D235" s="213">
        <v>474</v>
      </c>
      <c r="E235" s="209">
        <f t="shared" si="6"/>
        <v>-1720</v>
      </c>
      <c r="F235" s="214">
        <f t="shared" si="7"/>
        <v>21.60437556973564</v>
      </c>
    </row>
    <row r="236" spans="1:6" ht="12" customHeight="1">
      <c r="A236" s="32">
        <v>41705258849040</v>
      </c>
      <c r="B236" s="87" t="s">
        <v>673</v>
      </c>
      <c r="C236" s="17">
        <v>1552</v>
      </c>
      <c r="D236" s="213">
        <v>444</v>
      </c>
      <c r="E236" s="209">
        <f t="shared" si="6"/>
        <v>-1108</v>
      </c>
      <c r="F236" s="214">
        <f t="shared" si="7"/>
        <v>28.60824742268041</v>
      </c>
    </row>
    <row r="237" spans="1:6" ht="12" customHeight="1">
      <c r="A237" s="32">
        <v>41705258849050</v>
      </c>
      <c r="B237" s="87" t="s">
        <v>732</v>
      </c>
      <c r="C237" s="17">
        <v>1227</v>
      </c>
      <c r="D237" s="213">
        <v>2759</v>
      </c>
      <c r="E237" s="209">
        <f t="shared" si="6"/>
        <v>1532</v>
      </c>
      <c r="F237" s="214">
        <f t="shared" si="7"/>
        <v>224.85737571312146</v>
      </c>
    </row>
    <row r="238" spans="1:6" ht="12" customHeight="1">
      <c r="A238" s="32">
        <v>41705258849060</v>
      </c>
      <c r="B238" s="87" t="s">
        <v>733</v>
      </c>
      <c r="C238" s="17">
        <v>661</v>
      </c>
      <c r="D238" s="213">
        <v>1638</v>
      </c>
      <c r="E238" s="209">
        <f t="shared" si="6"/>
        <v>977</v>
      </c>
      <c r="F238" s="214">
        <f t="shared" si="7"/>
        <v>247.80635400907713</v>
      </c>
    </row>
    <row r="239" spans="1:6" ht="12" customHeight="1">
      <c r="A239" s="32">
        <v>41705258849070</v>
      </c>
      <c r="B239" s="87" t="s">
        <v>734</v>
      </c>
      <c r="C239" s="17">
        <v>1609</v>
      </c>
      <c r="D239" s="213">
        <v>776</v>
      </c>
      <c r="E239" s="209">
        <f t="shared" si="6"/>
        <v>-833</v>
      </c>
      <c r="F239" s="214">
        <f t="shared" si="7"/>
        <v>48.228713486637666</v>
      </c>
    </row>
    <row r="240" spans="1:6" ht="12" customHeight="1">
      <c r="A240" s="32">
        <v>41705258849080</v>
      </c>
      <c r="B240" s="87" t="s">
        <v>735</v>
      </c>
      <c r="C240" s="17">
        <v>1314</v>
      </c>
      <c r="D240" s="213">
        <v>1832</v>
      </c>
      <c r="E240" s="209">
        <f t="shared" si="6"/>
        <v>518</v>
      </c>
      <c r="F240" s="214">
        <f t="shared" si="7"/>
        <v>139.42161339421614</v>
      </c>
    </row>
    <row r="241" spans="1:6" ht="12" customHeight="1">
      <c r="A241" s="32">
        <v>41705258849090</v>
      </c>
      <c r="B241" s="87" t="s">
        <v>736</v>
      </c>
      <c r="C241" s="17">
        <v>765</v>
      </c>
      <c r="D241" s="213">
        <v>789</v>
      </c>
      <c r="E241" s="209">
        <f t="shared" si="6"/>
        <v>24</v>
      </c>
      <c r="F241" s="214">
        <f t="shared" si="7"/>
        <v>103.1372549019608</v>
      </c>
    </row>
    <row r="242" spans="1:6" ht="12" customHeight="1">
      <c r="A242" s="32">
        <v>41705258849100</v>
      </c>
      <c r="B242" s="87" t="s">
        <v>737</v>
      </c>
      <c r="C242" s="17">
        <v>793</v>
      </c>
      <c r="D242" s="213">
        <v>368</v>
      </c>
      <c r="E242" s="209">
        <f t="shared" si="6"/>
        <v>-425</v>
      </c>
      <c r="F242" s="214">
        <f t="shared" si="7"/>
        <v>46.406052963430014</v>
      </c>
    </row>
    <row r="243" spans="1:6" ht="12" customHeight="1">
      <c r="A243" s="32">
        <v>41705258849110</v>
      </c>
      <c r="B243" s="87" t="s">
        <v>738</v>
      </c>
      <c r="C243" s="17">
        <v>1583</v>
      </c>
      <c r="D243" s="213">
        <v>1110</v>
      </c>
      <c r="E243" s="209">
        <f t="shared" si="6"/>
        <v>-473</v>
      </c>
      <c r="F243" s="214">
        <f t="shared" si="7"/>
        <v>70.12002526847758</v>
      </c>
    </row>
    <row r="244" spans="1:6" ht="12" customHeight="1">
      <c r="A244" s="32">
        <v>41705258849120</v>
      </c>
      <c r="B244" s="87" t="s">
        <v>261</v>
      </c>
      <c r="C244" s="17">
        <v>4924</v>
      </c>
      <c r="D244" s="213">
        <v>1255</v>
      </c>
      <c r="E244" s="209">
        <f t="shared" si="6"/>
        <v>-3669</v>
      </c>
      <c r="F244" s="214">
        <f t="shared" si="7"/>
        <v>25.48740861088546</v>
      </c>
    </row>
    <row r="245" spans="2:6" ht="4.5" customHeight="1">
      <c r="B245" s="30"/>
      <c r="C245" s="17"/>
      <c r="D245" s="17"/>
      <c r="E245" s="140">
        <f t="shared" si="6"/>
        <v>0</v>
      </c>
      <c r="F245" s="208" t="e">
        <f t="shared" si="7"/>
        <v>#DIV/0!</v>
      </c>
    </row>
    <row r="246" spans="1:6" ht="12" customHeight="1">
      <c r="A246" s="32">
        <v>41705258860000</v>
      </c>
      <c r="B246" s="61" t="s">
        <v>1498</v>
      </c>
      <c r="C246" s="17">
        <f>SUM(C247:C259)</f>
        <v>18618</v>
      </c>
      <c r="D246" s="17">
        <f>SUM(D247:D259)</f>
        <v>18751</v>
      </c>
      <c r="E246" s="140">
        <f t="shared" si="6"/>
        <v>133</v>
      </c>
      <c r="F246" s="208">
        <f t="shared" si="7"/>
        <v>100.71436244494576</v>
      </c>
    </row>
    <row r="247" spans="1:6" ht="12" customHeight="1">
      <c r="A247" s="32">
        <v>41705258860010</v>
      </c>
      <c r="B247" s="87" t="s">
        <v>739</v>
      </c>
      <c r="C247" s="17">
        <v>4348</v>
      </c>
      <c r="D247" s="118">
        <v>5624</v>
      </c>
      <c r="E247" s="140">
        <f t="shared" si="6"/>
        <v>1276</v>
      </c>
      <c r="F247" s="208">
        <f t="shared" si="7"/>
        <v>129.3468261269549</v>
      </c>
    </row>
    <row r="248" spans="1:6" ht="12" customHeight="1">
      <c r="A248" s="32">
        <v>41705258860020</v>
      </c>
      <c r="B248" s="87" t="s">
        <v>740</v>
      </c>
      <c r="C248" s="17">
        <v>230</v>
      </c>
      <c r="D248" s="118">
        <v>162</v>
      </c>
      <c r="E248" s="140">
        <f t="shared" si="6"/>
        <v>-68</v>
      </c>
      <c r="F248" s="208">
        <f t="shared" si="7"/>
        <v>70.43478260869566</v>
      </c>
    </row>
    <row r="249" spans="1:6" ht="12" customHeight="1">
      <c r="A249" s="32">
        <v>41705258860030</v>
      </c>
      <c r="B249" s="87" t="s">
        <v>262</v>
      </c>
      <c r="C249" s="17">
        <v>1028</v>
      </c>
      <c r="D249" s="213">
        <v>739</v>
      </c>
      <c r="E249" s="209">
        <f t="shared" si="6"/>
        <v>-289</v>
      </c>
      <c r="F249" s="214">
        <f t="shared" si="7"/>
        <v>71.88715953307393</v>
      </c>
    </row>
    <row r="250" spans="1:6" ht="12" customHeight="1">
      <c r="A250" s="32">
        <v>41705258860040</v>
      </c>
      <c r="B250" s="87" t="s">
        <v>741</v>
      </c>
      <c r="C250" s="17">
        <v>945</v>
      </c>
      <c r="D250" s="213">
        <v>725</v>
      </c>
      <c r="E250" s="209">
        <f t="shared" si="6"/>
        <v>-220</v>
      </c>
      <c r="F250" s="214">
        <f t="shared" si="7"/>
        <v>76.71957671957672</v>
      </c>
    </row>
    <row r="251" spans="1:6" ht="12" customHeight="1">
      <c r="A251" s="32">
        <v>41705258860050</v>
      </c>
      <c r="B251" s="87" t="s">
        <v>742</v>
      </c>
      <c r="C251" s="17">
        <v>1398</v>
      </c>
      <c r="D251" s="213">
        <v>1332</v>
      </c>
      <c r="E251" s="209">
        <f t="shared" si="6"/>
        <v>-66</v>
      </c>
      <c r="F251" s="214">
        <f t="shared" si="7"/>
        <v>95.27896995708154</v>
      </c>
    </row>
    <row r="252" spans="1:6" ht="12" customHeight="1">
      <c r="A252" s="32">
        <v>41705258860060</v>
      </c>
      <c r="B252" s="87" t="s">
        <v>743</v>
      </c>
      <c r="C252" s="17">
        <v>2646</v>
      </c>
      <c r="D252" s="213">
        <v>2757</v>
      </c>
      <c r="E252" s="209">
        <f aca="true" t="shared" si="8" ref="E252:E280">D252-C252</f>
        <v>111</v>
      </c>
      <c r="F252" s="214">
        <f aca="true" t="shared" si="9" ref="F252:F280">D252/C252*100</f>
        <v>104.19501133786848</v>
      </c>
    </row>
    <row r="253" spans="1:6" ht="12" customHeight="1">
      <c r="A253" s="32">
        <v>41705258860070</v>
      </c>
      <c r="B253" s="87" t="s">
        <v>744</v>
      </c>
      <c r="C253" s="17">
        <v>966</v>
      </c>
      <c r="D253" s="213">
        <v>961</v>
      </c>
      <c r="E253" s="209">
        <f t="shared" si="8"/>
        <v>-5</v>
      </c>
      <c r="F253" s="214">
        <f t="shared" si="9"/>
        <v>99.4824016563147</v>
      </c>
    </row>
    <row r="254" spans="1:6" ht="12" customHeight="1">
      <c r="A254" s="32">
        <v>41705258860080</v>
      </c>
      <c r="B254" s="87" t="s">
        <v>745</v>
      </c>
      <c r="C254" s="17">
        <v>299</v>
      </c>
      <c r="D254" s="213">
        <v>228</v>
      </c>
      <c r="E254" s="209">
        <f t="shared" si="8"/>
        <v>-71</v>
      </c>
      <c r="F254" s="214">
        <f t="shared" si="9"/>
        <v>76.2541806020067</v>
      </c>
    </row>
    <row r="255" spans="1:6" ht="12" customHeight="1">
      <c r="A255" s="32">
        <v>41705258860090</v>
      </c>
      <c r="B255" s="87" t="s">
        <v>746</v>
      </c>
      <c r="C255" s="17">
        <v>2425</v>
      </c>
      <c r="D255" s="213">
        <v>2169</v>
      </c>
      <c r="E255" s="209">
        <f t="shared" si="8"/>
        <v>-256</v>
      </c>
      <c r="F255" s="214">
        <f t="shared" si="9"/>
        <v>89.44329896907216</v>
      </c>
    </row>
    <row r="256" spans="1:6" ht="12" customHeight="1">
      <c r="A256" s="32">
        <v>41705258860100</v>
      </c>
      <c r="B256" s="87" t="s">
        <v>263</v>
      </c>
      <c r="C256" s="17">
        <v>1250</v>
      </c>
      <c r="D256" s="213">
        <v>826</v>
      </c>
      <c r="E256" s="209">
        <f t="shared" si="8"/>
        <v>-424</v>
      </c>
      <c r="F256" s="214">
        <f t="shared" si="9"/>
        <v>66.08000000000001</v>
      </c>
    </row>
    <row r="257" spans="1:6" ht="12" customHeight="1">
      <c r="A257" s="32">
        <v>41705258860110</v>
      </c>
      <c r="B257" s="87" t="s">
        <v>2339</v>
      </c>
      <c r="C257" s="17">
        <v>1238</v>
      </c>
      <c r="D257" s="213">
        <v>1189</v>
      </c>
      <c r="E257" s="209">
        <f t="shared" si="8"/>
        <v>-49</v>
      </c>
      <c r="F257" s="214">
        <f t="shared" si="9"/>
        <v>96.04200323101777</v>
      </c>
    </row>
    <row r="258" spans="1:6" ht="12" customHeight="1">
      <c r="A258" s="32">
        <v>41705258860120</v>
      </c>
      <c r="B258" s="87" t="s">
        <v>747</v>
      </c>
      <c r="C258" s="17">
        <v>1270</v>
      </c>
      <c r="D258" s="213">
        <v>1611</v>
      </c>
      <c r="E258" s="209">
        <f t="shared" si="8"/>
        <v>341</v>
      </c>
      <c r="F258" s="214">
        <f t="shared" si="9"/>
        <v>126.85039370078741</v>
      </c>
    </row>
    <row r="259" spans="1:6" ht="12" customHeight="1">
      <c r="A259" s="32">
        <v>41705258860130</v>
      </c>
      <c r="B259" s="87" t="s">
        <v>748</v>
      </c>
      <c r="C259" s="17">
        <v>575</v>
      </c>
      <c r="D259" s="213">
        <v>428</v>
      </c>
      <c r="E259" s="209">
        <f t="shared" si="8"/>
        <v>-147</v>
      </c>
      <c r="F259" s="214">
        <f t="shared" si="9"/>
        <v>74.43478260869566</v>
      </c>
    </row>
    <row r="260" spans="1:6" ht="4.5" customHeight="1">
      <c r="A260" s="32"/>
      <c r="B260" s="87"/>
      <c r="C260" s="17"/>
      <c r="D260" s="17"/>
      <c r="E260" s="140">
        <f t="shared" si="8"/>
        <v>0</v>
      </c>
      <c r="F260" s="208" t="e">
        <f t="shared" si="9"/>
        <v>#DIV/0!</v>
      </c>
    </row>
    <row r="261" spans="1:6" ht="12" customHeight="1">
      <c r="A261" s="32">
        <v>41705258861000</v>
      </c>
      <c r="B261" s="61" t="s">
        <v>1499</v>
      </c>
      <c r="C261" s="17">
        <f>SUM(C262:C266)</f>
        <v>7485</v>
      </c>
      <c r="D261" s="17">
        <f>SUM(D262:D266)</f>
        <v>8859</v>
      </c>
      <c r="E261" s="140">
        <f t="shared" si="8"/>
        <v>1374</v>
      </c>
      <c r="F261" s="208">
        <f t="shared" si="9"/>
        <v>118.3567134268537</v>
      </c>
    </row>
    <row r="262" spans="1:6" ht="12" customHeight="1">
      <c r="A262" s="32">
        <v>41705258861010</v>
      </c>
      <c r="B262" s="87" t="s">
        <v>682</v>
      </c>
      <c r="C262" s="17">
        <v>4261</v>
      </c>
      <c r="D262" s="118">
        <v>5286</v>
      </c>
      <c r="E262" s="140">
        <f t="shared" si="8"/>
        <v>1025</v>
      </c>
      <c r="F262" s="208">
        <f t="shared" si="9"/>
        <v>124.05538605961041</v>
      </c>
    </row>
    <row r="263" spans="1:6" ht="12" customHeight="1">
      <c r="A263" s="32">
        <v>41705258861020</v>
      </c>
      <c r="B263" s="87" t="s">
        <v>683</v>
      </c>
      <c r="C263" s="17">
        <v>36</v>
      </c>
      <c r="D263" s="118">
        <v>5</v>
      </c>
      <c r="E263" s="140">
        <f t="shared" si="8"/>
        <v>-31</v>
      </c>
      <c r="F263" s="208">
        <f t="shared" si="9"/>
        <v>13.88888888888889</v>
      </c>
    </row>
    <row r="264" spans="1:6" ht="12" customHeight="1">
      <c r="A264" s="32">
        <v>41705258861030</v>
      </c>
      <c r="B264" s="87" t="s">
        <v>684</v>
      </c>
      <c r="C264" s="17">
        <v>1963</v>
      </c>
      <c r="D264" s="118">
        <v>2963</v>
      </c>
      <c r="E264" s="140">
        <f t="shared" si="8"/>
        <v>1000</v>
      </c>
      <c r="F264" s="208">
        <f t="shared" si="9"/>
        <v>150.9424350483953</v>
      </c>
    </row>
    <row r="265" spans="1:6" ht="12" customHeight="1">
      <c r="A265" s="32">
        <v>41705258861040</v>
      </c>
      <c r="B265" s="87" t="s">
        <v>685</v>
      </c>
      <c r="C265" s="17">
        <v>628</v>
      </c>
      <c r="D265" s="213">
        <v>468</v>
      </c>
      <c r="E265" s="209">
        <f t="shared" si="8"/>
        <v>-160</v>
      </c>
      <c r="F265" s="214">
        <f t="shared" si="9"/>
        <v>74.52229299363057</v>
      </c>
    </row>
    <row r="266" spans="1:6" ht="12" customHeight="1">
      <c r="A266" s="32">
        <v>41705258861050</v>
      </c>
      <c r="B266" s="87" t="s">
        <v>686</v>
      </c>
      <c r="C266" s="17">
        <v>597</v>
      </c>
      <c r="D266" s="213">
        <v>137</v>
      </c>
      <c r="E266" s="209">
        <f t="shared" si="8"/>
        <v>-460</v>
      </c>
      <c r="F266" s="214">
        <f t="shared" si="9"/>
        <v>22.948073701842546</v>
      </c>
    </row>
    <row r="267" spans="1:6" ht="4.5" customHeight="1">
      <c r="A267" s="32"/>
      <c r="B267" s="87"/>
      <c r="C267" s="17"/>
      <c r="D267" s="17"/>
      <c r="E267" s="140">
        <f t="shared" si="8"/>
        <v>0</v>
      </c>
      <c r="F267" s="208" t="e">
        <f t="shared" si="9"/>
        <v>#DIV/0!</v>
      </c>
    </row>
    <row r="268" spans="1:6" ht="12" customHeight="1">
      <c r="A268" s="32">
        <v>41705258864000</v>
      </c>
      <c r="B268" s="61" t="s">
        <v>1391</v>
      </c>
      <c r="C268" s="17">
        <v>1327</v>
      </c>
      <c r="D268" s="118">
        <v>1302</v>
      </c>
      <c r="E268" s="140">
        <f t="shared" si="8"/>
        <v>-25</v>
      </c>
      <c r="F268" s="208">
        <f t="shared" si="9"/>
        <v>98.11605124340618</v>
      </c>
    </row>
    <row r="269" spans="1:6" ht="12" customHeight="1">
      <c r="A269" s="32">
        <v>41705258864010</v>
      </c>
      <c r="B269" s="87" t="s">
        <v>1392</v>
      </c>
      <c r="C269" s="17">
        <v>1327</v>
      </c>
      <c r="D269" s="118">
        <v>1302</v>
      </c>
      <c r="E269" s="140">
        <f t="shared" si="8"/>
        <v>-25</v>
      </c>
      <c r="F269" s="208">
        <f t="shared" si="9"/>
        <v>98.11605124340618</v>
      </c>
    </row>
    <row r="270" spans="1:6" ht="4.5" customHeight="1">
      <c r="A270" s="32"/>
      <c r="B270" s="87"/>
      <c r="C270" s="17"/>
      <c r="D270" s="17"/>
      <c r="E270" s="140">
        <f t="shared" si="8"/>
        <v>0</v>
      </c>
      <c r="F270" s="208" t="e">
        <f t="shared" si="9"/>
        <v>#DIV/0!</v>
      </c>
    </row>
    <row r="271" spans="1:6" ht="12" customHeight="1">
      <c r="A271" s="32">
        <v>41705258867000</v>
      </c>
      <c r="B271" s="61" t="s">
        <v>1393</v>
      </c>
      <c r="C271" s="17">
        <v>1256</v>
      </c>
      <c r="D271" s="118">
        <v>1410</v>
      </c>
      <c r="E271" s="140">
        <f t="shared" si="8"/>
        <v>154</v>
      </c>
      <c r="F271" s="208">
        <f t="shared" si="9"/>
        <v>112.26114649681529</v>
      </c>
    </row>
    <row r="272" spans="1:6" ht="12" customHeight="1">
      <c r="A272" s="32">
        <v>41705258867010</v>
      </c>
      <c r="B272" s="87" t="s">
        <v>736</v>
      </c>
      <c r="C272" s="17">
        <v>1256</v>
      </c>
      <c r="D272" s="118">
        <v>1410</v>
      </c>
      <c r="E272" s="140">
        <f t="shared" si="8"/>
        <v>154</v>
      </c>
      <c r="F272" s="208">
        <f t="shared" si="9"/>
        <v>112.26114649681529</v>
      </c>
    </row>
    <row r="273" spans="2:6" ht="6" customHeight="1">
      <c r="B273" s="14"/>
      <c r="C273" s="53"/>
      <c r="D273" s="53"/>
      <c r="E273" s="140">
        <f t="shared" si="8"/>
        <v>0</v>
      </c>
      <c r="F273" s="208" t="e">
        <f t="shared" si="9"/>
        <v>#DIV/0!</v>
      </c>
    </row>
    <row r="274" spans="1:6" ht="12" customHeight="1">
      <c r="A274" s="233">
        <v>41705430800000</v>
      </c>
      <c r="B274" s="234" t="s">
        <v>1682</v>
      </c>
      <c r="C274" s="17">
        <f>SUM(C275:C277)</f>
        <v>13709</v>
      </c>
      <c r="D274" s="17">
        <f>SUM(D275:D277)</f>
        <v>13709</v>
      </c>
      <c r="E274" s="140">
        <f t="shared" si="8"/>
        <v>0</v>
      </c>
      <c r="F274" s="208">
        <f t="shared" si="9"/>
        <v>100</v>
      </c>
    </row>
    <row r="275" spans="1:6" ht="12" customHeight="1">
      <c r="A275" s="32">
        <v>41705430800010</v>
      </c>
      <c r="B275" s="87" t="s">
        <v>771</v>
      </c>
      <c r="C275" s="17">
        <v>7346</v>
      </c>
      <c r="D275" s="213">
        <v>7014</v>
      </c>
      <c r="E275" s="209">
        <f t="shared" si="8"/>
        <v>-332</v>
      </c>
      <c r="F275" s="214">
        <f t="shared" si="9"/>
        <v>95.48053362374081</v>
      </c>
    </row>
    <row r="276" spans="1:6" ht="12" customHeight="1">
      <c r="A276" s="32">
        <v>41705430800020</v>
      </c>
      <c r="B276" s="87" t="s">
        <v>1444</v>
      </c>
      <c r="C276" s="17">
        <v>5564</v>
      </c>
      <c r="D276" s="118">
        <v>5862</v>
      </c>
      <c r="E276" s="140">
        <f t="shared" si="8"/>
        <v>298</v>
      </c>
      <c r="F276" s="208">
        <f t="shared" si="9"/>
        <v>105.35585909417684</v>
      </c>
    </row>
    <row r="277" spans="1:6" ht="12" customHeight="1">
      <c r="A277" s="32">
        <v>41705430800030</v>
      </c>
      <c r="B277" s="87" t="s">
        <v>772</v>
      </c>
      <c r="C277" s="17">
        <v>799</v>
      </c>
      <c r="D277" s="118">
        <v>833</v>
      </c>
      <c r="E277" s="140">
        <f t="shared" si="8"/>
        <v>34</v>
      </c>
      <c r="F277" s="208">
        <f t="shared" si="9"/>
        <v>104.25531914893618</v>
      </c>
    </row>
    <row r="278" spans="2:6" ht="6" customHeight="1">
      <c r="B278" s="17"/>
      <c r="C278" s="17"/>
      <c r="D278" s="17"/>
      <c r="E278" s="140">
        <f t="shared" si="8"/>
        <v>0</v>
      </c>
      <c r="F278" s="208" t="e">
        <f t="shared" si="9"/>
        <v>#DIV/0!</v>
      </c>
    </row>
    <row r="279" spans="1:6" ht="12" customHeight="1">
      <c r="A279" s="238">
        <v>41705420800000</v>
      </c>
      <c r="B279" s="234" t="s">
        <v>1683</v>
      </c>
      <c r="C279" s="25">
        <v>737</v>
      </c>
      <c r="D279" s="213">
        <v>549</v>
      </c>
      <c r="E279" s="209">
        <f t="shared" si="8"/>
        <v>-188</v>
      </c>
      <c r="F279" s="214">
        <f t="shared" si="9"/>
        <v>74.49118046132972</v>
      </c>
    </row>
    <row r="280" spans="1:6" ht="12" customHeight="1">
      <c r="A280" s="82">
        <v>41705420800010</v>
      </c>
      <c r="B280" s="87" t="s">
        <v>773</v>
      </c>
      <c r="C280" s="17">
        <v>737</v>
      </c>
      <c r="D280" s="118">
        <v>549</v>
      </c>
      <c r="E280" s="140">
        <f t="shared" si="8"/>
        <v>-188</v>
      </c>
      <c r="F280" s="208">
        <f t="shared" si="9"/>
        <v>74.49118046132972</v>
      </c>
    </row>
    <row r="281" spans="1:4" ht="4.5" customHeight="1">
      <c r="A281" s="74"/>
      <c r="B281" s="3"/>
      <c r="C281" s="3"/>
      <c r="D281" s="3"/>
    </row>
    <row r="282" spans="2:4" ht="12" customHeight="1">
      <c r="B282" s="7"/>
      <c r="C282" s="51"/>
      <c r="D282" s="51"/>
    </row>
    <row r="283" spans="1:4" ht="12" customHeight="1">
      <c r="A283" s="240" t="s">
        <v>158</v>
      </c>
      <c r="B283" s="241"/>
      <c r="C283" s="242"/>
      <c r="D283" s="242"/>
    </row>
    <row r="284" spans="1:4" ht="18.75" customHeight="1">
      <c r="A284" s="239" t="s">
        <v>159</v>
      </c>
      <c r="B284" s="241"/>
      <c r="C284" s="242"/>
      <c r="D284" s="242"/>
    </row>
    <row r="285" spans="1:4" ht="41.25" customHeight="1">
      <c r="A285" s="362" t="s">
        <v>157</v>
      </c>
      <c r="B285" s="362"/>
      <c r="C285" s="362"/>
      <c r="D285" s="362"/>
    </row>
    <row r="286" spans="1:4" ht="41.25" customHeight="1">
      <c r="A286" s="363" t="s">
        <v>1597</v>
      </c>
      <c r="B286" s="363"/>
      <c r="C286" s="363"/>
      <c r="D286" s="363"/>
    </row>
    <row r="287" spans="1:4" ht="93" customHeight="1">
      <c r="A287" s="361" t="s">
        <v>160</v>
      </c>
      <c r="B287" s="361"/>
      <c r="C287" s="361"/>
      <c r="D287" s="361"/>
    </row>
    <row r="288" spans="1:4" ht="12" customHeight="1">
      <c r="A288" s="47"/>
      <c r="B288" s="45"/>
      <c r="C288" s="45"/>
      <c r="D288" s="51"/>
    </row>
    <row r="289" spans="1:4" ht="12" customHeight="1">
      <c r="A289" s="243" t="s">
        <v>161</v>
      </c>
      <c r="B289" s="7"/>
      <c r="C289" s="51"/>
      <c r="D289" s="51"/>
    </row>
    <row r="290" spans="1:4" ht="12" customHeight="1">
      <c r="A290" s="243" t="s">
        <v>162</v>
      </c>
      <c r="B290" s="7"/>
      <c r="C290" s="51"/>
      <c r="D290" s="51"/>
    </row>
    <row r="291" spans="2:4" ht="12" customHeight="1">
      <c r="B291" s="7"/>
      <c r="C291" s="51"/>
      <c r="D291" s="51"/>
    </row>
    <row r="292" spans="2:4" ht="12" customHeight="1">
      <c r="B292" s="7"/>
      <c r="C292" s="51"/>
      <c r="D292" s="51"/>
    </row>
    <row r="293" spans="2:4" ht="12" customHeight="1">
      <c r="B293" s="7"/>
      <c r="C293" s="51"/>
      <c r="D293" s="51"/>
    </row>
    <row r="294" spans="2:4" ht="12" customHeight="1">
      <c r="B294" s="7"/>
      <c r="C294" s="51"/>
      <c r="D294" s="51"/>
    </row>
    <row r="295" spans="2:4" ht="12" customHeight="1">
      <c r="B295" s="7"/>
      <c r="C295" s="51"/>
      <c r="D295" s="51"/>
    </row>
    <row r="296" spans="2:4" ht="12" customHeight="1">
      <c r="B296" s="7"/>
      <c r="C296" s="51"/>
      <c r="D296" s="51"/>
    </row>
    <row r="297" spans="2:4" ht="12" customHeight="1">
      <c r="B297" s="7"/>
      <c r="C297" s="51"/>
      <c r="D297" s="51"/>
    </row>
    <row r="298" spans="2:4" ht="12" customHeight="1">
      <c r="B298" s="7"/>
      <c r="C298" s="51"/>
      <c r="D298" s="51"/>
    </row>
    <row r="299" spans="2:4" ht="12" customHeight="1">
      <c r="B299" s="7"/>
      <c r="C299" s="51"/>
      <c r="D299" s="51"/>
    </row>
    <row r="300" spans="2:4" ht="12" customHeight="1">
      <c r="B300" s="7"/>
      <c r="C300" s="51"/>
      <c r="D300" s="51"/>
    </row>
    <row r="301" spans="2:4" ht="12" customHeight="1">
      <c r="B301" s="7"/>
      <c r="C301" s="51"/>
      <c r="D301" s="51"/>
    </row>
    <row r="302" spans="2:4" ht="12" customHeight="1">
      <c r="B302" s="7"/>
      <c r="C302" s="51"/>
      <c r="D302" s="51"/>
    </row>
    <row r="303" spans="2:4" ht="12" customHeight="1">
      <c r="B303" s="7"/>
      <c r="C303" s="51"/>
      <c r="D303" s="51"/>
    </row>
    <row r="304" spans="2:4" ht="12" customHeight="1">
      <c r="B304" s="7"/>
      <c r="C304" s="51"/>
      <c r="D304" s="51"/>
    </row>
    <row r="305" spans="2:4" ht="12" customHeight="1">
      <c r="B305" s="7"/>
      <c r="C305" s="51"/>
      <c r="D305" s="51"/>
    </row>
    <row r="306" spans="2:4" ht="12" customHeight="1">
      <c r="B306" s="7"/>
      <c r="C306" s="51"/>
      <c r="D306" s="51"/>
    </row>
    <row r="307" spans="2:4" ht="12" customHeight="1">
      <c r="B307" s="7"/>
      <c r="C307" s="51"/>
      <c r="D307" s="51"/>
    </row>
    <row r="308" spans="2:4" ht="12" customHeight="1">
      <c r="B308" s="7"/>
      <c r="C308" s="51"/>
      <c r="D308" s="51"/>
    </row>
    <row r="309" spans="2:4" ht="12" customHeight="1">
      <c r="B309" s="7"/>
      <c r="C309" s="51"/>
      <c r="D309" s="51"/>
    </row>
    <row r="310" spans="2:4" ht="12" customHeight="1">
      <c r="B310" s="7"/>
      <c r="C310" s="51"/>
      <c r="D310" s="51"/>
    </row>
    <row r="311" spans="2:4" ht="12" customHeight="1">
      <c r="B311" s="7"/>
      <c r="C311" s="51"/>
      <c r="D311" s="51"/>
    </row>
    <row r="312" spans="2:4" ht="12" customHeight="1">
      <c r="B312" s="7"/>
      <c r="C312" s="51"/>
      <c r="D312" s="51"/>
    </row>
    <row r="313" spans="2:4" ht="12" customHeight="1">
      <c r="B313" s="7"/>
      <c r="C313" s="51"/>
      <c r="D313" s="51"/>
    </row>
    <row r="314" spans="2:4" ht="12" customHeight="1">
      <c r="B314" s="7"/>
      <c r="C314" s="51"/>
      <c r="D314" s="51"/>
    </row>
    <row r="315" spans="2:4" ht="12" customHeight="1">
      <c r="B315" s="7"/>
      <c r="C315" s="51"/>
      <c r="D315" s="51"/>
    </row>
    <row r="316" spans="2:4" ht="12" customHeight="1">
      <c r="B316" s="7"/>
      <c r="C316" s="51"/>
      <c r="D316" s="51"/>
    </row>
    <row r="317" spans="2:4" ht="12" customHeight="1">
      <c r="B317" s="7"/>
      <c r="C317" s="51"/>
      <c r="D317" s="51"/>
    </row>
    <row r="318" spans="2:4" ht="12" customHeight="1">
      <c r="B318" s="7"/>
      <c r="C318" s="51"/>
      <c r="D318" s="51"/>
    </row>
    <row r="319" spans="2:4" ht="12" customHeight="1">
      <c r="B319" s="7"/>
      <c r="C319" s="51"/>
      <c r="D319" s="51"/>
    </row>
    <row r="320" spans="2:4" ht="12" customHeight="1">
      <c r="B320" s="7"/>
      <c r="C320" s="51"/>
      <c r="D320" s="51"/>
    </row>
    <row r="321" spans="2:4" ht="12" customHeight="1">
      <c r="B321" s="7"/>
      <c r="C321" s="51"/>
      <c r="D321" s="51"/>
    </row>
    <row r="322" spans="2:4" ht="12" customHeight="1">
      <c r="B322" s="7"/>
      <c r="C322" s="51"/>
      <c r="D322" s="51"/>
    </row>
    <row r="323" spans="2:4" ht="12" customHeight="1">
      <c r="B323" s="7"/>
      <c r="C323" s="51"/>
      <c r="D323" s="51"/>
    </row>
    <row r="324" spans="2:4" ht="12" customHeight="1">
      <c r="B324" s="7"/>
      <c r="C324" s="51"/>
      <c r="D324" s="51"/>
    </row>
    <row r="325" spans="2:4" ht="12" customHeight="1">
      <c r="B325" s="7"/>
      <c r="C325" s="51"/>
      <c r="D325" s="51"/>
    </row>
    <row r="326" spans="2:4" ht="12" customHeight="1">
      <c r="B326" s="7"/>
      <c r="C326" s="51"/>
      <c r="D326" s="51"/>
    </row>
    <row r="327" spans="2:4" ht="12" customHeight="1">
      <c r="B327" s="7"/>
      <c r="C327" s="51"/>
      <c r="D327" s="51"/>
    </row>
    <row r="328" spans="2:4" ht="12" customHeight="1">
      <c r="B328" s="7"/>
      <c r="C328" s="51"/>
      <c r="D328" s="51"/>
    </row>
    <row r="329" spans="2:4" ht="12" customHeight="1">
      <c r="B329" s="7"/>
      <c r="C329" s="51"/>
      <c r="D329" s="51"/>
    </row>
    <row r="330" spans="2:4" ht="12" customHeight="1">
      <c r="B330" s="7"/>
      <c r="C330" s="51"/>
      <c r="D330" s="51"/>
    </row>
    <row r="331" spans="2:4" ht="12" customHeight="1">
      <c r="B331" s="7"/>
      <c r="C331" s="51"/>
      <c r="D331" s="51"/>
    </row>
    <row r="332" spans="2:4" ht="12" customHeight="1">
      <c r="B332" s="7"/>
      <c r="C332" s="51"/>
      <c r="D332" s="51"/>
    </row>
    <row r="333" spans="2:4" ht="12" customHeight="1">
      <c r="B333" s="7"/>
      <c r="C333" s="51"/>
      <c r="D333" s="51"/>
    </row>
    <row r="334" spans="2:4" ht="12" customHeight="1">
      <c r="B334" s="7"/>
      <c r="C334" s="51"/>
      <c r="D334" s="51"/>
    </row>
    <row r="335" spans="2:4" ht="12" customHeight="1">
      <c r="B335" s="7"/>
      <c r="C335" s="51"/>
      <c r="D335" s="51"/>
    </row>
    <row r="336" spans="2:4" ht="12" customHeight="1">
      <c r="B336" s="7"/>
      <c r="C336" s="51"/>
      <c r="D336" s="51"/>
    </row>
    <row r="337" spans="2:4" ht="12" customHeight="1">
      <c r="B337" s="7"/>
      <c r="C337" s="51"/>
      <c r="D337" s="51"/>
    </row>
    <row r="338" spans="2:4" ht="12" customHeight="1">
      <c r="B338" s="7"/>
      <c r="C338" s="51"/>
      <c r="D338" s="51"/>
    </row>
    <row r="339" spans="2:4" ht="12" customHeight="1">
      <c r="B339" s="7"/>
      <c r="C339" s="51"/>
      <c r="D339" s="51"/>
    </row>
    <row r="340" spans="2:4" ht="12" customHeight="1">
      <c r="B340" s="7"/>
      <c r="C340" s="51"/>
      <c r="D340" s="51"/>
    </row>
    <row r="341" spans="2:4" ht="12" customHeight="1">
      <c r="B341" s="7"/>
      <c r="C341" s="51"/>
      <c r="D341" s="51"/>
    </row>
    <row r="342" spans="2:4" ht="12" customHeight="1">
      <c r="B342" s="7"/>
      <c r="C342" s="51"/>
      <c r="D342" s="51"/>
    </row>
    <row r="343" spans="2:4" ht="12" customHeight="1">
      <c r="B343" s="7"/>
      <c r="C343" s="51"/>
      <c r="D343" s="51"/>
    </row>
    <row r="344" spans="2:4" ht="12" customHeight="1">
      <c r="B344" s="7"/>
      <c r="C344" s="51"/>
      <c r="D344" s="51"/>
    </row>
    <row r="345" spans="2:4" ht="12" customHeight="1">
      <c r="B345" s="7"/>
      <c r="C345" s="51"/>
      <c r="D345" s="51"/>
    </row>
    <row r="346" spans="2:4" ht="12" customHeight="1">
      <c r="B346" s="7"/>
      <c r="C346" s="51"/>
      <c r="D346" s="51"/>
    </row>
    <row r="347" spans="2:4" ht="12" customHeight="1">
      <c r="B347" s="7"/>
      <c r="C347" s="51"/>
      <c r="D347" s="51"/>
    </row>
    <row r="348" spans="2:4" ht="12" customHeight="1">
      <c r="B348" s="7"/>
      <c r="C348" s="51"/>
      <c r="D348" s="51"/>
    </row>
    <row r="349" spans="2:4" ht="12" customHeight="1">
      <c r="B349" s="7"/>
      <c r="C349" s="51"/>
      <c r="D349" s="51"/>
    </row>
    <row r="350" spans="2:4" ht="12" customHeight="1">
      <c r="B350" s="7"/>
      <c r="C350" s="51"/>
      <c r="D350" s="51"/>
    </row>
    <row r="351" spans="2:4" ht="12" customHeight="1">
      <c r="B351" s="7"/>
      <c r="C351" s="51"/>
      <c r="D351" s="51"/>
    </row>
    <row r="352" spans="2:4" ht="12" customHeight="1">
      <c r="B352" s="7"/>
      <c r="C352" s="51"/>
      <c r="D352" s="51"/>
    </row>
    <row r="353" spans="2:4" ht="12" customHeight="1">
      <c r="B353" s="7"/>
      <c r="C353" s="51"/>
      <c r="D353" s="51"/>
    </row>
    <row r="354" spans="2:4" ht="12" customHeight="1">
      <c r="B354" s="7"/>
      <c r="C354" s="51"/>
      <c r="D354" s="51"/>
    </row>
    <row r="355" spans="2:4" ht="12" customHeight="1">
      <c r="B355" s="7"/>
      <c r="C355" s="51"/>
      <c r="D355" s="51"/>
    </row>
    <row r="356" spans="2:4" ht="12" customHeight="1">
      <c r="B356" s="7"/>
      <c r="C356" s="51"/>
      <c r="D356" s="51"/>
    </row>
    <row r="357" spans="2:4" ht="12" customHeight="1">
      <c r="B357" s="7"/>
      <c r="C357" s="51"/>
      <c r="D357" s="51"/>
    </row>
    <row r="358" spans="2:4" ht="12" customHeight="1">
      <c r="B358" s="7"/>
      <c r="C358" s="51"/>
      <c r="D358" s="51"/>
    </row>
    <row r="359" spans="2:4" ht="12" customHeight="1">
      <c r="B359" s="7"/>
      <c r="C359" s="51"/>
      <c r="D359" s="51"/>
    </row>
    <row r="360" spans="2:4" ht="12" customHeight="1">
      <c r="B360" s="7"/>
      <c r="C360" s="51"/>
      <c r="D360" s="51"/>
    </row>
    <row r="361" spans="2:4" ht="12" customHeight="1">
      <c r="B361" s="7"/>
      <c r="C361" s="51"/>
      <c r="D361" s="51"/>
    </row>
    <row r="362" spans="2:4" ht="12" customHeight="1">
      <c r="B362" s="7"/>
      <c r="C362" s="51"/>
      <c r="D362" s="51"/>
    </row>
    <row r="363" spans="2:4" ht="12" customHeight="1">
      <c r="B363" s="7"/>
      <c r="C363" s="51"/>
      <c r="D363" s="51"/>
    </row>
    <row r="364" spans="2:4" ht="12" customHeight="1">
      <c r="B364" s="7"/>
      <c r="C364" s="51"/>
      <c r="D364" s="51"/>
    </row>
    <row r="365" spans="2:4" ht="12" customHeight="1">
      <c r="B365" s="7"/>
      <c r="C365" s="51"/>
      <c r="D365" s="51"/>
    </row>
    <row r="366" spans="2:4" ht="12" customHeight="1">
      <c r="B366" s="7"/>
      <c r="C366" s="51"/>
      <c r="D366" s="51"/>
    </row>
    <row r="367" spans="2:4" ht="12" customHeight="1">
      <c r="B367" s="7"/>
      <c r="C367" s="51"/>
      <c r="D367" s="51"/>
    </row>
    <row r="368" spans="2:4" ht="12" customHeight="1">
      <c r="B368" s="7"/>
      <c r="C368" s="51"/>
      <c r="D368" s="51"/>
    </row>
    <row r="369" spans="2:4" ht="12" customHeight="1">
      <c r="B369" s="7"/>
      <c r="C369" s="51"/>
      <c r="D369" s="51"/>
    </row>
    <row r="370" spans="2:4" ht="12" customHeight="1">
      <c r="B370" s="7"/>
      <c r="C370" s="51"/>
      <c r="D370" s="51"/>
    </row>
    <row r="371" spans="2:4" ht="12" customHeight="1">
      <c r="B371" s="7"/>
      <c r="C371" s="51"/>
      <c r="D371" s="51"/>
    </row>
    <row r="372" spans="2:4" ht="12" customHeight="1">
      <c r="B372" s="7"/>
      <c r="C372" s="51"/>
      <c r="D372" s="51"/>
    </row>
    <row r="373" spans="2:4" ht="12" customHeight="1">
      <c r="B373" s="7"/>
      <c r="C373" s="51"/>
      <c r="D373" s="51"/>
    </row>
    <row r="374" spans="2:4" ht="12" customHeight="1">
      <c r="B374" s="7"/>
      <c r="C374" s="51"/>
      <c r="D374" s="51"/>
    </row>
    <row r="375" spans="2:4" ht="12" customHeight="1">
      <c r="B375" s="7"/>
      <c r="C375" s="51"/>
      <c r="D375" s="51"/>
    </row>
    <row r="376" spans="2:4" ht="12" customHeight="1">
      <c r="B376" s="7"/>
      <c r="C376" s="51"/>
      <c r="D376" s="51"/>
    </row>
    <row r="377" spans="2:4" ht="12" customHeight="1">
      <c r="B377" s="7"/>
      <c r="C377" s="51"/>
      <c r="D377" s="51"/>
    </row>
    <row r="378" spans="2:4" ht="12" customHeight="1">
      <c r="B378" s="7"/>
      <c r="C378" s="51"/>
      <c r="D378" s="51"/>
    </row>
    <row r="379" spans="2:4" ht="12" customHeight="1">
      <c r="B379" s="7"/>
      <c r="C379" s="51"/>
      <c r="D379" s="51"/>
    </row>
    <row r="380" spans="2:4" ht="12" customHeight="1">
      <c r="B380" s="7"/>
      <c r="C380" s="51"/>
      <c r="D380" s="51"/>
    </row>
    <row r="381" spans="2:4" ht="12" customHeight="1">
      <c r="B381" s="7"/>
      <c r="C381" s="51"/>
      <c r="D381" s="51"/>
    </row>
    <row r="382" spans="2:4" ht="12" customHeight="1">
      <c r="B382" s="7"/>
      <c r="C382" s="51"/>
      <c r="D382" s="51"/>
    </row>
    <row r="383" spans="2:4" ht="12" customHeight="1">
      <c r="B383" s="7"/>
      <c r="C383" s="51"/>
      <c r="D383" s="51"/>
    </row>
    <row r="384" spans="2:4" ht="12" customHeight="1">
      <c r="B384" s="7"/>
      <c r="C384" s="51"/>
      <c r="D384" s="51"/>
    </row>
    <row r="385" spans="2:4" ht="12" customHeight="1">
      <c r="B385" s="7"/>
      <c r="C385" s="51"/>
      <c r="D385" s="51"/>
    </row>
    <row r="386" spans="2:4" ht="12" customHeight="1">
      <c r="B386" s="7"/>
      <c r="C386" s="51"/>
      <c r="D386" s="51"/>
    </row>
    <row r="387" spans="2:4" ht="12" customHeight="1">
      <c r="B387" s="7"/>
      <c r="C387" s="51"/>
      <c r="D387" s="51"/>
    </row>
    <row r="388" spans="2:4" ht="12" customHeight="1">
      <c r="B388" s="7"/>
      <c r="C388" s="51"/>
      <c r="D388" s="51"/>
    </row>
    <row r="389" spans="2:4" ht="12" customHeight="1">
      <c r="B389" s="7"/>
      <c r="C389" s="51"/>
      <c r="D389" s="51"/>
    </row>
    <row r="390" spans="2:4" ht="12" customHeight="1">
      <c r="B390" s="7"/>
      <c r="C390" s="51"/>
      <c r="D390" s="51"/>
    </row>
    <row r="391" spans="2:4" ht="12" customHeight="1">
      <c r="B391" s="7"/>
      <c r="C391" s="51"/>
      <c r="D391" s="51"/>
    </row>
    <row r="392" spans="2:4" ht="12" customHeight="1">
      <c r="B392" s="7"/>
      <c r="C392" s="51"/>
      <c r="D392" s="51"/>
    </row>
    <row r="393" spans="2:4" ht="12" customHeight="1">
      <c r="B393" s="7"/>
      <c r="C393" s="51"/>
      <c r="D393" s="51"/>
    </row>
    <row r="394" spans="2:4" ht="12" customHeight="1">
      <c r="B394" s="7"/>
      <c r="C394" s="51"/>
      <c r="D394" s="51"/>
    </row>
    <row r="395" spans="2:4" ht="12" customHeight="1">
      <c r="B395" s="7"/>
      <c r="C395" s="51"/>
      <c r="D395" s="51"/>
    </row>
    <row r="396" spans="2:4" ht="12" customHeight="1">
      <c r="B396" s="7"/>
      <c r="C396" s="51"/>
      <c r="D396" s="51"/>
    </row>
    <row r="397" spans="2:4" ht="12" customHeight="1">
      <c r="B397" s="7"/>
      <c r="C397" s="51"/>
      <c r="D397" s="51"/>
    </row>
    <row r="398" spans="2:4" ht="12" customHeight="1">
      <c r="B398" s="7"/>
      <c r="C398" s="51"/>
      <c r="D398" s="51"/>
    </row>
    <row r="399" spans="2:4" ht="12" customHeight="1">
      <c r="B399" s="7"/>
      <c r="C399" s="51"/>
      <c r="D399" s="51"/>
    </row>
    <row r="400" spans="2:4" ht="12" customHeight="1">
      <c r="B400" s="7"/>
      <c r="C400" s="51"/>
      <c r="D400" s="51"/>
    </row>
    <row r="401" spans="2:4" ht="12" customHeight="1">
      <c r="B401" s="7"/>
      <c r="C401" s="51"/>
      <c r="D401" s="51"/>
    </row>
    <row r="402" spans="2:4" ht="12" customHeight="1">
      <c r="B402" s="7"/>
      <c r="C402" s="51"/>
      <c r="D402" s="51"/>
    </row>
    <row r="403" spans="2:4" ht="12">
      <c r="B403" s="7"/>
      <c r="C403" s="51"/>
      <c r="D403" s="51"/>
    </row>
    <row r="404" spans="2:4" ht="12">
      <c r="B404" s="7"/>
      <c r="C404" s="51"/>
      <c r="D404" s="51"/>
    </row>
    <row r="405" spans="2:4" ht="12">
      <c r="B405" s="7"/>
      <c r="C405" s="51"/>
      <c r="D405" s="51"/>
    </row>
    <row r="406" spans="2:4" ht="12">
      <c r="B406" s="7"/>
      <c r="C406" s="51"/>
      <c r="D406" s="51"/>
    </row>
    <row r="407" spans="2:4" ht="12">
      <c r="B407" s="7"/>
      <c r="C407" s="51"/>
      <c r="D407" s="51"/>
    </row>
    <row r="408" spans="2:4" ht="12">
      <c r="B408" s="7"/>
      <c r="C408" s="51"/>
      <c r="D408" s="51"/>
    </row>
    <row r="409" spans="2:4" ht="12">
      <c r="B409" s="7"/>
      <c r="C409" s="51"/>
      <c r="D409" s="51"/>
    </row>
    <row r="410" spans="2:4" ht="12">
      <c r="B410" s="7"/>
      <c r="C410" s="51"/>
      <c r="D410" s="51"/>
    </row>
    <row r="411" spans="2:4" ht="12">
      <c r="B411" s="7"/>
      <c r="C411" s="51"/>
      <c r="D411" s="51"/>
    </row>
    <row r="412" spans="2:4" ht="12">
      <c r="B412" s="7"/>
      <c r="C412" s="51"/>
      <c r="D412" s="51"/>
    </row>
    <row r="413" spans="2:4" ht="12">
      <c r="B413" s="7"/>
      <c r="C413" s="51"/>
      <c r="D413" s="51"/>
    </row>
    <row r="414" spans="2:4" ht="12">
      <c r="B414" s="7"/>
      <c r="C414" s="51"/>
      <c r="D414" s="51"/>
    </row>
    <row r="415" spans="2:4" ht="12">
      <c r="B415" s="7"/>
      <c r="C415" s="51"/>
      <c r="D415" s="51"/>
    </row>
    <row r="416" spans="2:4" ht="12">
      <c r="B416" s="7"/>
      <c r="C416" s="51"/>
      <c r="D416" s="51"/>
    </row>
    <row r="417" spans="2:4" ht="12">
      <c r="B417" s="7"/>
      <c r="C417" s="51"/>
      <c r="D417" s="51"/>
    </row>
    <row r="418" spans="2:4" ht="12">
      <c r="B418" s="7"/>
      <c r="C418" s="51"/>
      <c r="D418" s="51"/>
    </row>
    <row r="419" spans="2:4" ht="12">
      <c r="B419" s="7"/>
      <c r="C419" s="51"/>
      <c r="D419" s="51"/>
    </row>
    <row r="420" spans="2:4" ht="12">
      <c r="B420" s="7"/>
      <c r="C420" s="51"/>
      <c r="D420" s="51"/>
    </row>
    <row r="421" spans="2:4" ht="12">
      <c r="B421" s="7"/>
      <c r="C421" s="51"/>
      <c r="D421" s="51"/>
    </row>
    <row r="422" spans="2:4" ht="12">
      <c r="B422" s="7"/>
      <c r="C422" s="51"/>
      <c r="D422" s="51"/>
    </row>
    <row r="423" spans="2:4" ht="12">
      <c r="B423" s="7"/>
      <c r="C423" s="51"/>
      <c r="D423" s="51"/>
    </row>
    <row r="424" spans="2:4" ht="12">
      <c r="B424" s="7"/>
      <c r="C424" s="51"/>
      <c r="D424" s="51"/>
    </row>
    <row r="425" spans="2:4" ht="12">
      <c r="B425" s="7"/>
      <c r="C425" s="51"/>
      <c r="D425" s="51"/>
    </row>
    <row r="426" spans="2:4" ht="12">
      <c r="B426" s="7"/>
      <c r="C426" s="51"/>
      <c r="D426" s="51"/>
    </row>
    <row r="427" spans="2:4" ht="12">
      <c r="B427" s="7"/>
      <c r="C427" s="51"/>
      <c r="D427" s="51"/>
    </row>
    <row r="428" spans="2:4" ht="12">
      <c r="B428" s="7"/>
      <c r="C428" s="51"/>
      <c r="D428" s="51"/>
    </row>
    <row r="429" spans="2:4" ht="12">
      <c r="B429" s="7"/>
      <c r="C429" s="51"/>
      <c r="D429" s="51"/>
    </row>
    <row r="430" spans="2:4" ht="12">
      <c r="B430" s="7"/>
      <c r="C430" s="51"/>
      <c r="D430" s="51"/>
    </row>
    <row r="431" spans="2:4" ht="12">
      <c r="B431" s="7"/>
      <c r="C431" s="51"/>
      <c r="D431" s="51"/>
    </row>
    <row r="432" spans="2:4" ht="12">
      <c r="B432" s="7"/>
      <c r="C432" s="51"/>
      <c r="D432" s="51"/>
    </row>
    <row r="433" spans="2:4" ht="12">
      <c r="B433" s="7"/>
      <c r="C433" s="51"/>
      <c r="D433" s="51"/>
    </row>
    <row r="434" spans="2:4" ht="12">
      <c r="B434" s="7"/>
      <c r="C434" s="51"/>
      <c r="D434" s="51"/>
    </row>
    <row r="435" spans="2:4" ht="12">
      <c r="B435" s="7"/>
      <c r="C435" s="51"/>
      <c r="D435" s="51"/>
    </row>
    <row r="436" spans="2:4" ht="12">
      <c r="B436" s="7"/>
      <c r="C436" s="51"/>
      <c r="D436" s="51"/>
    </row>
    <row r="437" spans="2:4" ht="12">
      <c r="B437" s="7"/>
      <c r="C437" s="51"/>
      <c r="D437" s="51"/>
    </row>
    <row r="438" spans="2:4" ht="12">
      <c r="B438" s="7"/>
      <c r="C438" s="51"/>
      <c r="D438" s="51"/>
    </row>
    <row r="439" spans="2:4" ht="12">
      <c r="B439" s="7"/>
      <c r="C439" s="51"/>
      <c r="D439" s="51"/>
    </row>
    <row r="440" spans="2:4" ht="12">
      <c r="B440" s="7"/>
      <c r="C440" s="51"/>
      <c r="D440" s="51"/>
    </row>
    <row r="441" spans="2:4" ht="12">
      <c r="B441" s="7"/>
      <c r="C441" s="51"/>
      <c r="D441" s="51"/>
    </row>
    <row r="442" spans="2:4" ht="12">
      <c r="B442" s="7"/>
      <c r="C442" s="51"/>
      <c r="D442" s="51"/>
    </row>
    <row r="443" spans="2:4" ht="12">
      <c r="B443" s="7"/>
      <c r="C443" s="51"/>
      <c r="D443" s="51"/>
    </row>
    <row r="444" spans="2:4" ht="12">
      <c r="B444" s="7"/>
      <c r="C444" s="51"/>
      <c r="D444" s="51"/>
    </row>
    <row r="445" spans="2:4" ht="12">
      <c r="B445" s="7"/>
      <c r="C445" s="51"/>
      <c r="D445" s="51"/>
    </row>
    <row r="446" spans="2:4" ht="12">
      <c r="B446" s="7"/>
      <c r="C446" s="51"/>
      <c r="D446" s="51"/>
    </row>
    <row r="447" spans="2:4" ht="12">
      <c r="B447" s="7"/>
      <c r="C447" s="51"/>
      <c r="D447" s="51"/>
    </row>
    <row r="448" spans="2:4" ht="12">
      <c r="B448" s="7"/>
      <c r="C448" s="51"/>
      <c r="D448" s="51"/>
    </row>
    <row r="449" spans="2:4" ht="12">
      <c r="B449" s="7"/>
      <c r="C449" s="51"/>
      <c r="D449" s="51"/>
    </row>
    <row r="450" spans="2:4" ht="12">
      <c r="B450" s="7"/>
      <c r="C450" s="51"/>
      <c r="D450" s="51"/>
    </row>
    <row r="451" spans="2:4" ht="12">
      <c r="B451" s="7"/>
      <c r="C451" s="51"/>
      <c r="D451" s="51"/>
    </row>
    <row r="452" spans="2:4" ht="12">
      <c r="B452" s="7"/>
      <c r="C452" s="51"/>
      <c r="D452" s="51"/>
    </row>
    <row r="453" spans="2:4" ht="12">
      <c r="B453" s="7"/>
      <c r="C453" s="51"/>
      <c r="D453" s="51"/>
    </row>
    <row r="454" spans="2:4" ht="12">
      <c r="B454" s="7"/>
      <c r="C454" s="51"/>
      <c r="D454" s="51"/>
    </row>
    <row r="455" spans="2:4" ht="12">
      <c r="B455" s="7"/>
      <c r="C455" s="51"/>
      <c r="D455" s="51"/>
    </row>
    <row r="456" spans="2:4" ht="12">
      <c r="B456" s="7"/>
      <c r="C456" s="51"/>
      <c r="D456" s="51"/>
    </row>
    <row r="457" spans="2:4" ht="12">
      <c r="B457" s="7"/>
      <c r="C457" s="51"/>
      <c r="D457" s="51"/>
    </row>
    <row r="458" spans="2:4" ht="12">
      <c r="B458" s="7"/>
      <c r="C458" s="51"/>
      <c r="D458" s="51"/>
    </row>
    <row r="459" spans="2:4" ht="12">
      <c r="B459" s="7"/>
      <c r="C459" s="51"/>
      <c r="D459" s="51"/>
    </row>
    <row r="460" spans="2:4" ht="12">
      <c r="B460" s="7"/>
      <c r="C460" s="51"/>
      <c r="D460" s="51"/>
    </row>
    <row r="461" spans="2:4" ht="12">
      <c r="B461" s="7"/>
      <c r="C461" s="51"/>
      <c r="D461" s="51"/>
    </row>
    <row r="462" spans="2:4" ht="12">
      <c r="B462" s="7"/>
      <c r="C462" s="51"/>
      <c r="D462" s="51"/>
    </row>
    <row r="463" spans="2:4" ht="12">
      <c r="B463" s="7"/>
      <c r="C463" s="51"/>
      <c r="D463" s="51"/>
    </row>
    <row r="464" spans="2:4" ht="12">
      <c r="B464" s="7"/>
      <c r="C464" s="51"/>
      <c r="D464" s="51"/>
    </row>
    <row r="465" spans="2:4" ht="12">
      <c r="B465" s="7"/>
      <c r="C465" s="51"/>
      <c r="D465" s="51"/>
    </row>
    <row r="466" spans="2:4" ht="12">
      <c r="B466" s="7"/>
      <c r="C466" s="51"/>
      <c r="D466" s="51"/>
    </row>
    <row r="467" spans="2:4" ht="12">
      <c r="B467" s="7"/>
      <c r="C467" s="51"/>
      <c r="D467" s="51"/>
    </row>
    <row r="468" spans="2:4" ht="12">
      <c r="B468" s="7"/>
      <c r="C468" s="51"/>
      <c r="D468" s="51"/>
    </row>
    <row r="469" spans="2:4" ht="12">
      <c r="B469" s="7"/>
      <c r="C469" s="51"/>
      <c r="D469" s="51"/>
    </row>
    <row r="470" spans="2:4" ht="12">
      <c r="B470" s="7"/>
      <c r="C470" s="51"/>
      <c r="D470" s="51"/>
    </row>
    <row r="471" spans="2:4" ht="12">
      <c r="B471" s="7"/>
      <c r="C471" s="51"/>
      <c r="D471" s="51"/>
    </row>
    <row r="472" spans="2:4" ht="12">
      <c r="B472" s="7"/>
      <c r="C472" s="51"/>
      <c r="D472" s="51"/>
    </row>
    <row r="473" spans="2:4" ht="12">
      <c r="B473" s="7"/>
      <c r="C473" s="51"/>
      <c r="D473" s="51"/>
    </row>
    <row r="474" spans="2:4" ht="12">
      <c r="B474" s="7"/>
      <c r="C474" s="51"/>
      <c r="D474" s="51"/>
    </row>
    <row r="475" spans="2:4" ht="12">
      <c r="B475" s="7"/>
      <c r="C475" s="51"/>
      <c r="D475" s="51"/>
    </row>
    <row r="476" spans="2:4" ht="12">
      <c r="B476" s="7"/>
      <c r="C476" s="51"/>
      <c r="D476" s="51"/>
    </row>
    <row r="477" spans="2:4" ht="12">
      <c r="B477" s="7"/>
      <c r="C477" s="51"/>
      <c r="D477" s="51"/>
    </row>
    <row r="478" spans="2:4" ht="12">
      <c r="B478" s="7"/>
      <c r="C478" s="51"/>
      <c r="D478" s="51"/>
    </row>
    <row r="479" spans="2:4" ht="12.75" customHeight="1">
      <c r="B479" s="7"/>
      <c r="C479" s="51"/>
      <c r="D479" s="51"/>
    </row>
    <row r="480" spans="2:4" ht="12">
      <c r="B480" s="7"/>
      <c r="C480" s="51"/>
      <c r="D480" s="51"/>
    </row>
    <row r="481" spans="2:4" ht="12">
      <c r="B481" s="7"/>
      <c r="C481" s="51"/>
      <c r="D481" s="51"/>
    </row>
    <row r="482" spans="2:4" ht="12">
      <c r="B482" s="7"/>
      <c r="C482" s="51"/>
      <c r="D482" s="51"/>
    </row>
    <row r="483" spans="2:4" ht="12">
      <c r="B483" s="7"/>
      <c r="C483" s="51"/>
      <c r="D483" s="51"/>
    </row>
    <row r="484" spans="2:4" ht="12">
      <c r="B484" s="7"/>
      <c r="C484" s="51"/>
      <c r="D484" s="51"/>
    </row>
    <row r="485" spans="2:4" ht="12">
      <c r="B485" s="7"/>
      <c r="C485" s="51"/>
      <c r="D485" s="51"/>
    </row>
    <row r="486" spans="2:4" ht="12">
      <c r="B486" s="7"/>
      <c r="C486" s="51"/>
      <c r="D486" s="51"/>
    </row>
    <row r="487" spans="2:4" ht="12">
      <c r="B487" s="7"/>
      <c r="C487" s="51"/>
      <c r="D487" s="51"/>
    </row>
    <row r="488" spans="2:4" ht="12">
      <c r="B488" s="7"/>
      <c r="C488" s="51"/>
      <c r="D488" s="51"/>
    </row>
    <row r="489" spans="2:4" ht="12">
      <c r="B489" s="7"/>
      <c r="C489" s="51"/>
      <c r="D489" s="51"/>
    </row>
    <row r="490" spans="2:4" ht="12">
      <c r="B490" s="7"/>
      <c r="C490" s="51"/>
      <c r="D490" s="51"/>
    </row>
    <row r="491" spans="2:4" ht="12">
      <c r="B491" s="17"/>
      <c r="C491" s="28"/>
      <c r="D491" s="28"/>
    </row>
    <row r="492" spans="2:4" ht="12">
      <c r="B492" s="17"/>
      <c r="C492" s="28"/>
      <c r="D492" s="28"/>
    </row>
    <row r="493" spans="2:4" ht="12">
      <c r="B493" s="17"/>
      <c r="C493" s="28"/>
      <c r="D493" s="28"/>
    </row>
    <row r="494" spans="2:4" ht="12">
      <c r="B494" s="17"/>
      <c r="C494" s="28"/>
      <c r="D494" s="28"/>
    </row>
    <row r="495" spans="2:4" ht="12">
      <c r="B495" s="17"/>
      <c r="C495" s="28"/>
      <c r="D495" s="28"/>
    </row>
    <row r="496" spans="2:4" ht="12">
      <c r="B496" s="17"/>
      <c r="C496" s="28"/>
      <c r="D496" s="28"/>
    </row>
    <row r="497" spans="2:4" ht="12">
      <c r="B497" s="17"/>
      <c r="C497" s="28"/>
      <c r="D497" s="28"/>
    </row>
    <row r="498" spans="2:4" ht="12">
      <c r="B498" s="17"/>
      <c r="C498" s="28"/>
      <c r="D498" s="28"/>
    </row>
    <row r="499" spans="2:4" ht="12">
      <c r="B499" s="17"/>
      <c r="C499" s="28"/>
      <c r="D499" s="28"/>
    </row>
    <row r="500" spans="2:4" ht="12">
      <c r="B500" s="17"/>
      <c r="C500" s="28"/>
      <c r="D500" s="28"/>
    </row>
    <row r="501" spans="2:4" ht="12">
      <c r="B501" s="17"/>
      <c r="C501" s="28"/>
      <c r="D501" s="28"/>
    </row>
    <row r="502" spans="2:4" ht="12">
      <c r="B502" s="17"/>
      <c r="C502" s="28"/>
      <c r="D502" s="28"/>
    </row>
    <row r="503" spans="2:4" ht="12">
      <c r="B503" s="17"/>
      <c r="C503" s="28"/>
      <c r="D503" s="28"/>
    </row>
    <row r="504" spans="2:4" ht="12">
      <c r="B504" s="17"/>
      <c r="C504" s="28"/>
      <c r="D504" s="28"/>
    </row>
    <row r="505" spans="2:4" ht="12">
      <c r="B505" s="17"/>
      <c r="C505" s="28"/>
      <c r="D505" s="28"/>
    </row>
    <row r="506" spans="2:4" ht="12">
      <c r="B506" s="17"/>
      <c r="C506" s="28"/>
      <c r="D506" s="28"/>
    </row>
    <row r="507" spans="2:4" ht="12">
      <c r="B507" s="17"/>
      <c r="C507" s="28"/>
      <c r="D507" s="28"/>
    </row>
    <row r="508" spans="2:4" ht="12">
      <c r="B508" s="17"/>
      <c r="C508" s="28"/>
      <c r="D508" s="28"/>
    </row>
    <row r="509" spans="2:4" ht="12">
      <c r="B509" s="17"/>
      <c r="C509" s="28"/>
      <c r="D509" s="28"/>
    </row>
    <row r="510" spans="2:4" ht="12">
      <c r="B510" s="17"/>
      <c r="C510" s="28"/>
      <c r="D510" s="28"/>
    </row>
    <row r="511" spans="2:4" ht="12">
      <c r="B511" s="17"/>
      <c r="C511" s="28"/>
      <c r="D511" s="28"/>
    </row>
    <row r="512" spans="2:4" ht="12">
      <c r="B512" s="17"/>
      <c r="C512" s="28"/>
      <c r="D512" s="28"/>
    </row>
    <row r="513" spans="2:4" ht="13.5" customHeight="1">
      <c r="B513" s="17"/>
      <c r="C513" s="28"/>
      <c r="D513" s="28"/>
    </row>
    <row r="514" spans="2:4" ht="12">
      <c r="B514" s="17"/>
      <c r="C514" s="28"/>
      <c r="D514" s="28"/>
    </row>
    <row r="515" spans="2:4" ht="12">
      <c r="B515" s="17"/>
      <c r="C515" s="28"/>
      <c r="D515" s="28"/>
    </row>
    <row r="516" spans="2:4" ht="12">
      <c r="B516" s="17"/>
      <c r="C516" s="28"/>
      <c r="D516" s="28"/>
    </row>
    <row r="517" spans="2:4" ht="12">
      <c r="B517" s="17"/>
      <c r="C517" s="28"/>
      <c r="D517" s="28"/>
    </row>
    <row r="518" spans="2:4" ht="12">
      <c r="B518" s="17"/>
      <c r="C518" s="28"/>
      <c r="D518" s="28"/>
    </row>
    <row r="519" spans="2:4" ht="12" customHeight="1">
      <c r="B519" s="17"/>
      <c r="C519" s="28"/>
      <c r="D519" s="28"/>
    </row>
    <row r="520" spans="2:4" ht="12">
      <c r="B520" s="17"/>
      <c r="C520" s="28"/>
      <c r="D520" s="28"/>
    </row>
    <row r="521" spans="2:4" ht="12">
      <c r="B521" s="17"/>
      <c r="C521" s="28"/>
      <c r="D521" s="28"/>
    </row>
    <row r="522" spans="2:4" ht="12">
      <c r="B522" s="17"/>
      <c r="C522" s="28"/>
      <c r="D522" s="28"/>
    </row>
    <row r="523" spans="2:4" ht="12">
      <c r="B523" s="17"/>
      <c r="C523" s="28"/>
      <c r="D523" s="28"/>
    </row>
    <row r="524" spans="2:4" ht="12">
      <c r="B524" s="17"/>
      <c r="C524" s="28"/>
      <c r="D524" s="28"/>
    </row>
    <row r="525" spans="2:4" ht="12">
      <c r="B525" s="17"/>
      <c r="C525" s="28"/>
      <c r="D525" s="28"/>
    </row>
    <row r="526" spans="2:4" ht="12">
      <c r="B526" s="17"/>
      <c r="C526" s="28"/>
      <c r="D526" s="28"/>
    </row>
    <row r="527" spans="2:4" ht="12">
      <c r="B527" s="17"/>
      <c r="C527" s="28"/>
      <c r="D527" s="28"/>
    </row>
    <row r="528" spans="2:4" ht="12">
      <c r="B528" s="17"/>
      <c r="C528" s="28"/>
      <c r="D528" s="28"/>
    </row>
    <row r="529" spans="2:4" ht="12">
      <c r="B529" s="17"/>
      <c r="C529" s="28"/>
      <c r="D529" s="28"/>
    </row>
    <row r="530" spans="2:4" ht="12">
      <c r="B530" s="17"/>
      <c r="C530" s="28"/>
      <c r="D530" s="28"/>
    </row>
    <row r="531" spans="2:4" ht="12">
      <c r="B531" s="17"/>
      <c r="C531" s="28"/>
      <c r="D531" s="28"/>
    </row>
    <row r="532" spans="2:4" ht="12">
      <c r="B532" s="17"/>
      <c r="C532" s="28"/>
      <c r="D532" s="28"/>
    </row>
    <row r="533" spans="2:4" ht="12">
      <c r="B533" s="17"/>
      <c r="C533" s="28"/>
      <c r="D533" s="28"/>
    </row>
    <row r="534" spans="2:4" ht="12">
      <c r="B534" s="17"/>
      <c r="C534" s="28"/>
      <c r="D534" s="28"/>
    </row>
    <row r="535" spans="2:4" ht="12">
      <c r="B535" s="17"/>
      <c r="C535" s="28"/>
      <c r="D535" s="28"/>
    </row>
    <row r="536" spans="2:4" ht="12">
      <c r="B536" s="17"/>
      <c r="C536" s="28"/>
      <c r="D536" s="28"/>
    </row>
    <row r="537" spans="2:4" ht="12">
      <c r="B537" s="17"/>
      <c r="C537" s="28"/>
      <c r="D537" s="28"/>
    </row>
    <row r="538" spans="2:4" ht="12">
      <c r="B538" s="17"/>
      <c r="C538" s="28"/>
      <c r="D538" s="28"/>
    </row>
    <row r="539" spans="2:4" ht="12">
      <c r="B539" s="17"/>
      <c r="C539" s="28"/>
      <c r="D539" s="28"/>
    </row>
    <row r="540" spans="2:4" ht="12">
      <c r="B540" s="17"/>
      <c r="C540" s="28"/>
      <c r="D540" s="28"/>
    </row>
    <row r="541" spans="2:4" ht="12">
      <c r="B541" s="17"/>
      <c r="C541" s="28"/>
      <c r="D541" s="28"/>
    </row>
    <row r="542" spans="2:4" ht="12">
      <c r="B542" s="17"/>
      <c r="C542" s="28"/>
      <c r="D542" s="28"/>
    </row>
    <row r="543" spans="2:4" ht="12">
      <c r="B543" s="17"/>
      <c r="C543" s="28"/>
      <c r="D543" s="28"/>
    </row>
    <row r="544" spans="2:4" ht="12">
      <c r="B544" s="17"/>
      <c r="C544" s="28"/>
      <c r="D544" s="28"/>
    </row>
    <row r="545" spans="2:4" ht="12">
      <c r="B545" s="17"/>
      <c r="C545" s="28"/>
      <c r="D545" s="28"/>
    </row>
    <row r="546" spans="2:4" ht="12">
      <c r="B546" s="17"/>
      <c r="C546" s="28"/>
      <c r="D546" s="28"/>
    </row>
    <row r="547" spans="2:4" ht="12">
      <c r="B547" s="17"/>
      <c r="C547" s="28"/>
      <c r="D547" s="28"/>
    </row>
    <row r="548" spans="2:4" ht="12">
      <c r="B548" s="17"/>
      <c r="C548" s="28"/>
      <c r="D548" s="28"/>
    </row>
    <row r="549" spans="2:4" ht="12">
      <c r="B549" s="17"/>
      <c r="C549" s="28"/>
      <c r="D549" s="28"/>
    </row>
    <row r="550" spans="2:4" ht="12">
      <c r="B550" s="17"/>
      <c r="C550" s="28"/>
      <c r="D550" s="28"/>
    </row>
    <row r="551" spans="2:4" ht="12">
      <c r="B551" s="17"/>
      <c r="C551" s="28"/>
      <c r="D551" s="28"/>
    </row>
    <row r="552" spans="2:4" ht="12">
      <c r="B552" s="17"/>
      <c r="C552" s="28"/>
      <c r="D552" s="28"/>
    </row>
    <row r="553" spans="2:4" ht="12">
      <c r="B553" s="17"/>
      <c r="C553" s="28"/>
      <c r="D553" s="28"/>
    </row>
    <row r="554" spans="2:4" ht="12">
      <c r="B554" s="17"/>
      <c r="C554" s="28"/>
      <c r="D554" s="28"/>
    </row>
    <row r="555" spans="2:4" ht="12">
      <c r="B555" s="17"/>
      <c r="C555" s="28"/>
      <c r="D555" s="28"/>
    </row>
    <row r="556" spans="2:4" ht="12">
      <c r="B556" s="17"/>
      <c r="C556" s="28"/>
      <c r="D556" s="28"/>
    </row>
    <row r="557" spans="2:4" ht="12">
      <c r="B557" s="17"/>
      <c r="C557" s="28"/>
      <c r="D557" s="28"/>
    </row>
    <row r="558" spans="2:4" ht="12">
      <c r="B558" s="17"/>
      <c r="C558" s="28"/>
      <c r="D558" s="28"/>
    </row>
    <row r="559" spans="2:4" ht="12">
      <c r="B559" s="17"/>
      <c r="C559" s="28"/>
      <c r="D559" s="28"/>
    </row>
    <row r="560" spans="2:4" ht="12">
      <c r="B560" s="17"/>
      <c r="C560" s="28"/>
      <c r="D560" s="28"/>
    </row>
    <row r="561" spans="2:4" ht="12">
      <c r="B561" s="17"/>
      <c r="C561" s="28"/>
      <c r="D561" s="28"/>
    </row>
    <row r="562" spans="2:4" ht="12">
      <c r="B562" s="17"/>
      <c r="C562" s="28"/>
      <c r="D562" s="28"/>
    </row>
    <row r="563" spans="2:4" ht="12">
      <c r="B563" s="17"/>
      <c r="C563" s="28"/>
      <c r="D563" s="28"/>
    </row>
    <row r="564" spans="2:4" ht="12">
      <c r="B564" s="17"/>
      <c r="C564" s="28"/>
      <c r="D564" s="28"/>
    </row>
    <row r="565" spans="2:4" ht="12">
      <c r="B565" s="17"/>
      <c r="C565" s="28"/>
      <c r="D565" s="28"/>
    </row>
    <row r="566" spans="2:4" ht="12">
      <c r="B566" s="17"/>
      <c r="C566" s="28"/>
      <c r="D566" s="28"/>
    </row>
    <row r="567" spans="2:4" ht="12">
      <c r="B567" s="17"/>
      <c r="C567" s="28"/>
      <c r="D567" s="28"/>
    </row>
    <row r="568" spans="2:4" ht="12">
      <c r="B568" s="17"/>
      <c r="C568" s="28"/>
      <c r="D568" s="28"/>
    </row>
    <row r="569" spans="2:4" ht="12">
      <c r="B569" s="17"/>
      <c r="C569" s="28"/>
      <c r="D569" s="28"/>
    </row>
    <row r="570" spans="2:4" ht="12">
      <c r="B570" s="17"/>
      <c r="C570" s="28"/>
      <c r="D570" s="28"/>
    </row>
    <row r="571" spans="2:4" ht="12">
      <c r="B571" s="17"/>
      <c r="C571" s="28"/>
      <c r="D571" s="28"/>
    </row>
    <row r="572" spans="2:4" ht="12">
      <c r="B572" s="17"/>
      <c r="C572" s="28"/>
      <c r="D572" s="28"/>
    </row>
    <row r="573" spans="2:4" ht="12">
      <c r="B573" s="17"/>
      <c r="C573" s="28"/>
      <c r="D573" s="28"/>
    </row>
    <row r="574" spans="2:4" ht="12.75" customHeight="1">
      <c r="B574" s="17"/>
      <c r="C574" s="28"/>
      <c r="D574" s="28"/>
    </row>
    <row r="575" spans="2:4" ht="12">
      <c r="B575" s="17"/>
      <c r="C575" s="28"/>
      <c r="D575" s="28"/>
    </row>
    <row r="576" spans="2:4" ht="12">
      <c r="B576" s="17"/>
      <c r="C576" s="28"/>
      <c r="D576" s="28"/>
    </row>
    <row r="577" spans="2:4" ht="12">
      <c r="B577" s="17"/>
      <c r="C577" s="28"/>
      <c r="D577" s="28"/>
    </row>
    <row r="578" spans="2:4" ht="12">
      <c r="B578" s="17"/>
      <c r="C578" s="28"/>
      <c r="D578" s="28"/>
    </row>
    <row r="579" spans="2:4" ht="12">
      <c r="B579" s="17"/>
      <c r="C579" s="28"/>
      <c r="D579" s="28"/>
    </row>
    <row r="580" spans="2:4" ht="12.75" customHeight="1">
      <c r="B580" s="17"/>
      <c r="C580" s="28"/>
      <c r="D580" s="28"/>
    </row>
    <row r="581" spans="2:4" ht="12">
      <c r="B581" s="17"/>
      <c r="C581" s="28"/>
      <c r="D581" s="28"/>
    </row>
    <row r="582" spans="2:4" ht="12">
      <c r="B582" s="17"/>
      <c r="C582" s="28"/>
      <c r="D582" s="28"/>
    </row>
    <row r="583" spans="2:4" ht="12">
      <c r="B583" s="17"/>
      <c r="C583" s="28"/>
      <c r="D583" s="28"/>
    </row>
    <row r="584" spans="2:4" ht="12">
      <c r="B584" s="17"/>
      <c r="C584" s="28"/>
      <c r="D584" s="28"/>
    </row>
    <row r="585" spans="2:4" ht="12">
      <c r="B585" s="17"/>
      <c r="C585" s="28"/>
      <c r="D585" s="28"/>
    </row>
    <row r="586" spans="2:4" ht="12">
      <c r="B586" s="17"/>
      <c r="C586" s="28"/>
      <c r="D586" s="28"/>
    </row>
    <row r="587" spans="2:4" ht="12">
      <c r="B587" s="17"/>
      <c r="C587" s="28"/>
      <c r="D587" s="28"/>
    </row>
    <row r="588" spans="2:4" ht="12">
      <c r="B588" s="17"/>
      <c r="C588" s="28"/>
      <c r="D588" s="28"/>
    </row>
    <row r="589" spans="2:4" ht="12">
      <c r="B589" s="17"/>
      <c r="C589" s="28"/>
      <c r="D589" s="28"/>
    </row>
    <row r="590" spans="2:4" ht="12">
      <c r="B590" s="17"/>
      <c r="C590" s="28"/>
      <c r="D590" s="28"/>
    </row>
    <row r="591" spans="2:4" ht="12">
      <c r="B591" s="17"/>
      <c r="C591" s="28"/>
      <c r="D591" s="28"/>
    </row>
    <row r="592" spans="2:4" ht="12">
      <c r="B592" s="17"/>
      <c r="C592" s="28"/>
      <c r="D592" s="28"/>
    </row>
    <row r="593" spans="2:4" ht="12">
      <c r="B593" s="17"/>
      <c r="C593" s="28"/>
      <c r="D593" s="28"/>
    </row>
    <row r="594" spans="2:4" ht="12">
      <c r="B594" s="17"/>
      <c r="C594" s="28"/>
      <c r="D594" s="28"/>
    </row>
    <row r="595" spans="2:4" ht="12">
      <c r="B595" s="17"/>
      <c r="C595" s="28"/>
      <c r="D595" s="28"/>
    </row>
    <row r="596" spans="2:4" ht="12">
      <c r="B596" s="17"/>
      <c r="C596" s="28"/>
      <c r="D596" s="28"/>
    </row>
    <row r="597" spans="2:4" ht="12">
      <c r="B597" s="17"/>
      <c r="C597" s="28"/>
      <c r="D597" s="28"/>
    </row>
    <row r="598" spans="2:4" ht="12">
      <c r="B598" s="17"/>
      <c r="C598" s="28"/>
      <c r="D598" s="28"/>
    </row>
    <row r="599" spans="2:4" ht="12">
      <c r="B599" s="17"/>
      <c r="C599" s="28"/>
      <c r="D599" s="28"/>
    </row>
    <row r="600" spans="2:4" ht="12">
      <c r="B600" s="17"/>
      <c r="C600" s="28"/>
      <c r="D600" s="28"/>
    </row>
    <row r="601" spans="2:4" ht="12">
      <c r="B601" s="17"/>
      <c r="C601" s="28"/>
      <c r="D601" s="28"/>
    </row>
    <row r="602" spans="2:4" ht="12">
      <c r="B602" s="17"/>
      <c r="C602" s="28"/>
      <c r="D602" s="28"/>
    </row>
    <row r="603" spans="2:4" ht="12">
      <c r="B603" s="17"/>
      <c r="C603" s="28"/>
      <c r="D603" s="28"/>
    </row>
    <row r="604" spans="2:4" ht="12">
      <c r="B604" s="17"/>
      <c r="C604" s="28"/>
      <c r="D604" s="28"/>
    </row>
    <row r="605" spans="2:4" ht="12">
      <c r="B605" s="17"/>
      <c r="C605" s="28"/>
      <c r="D605" s="28"/>
    </row>
    <row r="606" spans="2:4" ht="12">
      <c r="B606" s="17"/>
      <c r="C606" s="28"/>
      <c r="D606" s="28"/>
    </row>
    <row r="607" spans="2:4" ht="12">
      <c r="B607" s="17"/>
      <c r="C607" s="28"/>
      <c r="D607" s="28"/>
    </row>
    <row r="608" spans="2:4" ht="12">
      <c r="B608" s="17"/>
      <c r="C608" s="28"/>
      <c r="D608" s="28"/>
    </row>
    <row r="609" spans="2:4" ht="12">
      <c r="B609" s="17"/>
      <c r="C609" s="28"/>
      <c r="D609" s="28"/>
    </row>
    <row r="610" spans="2:4" ht="12">
      <c r="B610" s="17"/>
      <c r="C610" s="28"/>
      <c r="D610" s="28"/>
    </row>
    <row r="611" spans="2:4" ht="12">
      <c r="B611" s="17"/>
      <c r="C611" s="28"/>
      <c r="D611" s="28"/>
    </row>
    <row r="612" spans="2:4" ht="12">
      <c r="B612" s="17"/>
      <c r="C612" s="28"/>
      <c r="D612" s="28"/>
    </row>
    <row r="613" spans="2:4" ht="12">
      <c r="B613" s="17"/>
      <c r="C613" s="28"/>
      <c r="D613" s="28"/>
    </row>
    <row r="614" spans="2:4" ht="12">
      <c r="B614" s="17"/>
      <c r="C614" s="28"/>
      <c r="D614" s="28"/>
    </row>
    <row r="615" spans="2:4" ht="12">
      <c r="B615" s="17"/>
      <c r="C615" s="28"/>
      <c r="D615" s="28"/>
    </row>
    <row r="616" spans="2:4" ht="12">
      <c r="B616" s="17"/>
      <c r="C616" s="28"/>
      <c r="D616" s="28"/>
    </row>
    <row r="617" spans="2:4" ht="12">
      <c r="B617" s="17"/>
      <c r="C617" s="28"/>
      <c r="D617" s="28"/>
    </row>
    <row r="618" spans="2:4" ht="12">
      <c r="B618" s="17"/>
      <c r="C618" s="28"/>
      <c r="D618" s="28"/>
    </row>
    <row r="619" spans="2:4" ht="12">
      <c r="B619" s="17"/>
      <c r="C619" s="28"/>
      <c r="D619" s="28"/>
    </row>
    <row r="620" spans="2:4" ht="12">
      <c r="B620" s="17"/>
      <c r="C620" s="28"/>
      <c r="D620" s="28"/>
    </row>
    <row r="621" spans="2:4" ht="12">
      <c r="B621" s="17"/>
      <c r="C621" s="28"/>
      <c r="D621" s="28"/>
    </row>
    <row r="622" spans="2:4" ht="12">
      <c r="B622" s="17"/>
      <c r="C622" s="28"/>
      <c r="D622" s="28"/>
    </row>
    <row r="623" spans="2:4" ht="12">
      <c r="B623" s="17"/>
      <c r="C623" s="28"/>
      <c r="D623" s="28"/>
    </row>
    <row r="624" spans="2:4" ht="12">
      <c r="B624" s="17"/>
      <c r="C624" s="28"/>
      <c r="D624" s="28"/>
    </row>
    <row r="625" spans="2:4" ht="12">
      <c r="B625" s="17"/>
      <c r="C625" s="28"/>
      <c r="D625" s="28"/>
    </row>
    <row r="626" spans="2:4" ht="12">
      <c r="B626" s="17"/>
      <c r="C626" s="28"/>
      <c r="D626" s="28"/>
    </row>
    <row r="627" spans="2:4" ht="12">
      <c r="B627" s="17"/>
      <c r="C627" s="28"/>
      <c r="D627" s="28"/>
    </row>
    <row r="628" spans="2:4" ht="12">
      <c r="B628" s="17"/>
      <c r="C628" s="28"/>
      <c r="D628" s="28"/>
    </row>
    <row r="629" spans="2:4" ht="12">
      <c r="B629" s="17"/>
      <c r="C629" s="28"/>
      <c r="D629" s="28"/>
    </row>
    <row r="630" spans="2:4" ht="12">
      <c r="B630" s="17"/>
      <c r="C630" s="28"/>
      <c r="D630" s="28"/>
    </row>
    <row r="631" spans="2:4" ht="12">
      <c r="B631" s="17"/>
      <c r="C631" s="28"/>
      <c r="D631" s="28"/>
    </row>
    <row r="632" spans="2:4" ht="12">
      <c r="B632" s="17"/>
      <c r="C632" s="28"/>
      <c r="D632" s="28"/>
    </row>
    <row r="633" spans="2:4" ht="12">
      <c r="B633" s="17"/>
      <c r="C633" s="28"/>
      <c r="D633" s="28"/>
    </row>
    <row r="634" spans="2:4" ht="12">
      <c r="B634" s="17"/>
      <c r="C634" s="28"/>
      <c r="D634" s="28"/>
    </row>
    <row r="635" spans="2:4" ht="12">
      <c r="B635" s="17"/>
      <c r="C635" s="28"/>
      <c r="D635" s="28"/>
    </row>
    <row r="636" spans="2:4" ht="12">
      <c r="B636" s="17"/>
      <c r="C636" s="28"/>
      <c r="D636" s="28"/>
    </row>
    <row r="637" spans="2:4" ht="12">
      <c r="B637" s="17"/>
      <c r="C637" s="28"/>
      <c r="D637" s="28"/>
    </row>
    <row r="638" spans="2:4" ht="12">
      <c r="B638" s="17"/>
      <c r="C638" s="28"/>
      <c r="D638" s="28"/>
    </row>
    <row r="639" spans="2:4" ht="12">
      <c r="B639" s="17"/>
      <c r="C639" s="28"/>
      <c r="D639" s="28"/>
    </row>
    <row r="640" spans="2:4" ht="12">
      <c r="B640" s="17"/>
      <c r="C640" s="28"/>
      <c r="D640" s="28"/>
    </row>
    <row r="641" spans="2:4" ht="12">
      <c r="B641" s="17"/>
      <c r="C641" s="28"/>
      <c r="D641" s="28"/>
    </row>
    <row r="642" spans="2:4" ht="12">
      <c r="B642" s="17"/>
      <c r="C642" s="28"/>
      <c r="D642" s="28"/>
    </row>
    <row r="643" spans="2:4" ht="12">
      <c r="B643" s="17"/>
      <c r="C643" s="28"/>
      <c r="D643" s="28"/>
    </row>
    <row r="644" spans="2:4" ht="12">
      <c r="B644" s="17"/>
      <c r="C644" s="28"/>
      <c r="D644" s="28"/>
    </row>
    <row r="645" spans="2:4" ht="12">
      <c r="B645" s="17"/>
      <c r="C645" s="28"/>
      <c r="D645" s="28"/>
    </row>
    <row r="646" spans="2:4" ht="12">
      <c r="B646" s="17"/>
      <c r="C646" s="28"/>
      <c r="D646" s="28"/>
    </row>
    <row r="647" spans="2:4" ht="12">
      <c r="B647" s="17"/>
      <c r="C647" s="28"/>
      <c r="D647" s="28"/>
    </row>
    <row r="648" spans="2:4" ht="12">
      <c r="B648" s="17"/>
      <c r="C648" s="28"/>
      <c r="D648" s="28"/>
    </row>
    <row r="649" spans="2:4" ht="12">
      <c r="B649" s="17"/>
      <c r="C649" s="28"/>
      <c r="D649" s="28"/>
    </row>
    <row r="650" spans="2:4" ht="12">
      <c r="B650" s="17"/>
      <c r="C650" s="28"/>
      <c r="D650" s="28"/>
    </row>
    <row r="651" spans="2:4" ht="12">
      <c r="B651" s="17"/>
      <c r="C651" s="28"/>
      <c r="D651" s="28"/>
    </row>
    <row r="652" spans="2:4" ht="12">
      <c r="B652" s="17"/>
      <c r="C652" s="28"/>
      <c r="D652" s="28"/>
    </row>
    <row r="653" spans="2:4" ht="12">
      <c r="B653" s="17"/>
      <c r="C653" s="28"/>
      <c r="D653" s="28"/>
    </row>
    <row r="654" spans="2:4" ht="12">
      <c r="B654" s="17"/>
      <c r="C654" s="28"/>
      <c r="D654" s="28"/>
    </row>
    <row r="655" spans="2:4" ht="12">
      <c r="B655" s="17"/>
      <c r="C655" s="28"/>
      <c r="D655" s="28"/>
    </row>
    <row r="656" spans="2:4" ht="12">
      <c r="B656" s="17"/>
      <c r="C656" s="28"/>
      <c r="D656" s="28"/>
    </row>
    <row r="657" spans="2:4" ht="12">
      <c r="B657" s="17"/>
      <c r="C657" s="28"/>
      <c r="D657" s="28"/>
    </row>
    <row r="658" spans="2:4" ht="12">
      <c r="B658" s="17"/>
      <c r="C658" s="28"/>
      <c r="D658" s="28"/>
    </row>
    <row r="659" spans="2:4" ht="12">
      <c r="B659" s="17"/>
      <c r="C659" s="28"/>
      <c r="D659" s="28"/>
    </row>
    <row r="660" spans="2:4" ht="12">
      <c r="B660" s="17"/>
      <c r="C660" s="28"/>
      <c r="D660" s="28"/>
    </row>
    <row r="661" spans="2:4" ht="12">
      <c r="B661" s="17"/>
      <c r="C661" s="28"/>
      <c r="D661" s="28"/>
    </row>
    <row r="662" spans="2:4" ht="12">
      <c r="B662" s="17"/>
      <c r="C662" s="28"/>
      <c r="D662" s="28"/>
    </row>
    <row r="663" spans="2:4" ht="12">
      <c r="B663" s="17"/>
      <c r="C663" s="28"/>
      <c r="D663" s="28"/>
    </row>
    <row r="664" spans="2:4" ht="12">
      <c r="B664" s="17"/>
      <c r="C664" s="28"/>
      <c r="D664" s="28"/>
    </row>
    <row r="665" spans="2:4" ht="12">
      <c r="B665" s="17"/>
      <c r="C665" s="28"/>
      <c r="D665" s="28"/>
    </row>
    <row r="666" spans="2:4" ht="12">
      <c r="B666" s="17"/>
      <c r="C666" s="28"/>
      <c r="D666" s="28"/>
    </row>
    <row r="667" spans="2:4" ht="12">
      <c r="B667" s="17"/>
      <c r="C667" s="28"/>
      <c r="D667" s="28"/>
    </row>
    <row r="668" spans="2:4" ht="12">
      <c r="B668" s="17"/>
      <c r="C668" s="28"/>
      <c r="D668" s="28"/>
    </row>
    <row r="669" spans="2:4" ht="12">
      <c r="B669" s="17"/>
      <c r="C669" s="28"/>
      <c r="D669" s="28"/>
    </row>
    <row r="670" spans="2:4" ht="12">
      <c r="B670" s="17"/>
      <c r="C670" s="28"/>
      <c r="D670" s="28"/>
    </row>
    <row r="671" spans="2:4" ht="12">
      <c r="B671" s="17"/>
      <c r="C671" s="28"/>
      <c r="D671" s="28"/>
    </row>
    <row r="672" spans="2:4" ht="12">
      <c r="B672" s="17"/>
      <c r="C672" s="28"/>
      <c r="D672" s="28"/>
    </row>
    <row r="673" spans="2:4" ht="12">
      <c r="B673" s="17"/>
      <c r="C673" s="28"/>
      <c r="D673" s="28"/>
    </row>
    <row r="674" spans="2:4" ht="12">
      <c r="B674" s="17"/>
      <c r="C674" s="28"/>
      <c r="D674" s="28"/>
    </row>
    <row r="675" spans="2:4" ht="12">
      <c r="B675" s="17"/>
      <c r="C675" s="28"/>
      <c r="D675" s="28"/>
    </row>
    <row r="676" spans="2:4" ht="12">
      <c r="B676" s="17"/>
      <c r="C676" s="28"/>
      <c r="D676" s="28"/>
    </row>
    <row r="677" spans="2:4" ht="12">
      <c r="B677" s="17"/>
      <c r="C677" s="28"/>
      <c r="D677" s="28"/>
    </row>
    <row r="678" spans="2:4" ht="12">
      <c r="B678" s="17"/>
      <c r="C678" s="28"/>
      <c r="D678" s="28"/>
    </row>
    <row r="679" spans="2:4" ht="12">
      <c r="B679" s="17"/>
      <c r="C679" s="28"/>
      <c r="D679" s="28"/>
    </row>
    <row r="680" spans="2:4" ht="12">
      <c r="B680" s="17"/>
      <c r="C680" s="28"/>
      <c r="D680" s="28"/>
    </row>
    <row r="681" spans="2:4" ht="12">
      <c r="B681" s="17"/>
      <c r="C681" s="28"/>
      <c r="D681" s="28"/>
    </row>
    <row r="682" spans="2:4" ht="12">
      <c r="B682" s="17"/>
      <c r="C682" s="28"/>
      <c r="D682" s="28"/>
    </row>
    <row r="683" spans="2:4" ht="12">
      <c r="B683" s="17"/>
      <c r="C683" s="28"/>
      <c r="D683" s="28"/>
    </row>
    <row r="684" spans="2:4" ht="12">
      <c r="B684" s="17"/>
      <c r="C684" s="28"/>
      <c r="D684" s="28"/>
    </row>
    <row r="685" spans="2:4" ht="12">
      <c r="B685" s="17"/>
      <c r="C685" s="28"/>
      <c r="D685" s="28"/>
    </row>
    <row r="686" spans="2:4" ht="12">
      <c r="B686" s="17"/>
      <c r="C686" s="28"/>
      <c r="D686" s="28"/>
    </row>
    <row r="687" spans="2:4" ht="12">
      <c r="B687" s="17"/>
      <c r="C687" s="28"/>
      <c r="D687" s="28"/>
    </row>
    <row r="688" spans="2:4" ht="12">
      <c r="B688" s="17"/>
      <c r="C688" s="28"/>
      <c r="D688" s="28"/>
    </row>
    <row r="689" spans="2:4" ht="12">
      <c r="B689" s="17"/>
      <c r="C689" s="28"/>
      <c r="D689" s="28"/>
    </row>
    <row r="690" spans="2:4" ht="12">
      <c r="B690" s="17"/>
      <c r="C690" s="28"/>
      <c r="D690" s="28"/>
    </row>
    <row r="691" spans="2:4" ht="12">
      <c r="B691" s="17"/>
      <c r="C691" s="28"/>
      <c r="D691" s="28"/>
    </row>
    <row r="692" spans="2:4" ht="12">
      <c r="B692" s="17"/>
      <c r="C692" s="28"/>
      <c r="D692" s="28"/>
    </row>
    <row r="693" spans="2:4" ht="12">
      <c r="B693" s="17"/>
      <c r="C693" s="28"/>
      <c r="D693" s="28"/>
    </row>
    <row r="694" spans="2:4" ht="12">
      <c r="B694" s="17"/>
      <c r="C694" s="28"/>
      <c r="D694" s="28"/>
    </row>
    <row r="695" spans="2:4" ht="12">
      <c r="B695" s="17"/>
      <c r="C695" s="28"/>
      <c r="D695" s="28"/>
    </row>
    <row r="696" spans="2:4" ht="12">
      <c r="B696" s="17"/>
      <c r="C696" s="28"/>
      <c r="D696" s="28"/>
    </row>
    <row r="697" spans="2:4" ht="12">
      <c r="B697" s="17"/>
      <c r="C697" s="28"/>
      <c r="D697" s="28"/>
    </row>
    <row r="698" spans="2:4" ht="12">
      <c r="B698" s="17"/>
      <c r="C698" s="28"/>
      <c r="D698" s="28"/>
    </row>
    <row r="699" spans="2:4" ht="12">
      <c r="B699" s="17"/>
      <c r="C699" s="28"/>
      <c r="D699" s="28"/>
    </row>
    <row r="700" spans="2:4" ht="12">
      <c r="B700" s="17"/>
      <c r="C700" s="28"/>
      <c r="D700" s="28"/>
    </row>
    <row r="701" spans="2:4" ht="12">
      <c r="B701" s="17"/>
      <c r="C701" s="28"/>
      <c r="D701" s="28"/>
    </row>
    <row r="702" spans="2:4" ht="12">
      <c r="B702" s="17"/>
      <c r="C702" s="28"/>
      <c r="D702" s="28"/>
    </row>
    <row r="703" spans="2:4" ht="12">
      <c r="B703" s="17"/>
      <c r="C703" s="28"/>
      <c r="D703" s="28"/>
    </row>
    <row r="704" spans="2:4" ht="12">
      <c r="B704" s="17"/>
      <c r="C704" s="28"/>
      <c r="D704" s="28"/>
    </row>
    <row r="705" spans="2:4" ht="12">
      <c r="B705" s="17"/>
      <c r="C705" s="28"/>
      <c r="D705" s="28"/>
    </row>
    <row r="706" spans="2:4" ht="12">
      <c r="B706" s="17"/>
      <c r="C706" s="28"/>
      <c r="D706" s="28"/>
    </row>
    <row r="707" spans="2:4" ht="12">
      <c r="B707" s="17"/>
      <c r="C707" s="28"/>
      <c r="D707" s="28"/>
    </row>
    <row r="708" spans="2:4" ht="12">
      <c r="B708" s="17"/>
      <c r="C708" s="28"/>
      <c r="D708" s="28"/>
    </row>
    <row r="709" spans="2:4" ht="12">
      <c r="B709" s="17"/>
      <c r="C709" s="28"/>
      <c r="D709" s="28"/>
    </row>
    <row r="710" spans="2:4" ht="12">
      <c r="B710" s="17"/>
      <c r="C710" s="28"/>
      <c r="D710" s="28"/>
    </row>
    <row r="711" spans="2:4" ht="12">
      <c r="B711" s="17"/>
      <c r="C711" s="28"/>
      <c r="D711" s="28"/>
    </row>
    <row r="712" spans="2:4" ht="12">
      <c r="B712" s="17"/>
      <c r="C712" s="28"/>
      <c r="D712" s="28"/>
    </row>
    <row r="713" spans="2:4" ht="12">
      <c r="B713" s="17"/>
      <c r="C713" s="28"/>
      <c r="D713" s="28"/>
    </row>
    <row r="714" spans="2:4" ht="12">
      <c r="B714" s="17"/>
      <c r="C714" s="28"/>
      <c r="D714" s="28"/>
    </row>
    <row r="715" spans="2:4" ht="12">
      <c r="B715" s="17"/>
      <c r="C715" s="28"/>
      <c r="D715" s="28"/>
    </row>
    <row r="716" spans="2:4" ht="12">
      <c r="B716" s="17"/>
      <c r="C716" s="28"/>
      <c r="D716" s="28"/>
    </row>
    <row r="717" spans="2:4" ht="12">
      <c r="B717" s="17"/>
      <c r="C717" s="28"/>
      <c r="D717" s="28"/>
    </row>
    <row r="718" spans="2:4" ht="12">
      <c r="B718" s="17"/>
      <c r="C718" s="28"/>
      <c r="D718" s="28"/>
    </row>
    <row r="719" spans="2:4" ht="12">
      <c r="B719" s="17"/>
      <c r="C719" s="28"/>
      <c r="D719" s="28"/>
    </row>
    <row r="720" spans="2:4" ht="12">
      <c r="B720" s="17"/>
      <c r="C720" s="28"/>
      <c r="D720" s="28"/>
    </row>
    <row r="721" spans="2:4" ht="12">
      <c r="B721" s="17"/>
      <c r="C721" s="28"/>
      <c r="D721" s="28"/>
    </row>
    <row r="722" spans="2:4" ht="12">
      <c r="B722" s="17"/>
      <c r="C722" s="28"/>
      <c r="D722" s="28"/>
    </row>
    <row r="723" spans="2:4" ht="12">
      <c r="B723" s="17"/>
      <c r="C723" s="28"/>
      <c r="D723" s="28"/>
    </row>
    <row r="724" spans="2:4" ht="12">
      <c r="B724" s="17"/>
      <c r="C724" s="28"/>
      <c r="D724" s="28"/>
    </row>
    <row r="725" spans="2:4" ht="12">
      <c r="B725" s="17"/>
      <c r="C725" s="28"/>
      <c r="D725" s="28"/>
    </row>
    <row r="726" spans="2:4" ht="12">
      <c r="B726" s="17"/>
      <c r="C726" s="28"/>
      <c r="D726" s="28"/>
    </row>
    <row r="727" spans="2:4" ht="12">
      <c r="B727" s="17"/>
      <c r="C727" s="28"/>
      <c r="D727" s="28"/>
    </row>
    <row r="728" spans="2:4" ht="12">
      <c r="B728" s="17"/>
      <c r="C728" s="28"/>
      <c r="D728" s="28"/>
    </row>
    <row r="729" spans="2:4" ht="12">
      <c r="B729" s="17"/>
      <c r="C729" s="28"/>
      <c r="D729" s="28"/>
    </row>
    <row r="730" spans="2:4" ht="12">
      <c r="B730" s="17"/>
      <c r="C730" s="28"/>
      <c r="D730" s="28"/>
    </row>
    <row r="731" spans="2:4" ht="12">
      <c r="B731" s="17"/>
      <c r="C731" s="28"/>
      <c r="D731" s="28"/>
    </row>
    <row r="732" spans="2:4" ht="12">
      <c r="B732" s="17"/>
      <c r="C732" s="28"/>
      <c r="D732" s="28"/>
    </row>
    <row r="733" spans="2:4" ht="12">
      <c r="B733" s="17"/>
      <c r="C733" s="28"/>
      <c r="D733" s="28"/>
    </row>
    <row r="734" spans="2:4" ht="12">
      <c r="B734" s="17"/>
      <c r="C734" s="28"/>
      <c r="D734" s="28"/>
    </row>
    <row r="735" spans="2:4" ht="12">
      <c r="B735" s="17"/>
      <c r="C735" s="28"/>
      <c r="D735" s="28"/>
    </row>
    <row r="736" spans="2:4" ht="12">
      <c r="B736" s="17"/>
      <c r="C736" s="28"/>
      <c r="D736" s="28"/>
    </row>
    <row r="737" spans="2:4" ht="12">
      <c r="B737" s="17"/>
      <c r="C737" s="28"/>
      <c r="D737" s="28"/>
    </row>
    <row r="738" spans="2:4" ht="12">
      <c r="B738" s="17"/>
      <c r="C738" s="28"/>
      <c r="D738" s="28"/>
    </row>
    <row r="739" spans="2:4" ht="12">
      <c r="B739" s="17"/>
      <c r="C739" s="28"/>
      <c r="D739" s="28"/>
    </row>
    <row r="740" spans="2:4" ht="12">
      <c r="B740" s="17"/>
      <c r="C740" s="28"/>
      <c r="D740" s="28"/>
    </row>
    <row r="741" spans="2:4" ht="12">
      <c r="B741" s="17"/>
      <c r="C741" s="28"/>
      <c r="D741" s="28"/>
    </row>
    <row r="742" spans="2:4" ht="12">
      <c r="B742" s="17"/>
      <c r="C742" s="28"/>
      <c r="D742" s="28"/>
    </row>
    <row r="743" spans="2:4" ht="12">
      <c r="B743" s="17"/>
      <c r="C743" s="28"/>
      <c r="D743" s="28"/>
    </row>
    <row r="744" spans="2:4" ht="12">
      <c r="B744" s="17"/>
      <c r="C744" s="28"/>
      <c r="D744" s="28"/>
    </row>
    <row r="745" spans="2:4" ht="12">
      <c r="B745" s="17"/>
      <c r="C745" s="28"/>
      <c r="D745" s="28"/>
    </row>
    <row r="746" spans="2:4" ht="12">
      <c r="B746" s="17"/>
      <c r="C746" s="28"/>
      <c r="D746" s="28"/>
    </row>
    <row r="747" spans="2:4" ht="12">
      <c r="B747" s="17"/>
      <c r="C747" s="28"/>
      <c r="D747" s="28"/>
    </row>
    <row r="748" spans="2:4" ht="12">
      <c r="B748" s="17"/>
      <c r="C748" s="28"/>
      <c r="D748" s="28"/>
    </row>
    <row r="749" spans="2:4" ht="12">
      <c r="B749" s="17"/>
      <c r="C749" s="28"/>
      <c r="D749" s="28"/>
    </row>
    <row r="750" spans="2:4" ht="12">
      <c r="B750" s="17"/>
      <c r="C750" s="28"/>
      <c r="D750" s="28"/>
    </row>
    <row r="751" spans="2:4" ht="12">
      <c r="B751" s="17"/>
      <c r="C751" s="28"/>
      <c r="D751" s="28"/>
    </row>
    <row r="752" spans="2:4" ht="12">
      <c r="B752" s="17"/>
      <c r="C752" s="28"/>
      <c r="D752" s="28"/>
    </row>
    <row r="753" spans="2:4" ht="12">
      <c r="B753" s="17"/>
      <c r="C753" s="28"/>
      <c r="D753" s="28"/>
    </row>
    <row r="754" spans="2:4" ht="12">
      <c r="B754" s="17"/>
      <c r="C754" s="28"/>
      <c r="D754" s="28"/>
    </row>
    <row r="755" spans="2:4" ht="12">
      <c r="B755" s="17"/>
      <c r="C755" s="28"/>
      <c r="D755" s="28"/>
    </row>
    <row r="756" spans="2:4" ht="12">
      <c r="B756" s="17"/>
      <c r="C756" s="28"/>
      <c r="D756" s="28"/>
    </row>
    <row r="757" spans="2:4" ht="12">
      <c r="B757" s="17"/>
      <c r="C757" s="28"/>
      <c r="D757" s="28"/>
    </row>
    <row r="758" spans="2:4" ht="12">
      <c r="B758" s="17"/>
      <c r="C758" s="28"/>
      <c r="D758" s="28"/>
    </row>
    <row r="759" spans="2:4" ht="12">
      <c r="B759" s="17"/>
      <c r="C759" s="28"/>
      <c r="D759" s="28"/>
    </row>
    <row r="760" spans="2:4" ht="12">
      <c r="B760" s="17"/>
      <c r="C760" s="28"/>
      <c r="D760" s="28"/>
    </row>
    <row r="761" spans="2:4" ht="12">
      <c r="B761" s="17"/>
      <c r="C761" s="28"/>
      <c r="D761" s="28"/>
    </row>
    <row r="762" spans="2:4" ht="12">
      <c r="B762" s="17"/>
      <c r="C762" s="28"/>
      <c r="D762" s="28"/>
    </row>
    <row r="763" spans="2:4" ht="12">
      <c r="B763" s="17"/>
      <c r="C763" s="28"/>
      <c r="D763" s="28"/>
    </row>
    <row r="764" spans="2:4" ht="12">
      <c r="B764" s="17"/>
      <c r="C764" s="28"/>
      <c r="D764" s="28"/>
    </row>
    <row r="765" spans="2:4" ht="12">
      <c r="B765" s="17"/>
      <c r="C765" s="28"/>
      <c r="D765" s="28"/>
    </row>
    <row r="766" spans="2:4" ht="12">
      <c r="B766" s="17"/>
      <c r="C766" s="28"/>
      <c r="D766" s="28"/>
    </row>
    <row r="767" spans="2:4" ht="12">
      <c r="B767" s="17"/>
      <c r="C767" s="28"/>
      <c r="D767" s="28"/>
    </row>
    <row r="768" spans="2:4" ht="12">
      <c r="B768" s="17"/>
      <c r="C768" s="28"/>
      <c r="D768" s="28"/>
    </row>
    <row r="769" spans="2:4" ht="12">
      <c r="B769" s="17"/>
      <c r="C769" s="28"/>
      <c r="D769" s="28"/>
    </row>
    <row r="770" spans="2:4" ht="12">
      <c r="B770" s="17"/>
      <c r="C770" s="28"/>
      <c r="D770" s="28"/>
    </row>
    <row r="771" spans="2:4" ht="17.25" customHeight="1">
      <c r="B771" s="17"/>
      <c r="C771" s="28"/>
      <c r="D771" s="28"/>
    </row>
    <row r="772" spans="2:4" ht="12">
      <c r="B772" s="17"/>
      <c r="C772" s="28"/>
      <c r="D772" s="28"/>
    </row>
    <row r="773" spans="2:4" ht="12">
      <c r="B773" s="17"/>
      <c r="C773" s="28"/>
      <c r="D773" s="28"/>
    </row>
    <row r="774" spans="2:4" ht="12">
      <c r="B774" s="17"/>
      <c r="C774" s="28"/>
      <c r="D774" s="28"/>
    </row>
    <row r="775" spans="2:4" ht="12">
      <c r="B775" s="17"/>
      <c r="C775" s="28"/>
      <c r="D775" s="28"/>
    </row>
    <row r="776" spans="2:4" ht="12">
      <c r="B776" s="17"/>
      <c r="C776" s="28"/>
      <c r="D776" s="28"/>
    </row>
    <row r="777" spans="2:4" ht="12">
      <c r="B777" s="17"/>
      <c r="C777" s="28"/>
      <c r="D777" s="28"/>
    </row>
    <row r="778" spans="2:4" ht="12">
      <c r="B778" s="17"/>
      <c r="C778" s="28"/>
      <c r="D778" s="28"/>
    </row>
    <row r="779" spans="2:4" ht="12">
      <c r="B779" s="17"/>
      <c r="C779" s="28"/>
      <c r="D779" s="28"/>
    </row>
    <row r="780" spans="2:4" ht="12">
      <c r="B780" s="17"/>
      <c r="C780" s="28"/>
      <c r="D780" s="28"/>
    </row>
    <row r="781" spans="2:4" ht="12">
      <c r="B781" s="17"/>
      <c r="C781" s="28"/>
      <c r="D781" s="28"/>
    </row>
    <row r="782" spans="2:4" ht="12">
      <c r="B782" s="17"/>
      <c r="C782" s="28"/>
      <c r="D782" s="28"/>
    </row>
    <row r="783" spans="2:4" ht="12">
      <c r="B783" s="17"/>
      <c r="C783" s="28"/>
      <c r="D783" s="28"/>
    </row>
    <row r="784" spans="2:4" ht="12">
      <c r="B784" s="17"/>
      <c r="C784" s="28"/>
      <c r="D784" s="28"/>
    </row>
    <row r="785" spans="2:4" ht="12">
      <c r="B785" s="17"/>
      <c r="C785" s="28"/>
      <c r="D785" s="28"/>
    </row>
    <row r="786" spans="2:4" ht="12">
      <c r="B786" s="17"/>
      <c r="C786" s="28"/>
      <c r="D786" s="28"/>
    </row>
    <row r="787" spans="2:4" ht="12">
      <c r="B787" s="17"/>
      <c r="C787" s="28"/>
      <c r="D787" s="28"/>
    </row>
    <row r="788" spans="2:4" ht="12">
      <c r="B788" s="17"/>
      <c r="C788" s="28"/>
      <c r="D788" s="28"/>
    </row>
    <row r="789" spans="2:4" ht="12">
      <c r="B789" s="17"/>
      <c r="C789" s="28"/>
      <c r="D789" s="28"/>
    </row>
    <row r="790" spans="2:4" ht="12">
      <c r="B790" s="17"/>
      <c r="C790" s="28"/>
      <c r="D790" s="28"/>
    </row>
    <row r="791" spans="2:4" ht="12">
      <c r="B791" s="17"/>
      <c r="C791" s="28"/>
      <c r="D791" s="28"/>
    </row>
    <row r="792" spans="2:4" ht="12">
      <c r="B792" s="17"/>
      <c r="C792" s="28"/>
      <c r="D792" s="28"/>
    </row>
    <row r="793" spans="2:4" ht="12">
      <c r="B793" s="17"/>
      <c r="C793" s="28"/>
      <c r="D793" s="28"/>
    </row>
    <row r="794" spans="2:4" ht="12">
      <c r="B794" s="17"/>
      <c r="C794" s="28"/>
      <c r="D794" s="28"/>
    </row>
    <row r="795" spans="2:4" ht="12">
      <c r="B795" s="17"/>
      <c r="C795" s="28"/>
      <c r="D795" s="28"/>
    </row>
    <row r="796" spans="2:4" ht="12">
      <c r="B796" s="17"/>
      <c r="C796" s="28"/>
      <c r="D796" s="28"/>
    </row>
    <row r="797" spans="2:4" ht="12">
      <c r="B797" s="17"/>
      <c r="C797" s="28"/>
      <c r="D797" s="28"/>
    </row>
    <row r="798" spans="2:4" ht="12">
      <c r="B798" s="17"/>
      <c r="C798" s="28"/>
      <c r="D798" s="28"/>
    </row>
    <row r="799" spans="2:4" ht="12">
      <c r="B799" s="17"/>
      <c r="C799" s="28"/>
      <c r="D799" s="28"/>
    </row>
    <row r="800" spans="2:4" ht="12">
      <c r="B800" s="17"/>
      <c r="C800" s="28"/>
      <c r="D800" s="28"/>
    </row>
    <row r="801" spans="2:4" ht="12">
      <c r="B801" s="17"/>
      <c r="C801" s="28"/>
      <c r="D801" s="28"/>
    </row>
    <row r="802" spans="2:4" ht="12">
      <c r="B802" s="17"/>
      <c r="C802" s="28"/>
      <c r="D802" s="28"/>
    </row>
    <row r="803" spans="2:4" ht="12">
      <c r="B803" s="17"/>
      <c r="C803" s="28"/>
      <c r="D803" s="28"/>
    </row>
    <row r="804" spans="2:4" ht="12">
      <c r="B804" s="17"/>
      <c r="C804" s="28"/>
      <c r="D804" s="28"/>
    </row>
    <row r="805" spans="2:4" ht="12">
      <c r="B805" s="17"/>
      <c r="C805" s="28"/>
      <c r="D805" s="28"/>
    </row>
    <row r="806" spans="2:4" ht="12">
      <c r="B806" s="17"/>
      <c r="C806" s="28"/>
      <c r="D806" s="28"/>
    </row>
    <row r="807" spans="2:4" ht="12">
      <c r="B807" s="17"/>
      <c r="C807" s="28"/>
      <c r="D807" s="28"/>
    </row>
    <row r="808" spans="2:4" ht="12">
      <c r="B808" s="17"/>
      <c r="C808" s="28"/>
      <c r="D808" s="28"/>
    </row>
    <row r="809" spans="2:4" ht="12">
      <c r="B809" s="17"/>
      <c r="C809" s="28"/>
      <c r="D809" s="28"/>
    </row>
    <row r="810" spans="2:4" ht="12">
      <c r="B810" s="17"/>
      <c r="C810" s="28"/>
      <c r="D810" s="28"/>
    </row>
    <row r="811" spans="2:4" ht="12">
      <c r="B811" s="17"/>
      <c r="C811" s="28"/>
      <c r="D811" s="28"/>
    </row>
    <row r="812" spans="2:4" ht="12">
      <c r="B812" s="17"/>
      <c r="C812" s="28"/>
      <c r="D812" s="28"/>
    </row>
    <row r="813" spans="2:4" ht="12">
      <c r="B813" s="17"/>
      <c r="C813" s="28"/>
      <c r="D813" s="28"/>
    </row>
    <row r="814" spans="2:4" ht="12">
      <c r="B814" s="17"/>
      <c r="C814" s="28"/>
      <c r="D814" s="28"/>
    </row>
    <row r="815" spans="2:4" ht="12">
      <c r="B815" s="17"/>
      <c r="C815" s="28"/>
      <c r="D815" s="28"/>
    </row>
    <row r="816" spans="2:4" ht="12">
      <c r="B816" s="17"/>
      <c r="C816" s="28"/>
      <c r="D816" s="28"/>
    </row>
    <row r="817" spans="2:4" ht="12">
      <c r="B817" s="17"/>
      <c r="C817" s="28"/>
      <c r="D817" s="28"/>
    </row>
    <row r="818" spans="2:4" ht="12">
      <c r="B818" s="17"/>
      <c r="C818" s="28"/>
      <c r="D818" s="28"/>
    </row>
    <row r="819" spans="2:4" ht="12">
      <c r="B819" s="17"/>
      <c r="C819" s="28"/>
      <c r="D819" s="28"/>
    </row>
    <row r="820" spans="2:4" ht="12">
      <c r="B820" s="17"/>
      <c r="C820" s="28"/>
      <c r="D820" s="28"/>
    </row>
    <row r="821" spans="2:4" ht="12">
      <c r="B821" s="17"/>
      <c r="C821" s="28"/>
      <c r="D821" s="28"/>
    </row>
    <row r="822" spans="2:4" ht="12">
      <c r="B822" s="17"/>
      <c r="C822" s="28"/>
      <c r="D822" s="28"/>
    </row>
    <row r="823" spans="2:4" ht="12">
      <c r="B823" s="17"/>
      <c r="C823" s="28"/>
      <c r="D823" s="28"/>
    </row>
    <row r="824" spans="2:4" ht="12">
      <c r="B824" s="17"/>
      <c r="C824" s="28"/>
      <c r="D824" s="28"/>
    </row>
    <row r="825" spans="2:4" ht="12">
      <c r="B825" s="17"/>
      <c r="C825" s="28"/>
      <c r="D825" s="28"/>
    </row>
    <row r="826" spans="2:4" ht="12">
      <c r="B826" s="17"/>
      <c r="C826" s="28"/>
      <c r="D826" s="28"/>
    </row>
    <row r="827" spans="2:4" ht="12">
      <c r="B827" s="17"/>
      <c r="C827" s="28"/>
      <c r="D827" s="28"/>
    </row>
    <row r="828" spans="2:4" ht="12">
      <c r="B828" s="17"/>
      <c r="C828" s="28"/>
      <c r="D828" s="28"/>
    </row>
    <row r="829" spans="2:4" ht="12">
      <c r="B829" s="17"/>
      <c r="C829" s="28"/>
      <c r="D829" s="28"/>
    </row>
    <row r="830" spans="2:4" ht="12">
      <c r="B830" s="17"/>
      <c r="C830" s="28"/>
      <c r="D830" s="28"/>
    </row>
    <row r="831" spans="2:4" ht="12">
      <c r="B831" s="17"/>
      <c r="C831" s="28"/>
      <c r="D831" s="28"/>
    </row>
    <row r="832" spans="2:4" ht="12">
      <c r="B832" s="17"/>
      <c r="C832" s="28"/>
      <c r="D832" s="28"/>
    </row>
    <row r="833" spans="2:4" ht="12">
      <c r="B833" s="17"/>
      <c r="C833" s="28"/>
      <c r="D833" s="28"/>
    </row>
    <row r="834" spans="2:4" ht="12">
      <c r="B834" s="17"/>
      <c r="C834" s="28"/>
      <c r="D834" s="28"/>
    </row>
    <row r="835" spans="2:4" ht="12">
      <c r="B835" s="17"/>
      <c r="C835" s="28"/>
      <c r="D835" s="28"/>
    </row>
    <row r="836" spans="2:4" ht="12">
      <c r="B836" s="17"/>
      <c r="C836" s="28"/>
      <c r="D836" s="28"/>
    </row>
    <row r="837" spans="2:4" ht="12">
      <c r="B837" s="17"/>
      <c r="C837" s="28"/>
      <c r="D837" s="28"/>
    </row>
    <row r="838" spans="2:4" ht="12">
      <c r="B838" s="17"/>
      <c r="C838" s="28"/>
      <c r="D838" s="28"/>
    </row>
    <row r="839" spans="2:4" ht="12">
      <c r="B839" s="17"/>
      <c r="C839" s="28"/>
      <c r="D839" s="28"/>
    </row>
    <row r="840" spans="2:4" ht="12">
      <c r="B840" s="17"/>
      <c r="C840" s="28"/>
      <c r="D840" s="28"/>
    </row>
    <row r="841" spans="2:4" ht="9.75" customHeight="1">
      <c r="B841" s="17"/>
      <c r="C841" s="28"/>
      <c r="D841" s="28"/>
    </row>
    <row r="842" spans="2:4" ht="12">
      <c r="B842" s="17"/>
      <c r="C842" s="28"/>
      <c r="D842" s="28"/>
    </row>
    <row r="843" spans="2:4" ht="12">
      <c r="B843" s="17"/>
      <c r="C843" s="28"/>
      <c r="D843" s="28"/>
    </row>
    <row r="844" spans="2:4" ht="12">
      <c r="B844" s="17"/>
      <c r="C844" s="28"/>
      <c r="D844" s="28"/>
    </row>
    <row r="845" spans="2:4" ht="12">
      <c r="B845" s="17"/>
      <c r="C845" s="28"/>
      <c r="D845" s="28"/>
    </row>
    <row r="846" spans="2:4" ht="12">
      <c r="B846" s="17"/>
      <c r="C846" s="28"/>
      <c r="D846" s="28"/>
    </row>
    <row r="847" spans="2:4" ht="12">
      <c r="B847" s="17"/>
      <c r="C847" s="28"/>
      <c r="D847" s="28"/>
    </row>
    <row r="848" spans="2:4" ht="12">
      <c r="B848" s="17"/>
      <c r="C848" s="28"/>
      <c r="D848" s="28"/>
    </row>
    <row r="849" spans="2:4" ht="12">
      <c r="B849" s="17"/>
      <c r="C849" s="28"/>
      <c r="D849" s="28"/>
    </row>
    <row r="850" spans="2:4" ht="12">
      <c r="B850" s="17"/>
      <c r="C850" s="28"/>
      <c r="D850" s="28"/>
    </row>
    <row r="851" spans="2:4" ht="12">
      <c r="B851" s="17"/>
      <c r="C851" s="28"/>
      <c r="D851" s="28"/>
    </row>
    <row r="852" spans="2:4" ht="12">
      <c r="B852" s="17"/>
      <c r="C852" s="28"/>
      <c r="D852" s="28"/>
    </row>
    <row r="853" spans="2:4" ht="12">
      <c r="B853" s="17"/>
      <c r="C853" s="28"/>
      <c r="D853" s="28"/>
    </row>
    <row r="854" spans="2:4" ht="12">
      <c r="B854" s="17"/>
      <c r="C854" s="28"/>
      <c r="D854" s="28"/>
    </row>
    <row r="855" spans="2:4" ht="12">
      <c r="B855" s="17"/>
      <c r="C855" s="28"/>
      <c r="D855" s="28"/>
    </row>
    <row r="856" spans="2:4" ht="9" customHeight="1">
      <c r="B856" s="17"/>
      <c r="C856" s="28"/>
      <c r="D856" s="28"/>
    </row>
    <row r="857" spans="2:4" ht="13.5" customHeight="1">
      <c r="B857" s="17"/>
      <c r="C857" s="28"/>
      <c r="D857" s="28"/>
    </row>
    <row r="858" spans="2:4" ht="10.5" customHeight="1">
      <c r="B858" s="17"/>
      <c r="C858" s="28"/>
      <c r="D858" s="28"/>
    </row>
    <row r="859" spans="2:4" ht="12">
      <c r="B859" s="17"/>
      <c r="C859" s="28"/>
      <c r="D859" s="28"/>
    </row>
    <row r="860" spans="2:4" ht="12">
      <c r="B860" s="17"/>
      <c r="C860" s="28"/>
      <c r="D860" s="28"/>
    </row>
    <row r="861" spans="2:4" ht="12">
      <c r="B861" s="17"/>
      <c r="C861" s="28"/>
      <c r="D861" s="28"/>
    </row>
    <row r="862" spans="2:4" ht="12">
      <c r="B862" s="17"/>
      <c r="C862" s="28"/>
      <c r="D862" s="28"/>
    </row>
    <row r="863" spans="2:4" ht="12">
      <c r="B863" s="17"/>
      <c r="C863" s="28"/>
      <c r="D863" s="28"/>
    </row>
    <row r="864" spans="2:4" ht="12">
      <c r="B864" s="17"/>
      <c r="C864" s="28"/>
      <c r="D864" s="28"/>
    </row>
    <row r="865" spans="2:4" ht="12">
      <c r="B865" s="17"/>
      <c r="C865" s="28"/>
      <c r="D865" s="28"/>
    </row>
    <row r="866" spans="2:4" ht="12">
      <c r="B866" s="17"/>
      <c r="C866" s="28"/>
      <c r="D866" s="28"/>
    </row>
    <row r="867" spans="2:4" ht="12">
      <c r="B867" s="17"/>
      <c r="C867" s="28"/>
      <c r="D867" s="28"/>
    </row>
    <row r="868" spans="2:4" ht="12">
      <c r="B868" s="17"/>
      <c r="C868" s="28"/>
      <c r="D868" s="28"/>
    </row>
    <row r="869" spans="2:4" ht="12">
      <c r="B869" s="17"/>
      <c r="C869" s="28"/>
      <c r="D869" s="28"/>
    </row>
    <row r="870" spans="2:4" ht="12">
      <c r="B870" s="17"/>
      <c r="C870" s="28"/>
      <c r="D870" s="28"/>
    </row>
    <row r="871" spans="2:4" ht="12">
      <c r="B871" s="17"/>
      <c r="C871" s="28"/>
      <c r="D871" s="28"/>
    </row>
    <row r="872" spans="2:4" ht="12">
      <c r="B872" s="17"/>
      <c r="C872" s="28"/>
      <c r="D872" s="28"/>
    </row>
    <row r="873" spans="2:4" ht="12">
      <c r="B873" s="17"/>
      <c r="C873" s="28"/>
      <c r="D873" s="28"/>
    </row>
    <row r="874" spans="2:4" ht="12">
      <c r="B874" s="17"/>
      <c r="C874" s="28"/>
      <c r="D874" s="28"/>
    </row>
    <row r="875" spans="2:4" ht="12">
      <c r="B875" s="17"/>
      <c r="C875" s="28"/>
      <c r="D875" s="28"/>
    </row>
    <row r="876" spans="2:4" ht="12">
      <c r="B876" s="17"/>
      <c r="C876" s="28"/>
      <c r="D876" s="28"/>
    </row>
    <row r="877" spans="2:4" ht="12">
      <c r="B877" s="17"/>
      <c r="C877" s="28"/>
      <c r="D877" s="28"/>
    </row>
    <row r="878" spans="2:4" ht="12">
      <c r="B878" s="17"/>
      <c r="C878" s="28"/>
      <c r="D878" s="28"/>
    </row>
    <row r="879" spans="2:4" ht="12">
      <c r="B879" s="17"/>
      <c r="C879" s="28"/>
      <c r="D879" s="28"/>
    </row>
    <row r="880" spans="2:4" ht="12">
      <c r="B880" s="17"/>
      <c r="C880" s="28"/>
      <c r="D880" s="28"/>
    </row>
    <row r="881" spans="2:4" ht="12">
      <c r="B881" s="17"/>
      <c r="C881" s="28"/>
      <c r="D881" s="28"/>
    </row>
    <row r="882" spans="2:4" ht="12">
      <c r="B882" s="17"/>
      <c r="C882" s="28"/>
      <c r="D882" s="28"/>
    </row>
    <row r="883" spans="2:4" ht="12">
      <c r="B883" s="17"/>
      <c r="C883" s="28"/>
      <c r="D883" s="28"/>
    </row>
    <row r="884" spans="2:4" ht="12">
      <c r="B884" s="17"/>
      <c r="C884" s="28"/>
      <c r="D884" s="28"/>
    </row>
    <row r="885" spans="2:4" ht="12">
      <c r="B885" s="17"/>
      <c r="C885" s="28"/>
      <c r="D885" s="28"/>
    </row>
    <row r="886" spans="2:4" ht="12">
      <c r="B886" s="17"/>
      <c r="C886" s="28"/>
      <c r="D886" s="28"/>
    </row>
    <row r="887" spans="2:4" ht="12">
      <c r="B887" s="17"/>
      <c r="C887" s="28"/>
      <c r="D887" s="28"/>
    </row>
    <row r="888" spans="2:4" ht="12">
      <c r="B888" s="17"/>
      <c r="C888" s="28"/>
      <c r="D888" s="28"/>
    </row>
    <row r="889" spans="2:4" ht="12">
      <c r="B889" s="17"/>
      <c r="C889" s="28"/>
      <c r="D889" s="28"/>
    </row>
    <row r="890" spans="2:4" ht="12">
      <c r="B890" s="17"/>
      <c r="C890" s="28"/>
      <c r="D890" s="28"/>
    </row>
    <row r="891" spans="2:4" ht="12">
      <c r="B891" s="17"/>
      <c r="C891" s="28"/>
      <c r="D891" s="28"/>
    </row>
    <row r="892" spans="2:4" ht="12">
      <c r="B892" s="17"/>
      <c r="C892" s="28"/>
      <c r="D892" s="28"/>
    </row>
    <row r="893" spans="2:4" ht="12">
      <c r="B893" s="17"/>
      <c r="C893" s="28"/>
      <c r="D893" s="28"/>
    </row>
    <row r="894" spans="2:4" ht="12">
      <c r="B894" s="17"/>
      <c r="C894" s="28"/>
      <c r="D894" s="28"/>
    </row>
    <row r="895" spans="2:4" ht="12">
      <c r="B895" s="17"/>
      <c r="C895" s="28"/>
      <c r="D895" s="28"/>
    </row>
    <row r="896" spans="2:4" ht="12">
      <c r="B896" s="17"/>
      <c r="C896" s="28"/>
      <c r="D896" s="28"/>
    </row>
    <row r="897" spans="2:4" ht="12">
      <c r="B897" s="17"/>
      <c r="C897" s="28"/>
      <c r="D897" s="28"/>
    </row>
    <row r="898" spans="2:4" ht="12">
      <c r="B898" s="17"/>
      <c r="C898" s="28"/>
      <c r="D898" s="28"/>
    </row>
    <row r="899" spans="2:4" ht="12">
      <c r="B899" s="17"/>
      <c r="C899" s="28"/>
      <c r="D899" s="28"/>
    </row>
    <row r="900" spans="2:4" ht="12">
      <c r="B900" s="17"/>
      <c r="C900" s="28"/>
      <c r="D900" s="28"/>
    </row>
    <row r="901" spans="2:4" ht="12">
      <c r="B901" s="17"/>
      <c r="C901" s="28"/>
      <c r="D901" s="28"/>
    </row>
    <row r="902" spans="2:4" ht="12">
      <c r="B902" s="17"/>
      <c r="C902" s="28"/>
      <c r="D902" s="28"/>
    </row>
    <row r="903" spans="2:4" ht="12">
      <c r="B903" s="17"/>
      <c r="C903" s="28"/>
      <c r="D903" s="28"/>
    </row>
    <row r="904" spans="2:4" ht="12">
      <c r="B904" s="17"/>
      <c r="C904" s="28"/>
      <c r="D904" s="28"/>
    </row>
    <row r="905" spans="2:4" ht="12">
      <c r="B905" s="17"/>
      <c r="C905" s="28"/>
      <c r="D905" s="28"/>
    </row>
    <row r="906" spans="2:4" ht="12">
      <c r="B906" s="17"/>
      <c r="C906" s="28"/>
      <c r="D906" s="28"/>
    </row>
    <row r="907" spans="2:4" ht="12">
      <c r="B907" s="17"/>
      <c r="C907" s="28"/>
      <c r="D907" s="28"/>
    </row>
    <row r="908" spans="2:4" ht="12">
      <c r="B908" s="17"/>
      <c r="C908" s="28"/>
      <c r="D908" s="28"/>
    </row>
    <row r="909" spans="2:4" ht="12">
      <c r="B909" s="17"/>
      <c r="C909" s="28"/>
      <c r="D909" s="28"/>
    </row>
    <row r="910" spans="2:4" ht="12">
      <c r="B910" s="17"/>
      <c r="C910" s="28"/>
      <c r="D910" s="28"/>
    </row>
    <row r="911" spans="2:4" ht="12">
      <c r="B911" s="17"/>
      <c r="C911" s="28"/>
      <c r="D911" s="28"/>
    </row>
    <row r="912" spans="2:4" ht="12">
      <c r="B912" s="17"/>
      <c r="C912" s="28"/>
      <c r="D912" s="28"/>
    </row>
    <row r="913" spans="2:4" ht="12">
      <c r="B913" s="17"/>
      <c r="C913" s="28"/>
      <c r="D913" s="28"/>
    </row>
    <row r="914" spans="2:4" ht="12">
      <c r="B914" s="17"/>
      <c r="C914" s="28"/>
      <c r="D914" s="28"/>
    </row>
    <row r="915" spans="2:4" ht="12">
      <c r="B915" s="17"/>
      <c r="C915" s="28"/>
      <c r="D915" s="28"/>
    </row>
    <row r="916" spans="2:4" ht="12">
      <c r="B916" s="17"/>
      <c r="C916" s="28"/>
      <c r="D916" s="28"/>
    </row>
    <row r="917" spans="2:4" ht="12">
      <c r="B917" s="17"/>
      <c r="C917" s="28"/>
      <c r="D917" s="28"/>
    </row>
    <row r="918" spans="2:4" ht="12">
      <c r="B918" s="17"/>
      <c r="C918" s="28"/>
      <c r="D918" s="28"/>
    </row>
    <row r="919" spans="2:4" ht="12">
      <c r="B919" s="17"/>
      <c r="C919" s="28"/>
      <c r="D919" s="28"/>
    </row>
    <row r="920" spans="2:4" ht="12">
      <c r="B920" s="17"/>
      <c r="C920" s="28"/>
      <c r="D920" s="28"/>
    </row>
    <row r="921" spans="2:4" ht="12">
      <c r="B921" s="17"/>
      <c r="C921" s="28"/>
      <c r="D921" s="28"/>
    </row>
    <row r="922" spans="2:4" ht="12">
      <c r="B922" s="17"/>
      <c r="C922" s="28"/>
      <c r="D922" s="28"/>
    </row>
    <row r="923" spans="2:4" ht="12">
      <c r="B923" s="17"/>
      <c r="C923" s="28"/>
      <c r="D923" s="28"/>
    </row>
    <row r="924" spans="2:4" ht="12">
      <c r="B924" s="17"/>
      <c r="C924" s="28"/>
      <c r="D924" s="28"/>
    </row>
    <row r="925" spans="2:4" ht="12">
      <c r="B925" s="17"/>
      <c r="C925" s="28"/>
      <c r="D925" s="28"/>
    </row>
    <row r="926" spans="2:4" ht="12">
      <c r="B926" s="17"/>
      <c r="C926" s="28"/>
      <c r="D926" s="28"/>
    </row>
    <row r="927" spans="2:4" ht="12">
      <c r="B927" s="17"/>
      <c r="C927" s="28"/>
      <c r="D927" s="28"/>
    </row>
    <row r="928" spans="2:4" ht="12">
      <c r="B928" s="17"/>
      <c r="C928" s="28"/>
      <c r="D928" s="28"/>
    </row>
    <row r="929" spans="2:4" ht="12">
      <c r="B929" s="17"/>
      <c r="C929" s="28"/>
      <c r="D929" s="28"/>
    </row>
    <row r="930" spans="2:4" ht="12">
      <c r="B930" s="17"/>
      <c r="C930" s="28"/>
      <c r="D930" s="28"/>
    </row>
    <row r="931" spans="2:4" ht="12">
      <c r="B931" s="17"/>
      <c r="C931" s="28"/>
      <c r="D931" s="28"/>
    </row>
    <row r="932" spans="2:4" ht="12">
      <c r="B932" s="17"/>
      <c r="C932" s="28"/>
      <c r="D932" s="28"/>
    </row>
    <row r="933" spans="2:4" ht="12">
      <c r="B933" s="17"/>
      <c r="C933" s="28"/>
      <c r="D933" s="28"/>
    </row>
    <row r="934" spans="2:4" ht="12">
      <c r="B934" s="17"/>
      <c r="C934" s="28"/>
      <c r="D934" s="28"/>
    </row>
    <row r="935" spans="2:4" ht="12">
      <c r="B935" s="17"/>
      <c r="C935" s="28"/>
      <c r="D935" s="28"/>
    </row>
    <row r="936" spans="2:4" ht="12">
      <c r="B936" s="17"/>
      <c r="C936" s="28"/>
      <c r="D936" s="28"/>
    </row>
    <row r="937" spans="2:4" ht="12">
      <c r="B937" s="17"/>
      <c r="C937" s="28"/>
      <c r="D937" s="28"/>
    </row>
    <row r="938" spans="2:4" ht="12">
      <c r="B938" s="17"/>
      <c r="C938" s="28"/>
      <c r="D938" s="28"/>
    </row>
    <row r="939" spans="2:4" ht="12">
      <c r="B939" s="17"/>
      <c r="C939" s="28"/>
      <c r="D939" s="28"/>
    </row>
    <row r="940" spans="2:4" ht="12">
      <c r="B940" s="17"/>
      <c r="C940" s="28"/>
      <c r="D940" s="28"/>
    </row>
    <row r="941" spans="2:4" ht="12">
      <c r="B941" s="17"/>
      <c r="C941" s="28"/>
      <c r="D941" s="28"/>
    </row>
    <row r="942" spans="2:4" ht="12">
      <c r="B942" s="17"/>
      <c r="C942" s="28"/>
      <c r="D942" s="28"/>
    </row>
    <row r="943" spans="2:4" ht="12">
      <c r="B943" s="17"/>
      <c r="C943" s="28"/>
      <c r="D943" s="28"/>
    </row>
    <row r="944" spans="2:4" ht="12">
      <c r="B944" s="17"/>
      <c r="C944" s="28"/>
      <c r="D944" s="28"/>
    </row>
    <row r="945" spans="2:4" ht="12">
      <c r="B945" s="17"/>
      <c r="C945" s="28"/>
      <c r="D945" s="28"/>
    </row>
    <row r="946" spans="2:4" ht="12">
      <c r="B946" s="17"/>
      <c r="C946" s="28"/>
      <c r="D946" s="28"/>
    </row>
    <row r="947" spans="2:4" ht="12">
      <c r="B947" s="17"/>
      <c r="C947" s="28"/>
      <c r="D947" s="28"/>
    </row>
    <row r="948" spans="2:4" ht="12">
      <c r="B948" s="17"/>
      <c r="C948" s="28"/>
      <c r="D948" s="28"/>
    </row>
    <row r="949" spans="2:4" ht="12">
      <c r="B949" s="17"/>
      <c r="C949" s="28"/>
      <c r="D949" s="28"/>
    </row>
    <row r="950" spans="2:4" ht="12">
      <c r="B950" s="17"/>
      <c r="C950" s="28"/>
      <c r="D950" s="28"/>
    </row>
    <row r="951" spans="2:4" ht="12">
      <c r="B951" s="17"/>
      <c r="C951" s="28"/>
      <c r="D951" s="28"/>
    </row>
    <row r="952" spans="2:4" ht="12">
      <c r="B952" s="17"/>
      <c r="C952" s="28"/>
      <c r="D952" s="28"/>
    </row>
    <row r="953" spans="2:4" ht="12">
      <c r="B953" s="17"/>
      <c r="C953" s="28"/>
      <c r="D953" s="28"/>
    </row>
    <row r="954" spans="2:4" ht="12">
      <c r="B954" s="17"/>
      <c r="C954" s="28"/>
      <c r="D954" s="28"/>
    </row>
    <row r="955" spans="2:4" ht="12">
      <c r="B955" s="17"/>
      <c r="C955" s="28"/>
      <c r="D955" s="28"/>
    </row>
    <row r="956" spans="2:4" ht="12">
      <c r="B956" s="17"/>
      <c r="C956" s="28"/>
      <c r="D956" s="28"/>
    </row>
    <row r="957" spans="2:4" ht="12">
      <c r="B957" s="17"/>
      <c r="C957" s="28"/>
      <c r="D957" s="28"/>
    </row>
    <row r="958" spans="2:4" ht="12">
      <c r="B958" s="17"/>
      <c r="C958" s="28"/>
      <c r="D958" s="28"/>
    </row>
    <row r="959" spans="2:4" ht="12">
      <c r="B959" s="17"/>
      <c r="C959" s="28"/>
      <c r="D959" s="28"/>
    </row>
    <row r="960" spans="2:4" ht="12">
      <c r="B960" s="17"/>
      <c r="C960" s="28"/>
      <c r="D960" s="28"/>
    </row>
    <row r="961" spans="2:4" ht="12">
      <c r="B961" s="17"/>
      <c r="C961" s="28"/>
      <c r="D961" s="28"/>
    </row>
    <row r="962" spans="2:4" ht="12">
      <c r="B962" s="17"/>
      <c r="C962" s="28"/>
      <c r="D962" s="28"/>
    </row>
    <row r="963" spans="2:4" ht="12">
      <c r="B963" s="17"/>
      <c r="C963" s="28"/>
      <c r="D963" s="28"/>
    </row>
    <row r="964" spans="2:4" ht="12">
      <c r="B964" s="17"/>
      <c r="C964" s="28"/>
      <c r="D964" s="28"/>
    </row>
    <row r="965" spans="2:4" ht="12">
      <c r="B965" s="17"/>
      <c r="C965" s="28"/>
      <c r="D965" s="28"/>
    </row>
    <row r="966" spans="2:4" ht="12">
      <c r="B966" s="17"/>
      <c r="C966" s="28"/>
      <c r="D966" s="28"/>
    </row>
    <row r="967" spans="2:4" ht="12">
      <c r="B967" s="17"/>
      <c r="C967" s="28"/>
      <c r="D967" s="28"/>
    </row>
    <row r="968" spans="2:4" ht="12">
      <c r="B968" s="17"/>
      <c r="C968" s="28"/>
      <c r="D968" s="28"/>
    </row>
    <row r="969" spans="2:4" ht="12">
      <c r="B969" s="17"/>
      <c r="C969" s="28"/>
      <c r="D969" s="28"/>
    </row>
    <row r="970" spans="2:4" ht="12">
      <c r="B970" s="17"/>
      <c r="C970" s="28"/>
      <c r="D970" s="28"/>
    </row>
    <row r="971" spans="2:4" ht="12">
      <c r="B971" s="17"/>
      <c r="C971" s="28"/>
      <c r="D971" s="28"/>
    </row>
    <row r="972" spans="2:4" ht="12">
      <c r="B972" s="17"/>
      <c r="C972" s="28"/>
      <c r="D972" s="28"/>
    </row>
    <row r="973" spans="2:4" ht="12">
      <c r="B973" s="17"/>
      <c r="C973" s="28"/>
      <c r="D973" s="28"/>
    </row>
    <row r="974" spans="2:4" ht="12">
      <c r="B974" s="17"/>
      <c r="C974" s="28"/>
      <c r="D974" s="28"/>
    </row>
    <row r="975" spans="2:4" ht="12">
      <c r="B975" s="17"/>
      <c r="C975" s="28"/>
      <c r="D975" s="28"/>
    </row>
    <row r="976" spans="2:4" ht="12">
      <c r="B976" s="17"/>
      <c r="C976" s="28"/>
      <c r="D976" s="28"/>
    </row>
    <row r="977" spans="2:4" ht="12">
      <c r="B977" s="17"/>
      <c r="C977" s="28"/>
      <c r="D977" s="28"/>
    </row>
    <row r="978" spans="2:4" ht="12">
      <c r="B978" s="17"/>
      <c r="C978" s="28"/>
      <c r="D978" s="28"/>
    </row>
    <row r="979" spans="2:4" ht="12">
      <c r="B979" s="17"/>
      <c r="C979" s="28"/>
      <c r="D979" s="28"/>
    </row>
    <row r="980" spans="2:4" ht="12">
      <c r="B980" s="17"/>
      <c r="C980" s="28"/>
      <c r="D980" s="28"/>
    </row>
    <row r="981" spans="2:4" ht="12">
      <c r="B981" s="17"/>
      <c r="C981" s="28"/>
      <c r="D981" s="28"/>
    </row>
    <row r="982" spans="2:4" ht="12">
      <c r="B982" s="17"/>
      <c r="C982" s="28"/>
      <c r="D982" s="28"/>
    </row>
    <row r="983" spans="2:4" ht="12">
      <c r="B983" s="17"/>
      <c r="C983" s="28"/>
      <c r="D983" s="28"/>
    </row>
    <row r="984" spans="2:4" ht="12">
      <c r="B984" s="17"/>
      <c r="C984" s="28"/>
      <c r="D984" s="28"/>
    </row>
    <row r="985" spans="2:4" ht="12">
      <c r="B985" s="17"/>
      <c r="C985" s="28"/>
      <c r="D985" s="28"/>
    </row>
    <row r="986" spans="2:4" ht="12">
      <c r="B986" s="17"/>
      <c r="C986" s="28"/>
      <c r="D986" s="28"/>
    </row>
    <row r="987" spans="2:4" ht="12">
      <c r="B987" s="17"/>
      <c r="C987" s="28"/>
      <c r="D987" s="28"/>
    </row>
    <row r="988" spans="2:4" ht="12">
      <c r="B988" s="17"/>
      <c r="C988" s="28"/>
      <c r="D988" s="28"/>
    </row>
    <row r="989" spans="2:4" ht="12">
      <c r="B989" s="17"/>
      <c r="C989" s="28"/>
      <c r="D989" s="28"/>
    </row>
    <row r="990" spans="2:4" ht="12">
      <c r="B990" s="17"/>
      <c r="C990" s="28"/>
      <c r="D990" s="28"/>
    </row>
    <row r="991" spans="2:4" ht="12">
      <c r="B991" s="17"/>
      <c r="C991" s="28"/>
      <c r="D991" s="28"/>
    </row>
    <row r="992" spans="2:4" ht="12">
      <c r="B992" s="17"/>
      <c r="C992" s="28"/>
      <c r="D992" s="28"/>
    </row>
    <row r="993" spans="2:4" ht="12">
      <c r="B993" s="17"/>
      <c r="C993" s="28"/>
      <c r="D993" s="28"/>
    </row>
    <row r="994" spans="2:4" ht="12">
      <c r="B994" s="17"/>
      <c r="C994" s="28"/>
      <c r="D994" s="28"/>
    </row>
    <row r="995" spans="2:4" ht="12">
      <c r="B995" s="17"/>
      <c r="C995" s="28"/>
      <c r="D995" s="28"/>
    </row>
    <row r="996" spans="2:4" ht="12">
      <c r="B996" s="17"/>
      <c r="C996" s="28"/>
      <c r="D996" s="28"/>
    </row>
    <row r="997" spans="2:4" ht="12">
      <c r="B997" s="17"/>
      <c r="C997" s="28"/>
      <c r="D997" s="28"/>
    </row>
    <row r="998" spans="2:4" ht="12">
      <c r="B998" s="17"/>
      <c r="C998" s="28"/>
      <c r="D998" s="28"/>
    </row>
    <row r="999" spans="2:4" ht="12">
      <c r="B999" s="17"/>
      <c r="C999" s="28"/>
      <c r="D999" s="28"/>
    </row>
    <row r="1000" spans="2:4" ht="12">
      <c r="B1000" s="17"/>
      <c r="C1000" s="28"/>
      <c r="D1000" s="28"/>
    </row>
    <row r="1001" spans="2:4" ht="12">
      <c r="B1001" s="17"/>
      <c r="C1001" s="28"/>
      <c r="D1001" s="28"/>
    </row>
    <row r="1002" spans="2:4" ht="12">
      <c r="B1002" s="17"/>
      <c r="C1002" s="28"/>
      <c r="D1002" s="28"/>
    </row>
    <row r="1003" spans="2:4" ht="12">
      <c r="B1003" s="17"/>
      <c r="C1003" s="28"/>
      <c r="D1003" s="28"/>
    </row>
    <row r="1004" spans="2:4" ht="12">
      <c r="B1004" s="17"/>
      <c r="C1004" s="28"/>
      <c r="D1004" s="28"/>
    </row>
    <row r="1005" spans="2:4" ht="12">
      <c r="B1005" s="17"/>
      <c r="C1005" s="28"/>
      <c r="D1005" s="28"/>
    </row>
    <row r="1006" spans="2:4" ht="12">
      <c r="B1006" s="17"/>
      <c r="C1006" s="28"/>
      <c r="D1006" s="28"/>
    </row>
    <row r="1007" spans="2:4" ht="12">
      <c r="B1007" s="17"/>
      <c r="C1007" s="28"/>
      <c r="D1007" s="28"/>
    </row>
    <row r="1008" spans="2:4" ht="12">
      <c r="B1008" s="17"/>
      <c r="C1008" s="28"/>
      <c r="D1008" s="28"/>
    </row>
    <row r="1009" spans="2:4" ht="12">
      <c r="B1009" s="17"/>
      <c r="C1009" s="28"/>
      <c r="D1009" s="28"/>
    </row>
    <row r="1010" spans="2:4" ht="12">
      <c r="B1010" s="17"/>
      <c r="C1010" s="28"/>
      <c r="D1010" s="28"/>
    </row>
    <row r="1011" spans="2:4" ht="12">
      <c r="B1011" s="17"/>
      <c r="C1011" s="28"/>
      <c r="D1011" s="28"/>
    </row>
    <row r="1012" spans="2:4" ht="12">
      <c r="B1012" s="17"/>
      <c r="C1012" s="28"/>
      <c r="D1012" s="28"/>
    </row>
    <row r="1013" spans="2:4" ht="12">
      <c r="B1013" s="17"/>
      <c r="C1013" s="28"/>
      <c r="D1013" s="28"/>
    </row>
    <row r="1014" spans="2:4" ht="12">
      <c r="B1014" s="17"/>
      <c r="C1014" s="28"/>
      <c r="D1014" s="28"/>
    </row>
    <row r="1015" spans="2:4" ht="12">
      <c r="B1015" s="17"/>
      <c r="C1015" s="28"/>
      <c r="D1015" s="28"/>
    </row>
    <row r="1016" spans="2:4" ht="12">
      <c r="B1016" s="17"/>
      <c r="C1016" s="28"/>
      <c r="D1016" s="28"/>
    </row>
    <row r="1017" spans="2:4" ht="12">
      <c r="B1017" s="17"/>
      <c r="C1017" s="28"/>
      <c r="D1017" s="28"/>
    </row>
    <row r="1018" spans="2:4" ht="12">
      <c r="B1018" s="17"/>
      <c r="C1018" s="28"/>
      <c r="D1018" s="28"/>
    </row>
    <row r="1019" spans="2:4" ht="12">
      <c r="B1019" s="17"/>
      <c r="C1019" s="28"/>
      <c r="D1019" s="28"/>
    </row>
    <row r="1020" spans="2:4" ht="12">
      <c r="B1020" s="17"/>
      <c r="C1020" s="28"/>
      <c r="D1020" s="28"/>
    </row>
    <row r="1021" spans="2:4" ht="12">
      <c r="B1021" s="17"/>
      <c r="C1021" s="28"/>
      <c r="D1021" s="28"/>
    </row>
    <row r="1022" spans="2:4" ht="12">
      <c r="B1022" s="17"/>
      <c r="C1022" s="28"/>
      <c r="D1022" s="28"/>
    </row>
    <row r="1023" spans="2:4" ht="12">
      <c r="B1023" s="17"/>
      <c r="C1023" s="28"/>
      <c r="D1023" s="28"/>
    </row>
    <row r="1024" spans="2:4" ht="12">
      <c r="B1024" s="17"/>
      <c r="C1024" s="28"/>
      <c r="D1024" s="28"/>
    </row>
    <row r="1025" spans="2:4" ht="12">
      <c r="B1025" s="17"/>
      <c r="C1025" s="28"/>
      <c r="D1025" s="28"/>
    </row>
    <row r="1026" spans="2:4" ht="12">
      <c r="B1026" s="17"/>
      <c r="C1026" s="28"/>
      <c r="D1026" s="28"/>
    </row>
    <row r="1027" spans="2:4" ht="12">
      <c r="B1027" s="17"/>
      <c r="C1027" s="28"/>
      <c r="D1027" s="28"/>
    </row>
    <row r="1028" spans="2:4" ht="12">
      <c r="B1028" s="17"/>
      <c r="C1028" s="28"/>
      <c r="D1028" s="28"/>
    </row>
    <row r="1029" spans="2:4" ht="12">
      <c r="B1029" s="17"/>
      <c r="C1029" s="28"/>
      <c r="D1029" s="28"/>
    </row>
    <row r="1030" spans="2:4" ht="12">
      <c r="B1030" s="17"/>
      <c r="C1030" s="28"/>
      <c r="D1030" s="28"/>
    </row>
    <row r="1031" spans="2:4" ht="12">
      <c r="B1031" s="17"/>
      <c r="C1031" s="28"/>
      <c r="D1031" s="28"/>
    </row>
    <row r="1032" spans="2:4" ht="12">
      <c r="B1032" s="17"/>
      <c r="C1032" s="28"/>
      <c r="D1032" s="28"/>
    </row>
    <row r="1033" spans="2:4" ht="12">
      <c r="B1033" s="17"/>
      <c r="C1033" s="28"/>
      <c r="D1033" s="28"/>
    </row>
    <row r="1034" spans="2:4" ht="12">
      <c r="B1034" s="17"/>
      <c r="C1034" s="28"/>
      <c r="D1034" s="28"/>
    </row>
    <row r="1035" spans="2:4" ht="12">
      <c r="B1035" s="17"/>
      <c r="C1035" s="28"/>
      <c r="D1035" s="28"/>
    </row>
    <row r="1036" spans="2:4" ht="12">
      <c r="B1036" s="17"/>
      <c r="C1036" s="28"/>
      <c r="D1036" s="28"/>
    </row>
    <row r="1037" spans="2:4" ht="12">
      <c r="B1037" s="17"/>
      <c r="C1037" s="28"/>
      <c r="D1037" s="28"/>
    </row>
    <row r="1038" spans="2:4" ht="12">
      <c r="B1038" s="17"/>
      <c r="C1038" s="28"/>
      <c r="D1038" s="28"/>
    </row>
    <row r="1039" spans="2:4" ht="12">
      <c r="B1039" s="17"/>
      <c r="C1039" s="28"/>
      <c r="D1039" s="28"/>
    </row>
    <row r="1040" spans="2:4" ht="12">
      <c r="B1040" s="17"/>
      <c r="C1040" s="28"/>
      <c r="D1040" s="28"/>
    </row>
    <row r="1041" spans="2:4" ht="12">
      <c r="B1041" s="17"/>
      <c r="C1041" s="28"/>
      <c r="D1041" s="28"/>
    </row>
    <row r="1042" spans="2:4" ht="12">
      <c r="B1042" s="17"/>
      <c r="C1042" s="28"/>
      <c r="D1042" s="28"/>
    </row>
    <row r="1043" spans="2:4" ht="12">
      <c r="B1043" s="17"/>
      <c r="C1043" s="28"/>
      <c r="D1043" s="28"/>
    </row>
    <row r="1044" spans="2:4" ht="12">
      <c r="B1044" s="17"/>
      <c r="C1044" s="28"/>
      <c r="D1044" s="28"/>
    </row>
    <row r="1045" spans="2:4" ht="12">
      <c r="B1045" s="17"/>
      <c r="C1045" s="28"/>
      <c r="D1045" s="28"/>
    </row>
    <row r="1046" spans="2:4" ht="12">
      <c r="B1046" s="17"/>
      <c r="C1046" s="28"/>
      <c r="D1046" s="28"/>
    </row>
    <row r="1047" spans="2:4" ht="12">
      <c r="B1047" s="17"/>
      <c r="C1047" s="28"/>
      <c r="D1047" s="28"/>
    </row>
    <row r="1048" spans="2:4" ht="12">
      <c r="B1048" s="17"/>
      <c r="C1048" s="28"/>
      <c r="D1048" s="28"/>
    </row>
    <row r="1049" spans="2:4" ht="12">
      <c r="B1049" s="17"/>
      <c r="C1049" s="28"/>
      <c r="D1049" s="28"/>
    </row>
    <row r="1050" spans="2:4" ht="12">
      <c r="B1050" s="17"/>
      <c r="C1050" s="28"/>
      <c r="D1050" s="28"/>
    </row>
    <row r="1051" spans="2:4" ht="12">
      <c r="B1051" s="17"/>
      <c r="C1051" s="28"/>
      <c r="D1051" s="28"/>
    </row>
    <row r="1052" spans="2:4" ht="12">
      <c r="B1052" s="17"/>
      <c r="C1052" s="28"/>
      <c r="D1052" s="28"/>
    </row>
    <row r="1053" spans="2:4" ht="12">
      <c r="B1053" s="17"/>
      <c r="C1053" s="28"/>
      <c r="D1053" s="28"/>
    </row>
    <row r="1054" spans="2:4" ht="12">
      <c r="B1054" s="17"/>
      <c r="C1054" s="28"/>
      <c r="D1054" s="28"/>
    </row>
    <row r="1055" spans="2:4" ht="12">
      <c r="B1055" s="17"/>
      <c r="C1055" s="28"/>
      <c r="D1055" s="28"/>
    </row>
    <row r="1056" spans="2:4" ht="12">
      <c r="B1056" s="17"/>
      <c r="C1056" s="28"/>
      <c r="D1056" s="28"/>
    </row>
    <row r="1057" spans="2:4" ht="12">
      <c r="B1057" s="17"/>
      <c r="C1057" s="28"/>
      <c r="D1057" s="28"/>
    </row>
    <row r="1058" spans="2:4" ht="12">
      <c r="B1058" s="17"/>
      <c r="C1058" s="28"/>
      <c r="D1058" s="28"/>
    </row>
    <row r="1059" spans="2:4" ht="12">
      <c r="B1059" s="17"/>
      <c r="C1059" s="28"/>
      <c r="D1059" s="28"/>
    </row>
    <row r="1060" spans="2:4" ht="12">
      <c r="B1060" s="17"/>
      <c r="C1060" s="28"/>
      <c r="D1060" s="28"/>
    </row>
    <row r="1061" spans="2:4" ht="12">
      <c r="B1061" s="17"/>
      <c r="C1061" s="28"/>
      <c r="D1061" s="28"/>
    </row>
    <row r="1062" spans="2:4" ht="12">
      <c r="B1062" s="17"/>
      <c r="C1062" s="28"/>
      <c r="D1062" s="28"/>
    </row>
    <row r="1063" spans="2:4" ht="12">
      <c r="B1063" s="17"/>
      <c r="C1063" s="28"/>
      <c r="D1063" s="28"/>
    </row>
    <row r="1064" spans="2:4" ht="12">
      <c r="B1064" s="17"/>
      <c r="C1064" s="28"/>
      <c r="D1064" s="28"/>
    </row>
    <row r="1065" spans="2:4" ht="12">
      <c r="B1065" s="17"/>
      <c r="C1065" s="28"/>
      <c r="D1065" s="28"/>
    </row>
    <row r="1066" spans="2:4" ht="12">
      <c r="B1066" s="17"/>
      <c r="C1066" s="28"/>
      <c r="D1066" s="28"/>
    </row>
    <row r="1067" spans="2:4" ht="12">
      <c r="B1067" s="17"/>
      <c r="C1067" s="28"/>
      <c r="D1067" s="28"/>
    </row>
    <row r="1068" spans="2:4" ht="12">
      <c r="B1068" s="17"/>
      <c r="C1068" s="28"/>
      <c r="D1068" s="28"/>
    </row>
    <row r="1069" spans="2:4" ht="12">
      <c r="B1069" s="17"/>
      <c r="C1069" s="28"/>
      <c r="D1069" s="28"/>
    </row>
    <row r="1070" spans="2:4" ht="12">
      <c r="B1070" s="17"/>
      <c r="C1070" s="28"/>
      <c r="D1070" s="28"/>
    </row>
    <row r="1071" spans="2:4" ht="12">
      <c r="B1071" s="17"/>
      <c r="C1071" s="28"/>
      <c r="D1071" s="28"/>
    </row>
    <row r="1072" spans="2:4" ht="12">
      <c r="B1072" s="17"/>
      <c r="C1072" s="28"/>
      <c r="D1072" s="28"/>
    </row>
    <row r="1073" spans="2:4" ht="12">
      <c r="B1073" s="17"/>
      <c r="C1073" s="28"/>
      <c r="D1073" s="28"/>
    </row>
    <row r="1074" spans="2:4" ht="12">
      <c r="B1074" s="17"/>
      <c r="C1074" s="28"/>
      <c r="D1074" s="28"/>
    </row>
    <row r="1075" spans="2:4" ht="12">
      <c r="B1075" s="17"/>
      <c r="C1075" s="28"/>
      <c r="D1075" s="28"/>
    </row>
    <row r="1076" spans="2:4" ht="12">
      <c r="B1076" s="17"/>
      <c r="C1076" s="28"/>
      <c r="D1076" s="28"/>
    </row>
    <row r="1077" spans="2:4" ht="12">
      <c r="B1077" s="17"/>
      <c r="C1077" s="28"/>
      <c r="D1077" s="28"/>
    </row>
    <row r="1078" spans="2:4" ht="12">
      <c r="B1078" s="17"/>
      <c r="C1078" s="28"/>
      <c r="D1078" s="28"/>
    </row>
    <row r="1079" spans="2:4" ht="12">
      <c r="B1079" s="17"/>
      <c r="C1079" s="28"/>
      <c r="D1079" s="28"/>
    </row>
    <row r="1080" spans="2:4" ht="12">
      <c r="B1080" s="17"/>
      <c r="C1080" s="28"/>
      <c r="D1080" s="28"/>
    </row>
    <row r="1081" spans="2:4" ht="12">
      <c r="B1081" s="17"/>
      <c r="C1081" s="28"/>
      <c r="D1081" s="28"/>
    </row>
    <row r="1082" spans="2:4" ht="12">
      <c r="B1082" s="17"/>
      <c r="C1082" s="28"/>
      <c r="D1082" s="28"/>
    </row>
    <row r="1083" spans="2:4" ht="12">
      <c r="B1083" s="17"/>
      <c r="C1083" s="28"/>
      <c r="D1083" s="28"/>
    </row>
    <row r="1084" spans="2:4" ht="12">
      <c r="B1084" s="17"/>
      <c r="C1084" s="28"/>
      <c r="D1084" s="28"/>
    </row>
    <row r="1085" spans="2:4" ht="12">
      <c r="B1085" s="17"/>
      <c r="C1085" s="28"/>
      <c r="D1085" s="28"/>
    </row>
    <row r="1086" spans="2:4" ht="12">
      <c r="B1086" s="17"/>
      <c r="C1086" s="28"/>
      <c r="D1086" s="28"/>
    </row>
    <row r="1087" spans="2:4" ht="12">
      <c r="B1087" s="17"/>
      <c r="C1087" s="28"/>
      <c r="D1087" s="28"/>
    </row>
    <row r="1088" spans="2:4" ht="12">
      <c r="B1088" s="17"/>
      <c r="C1088" s="28"/>
      <c r="D1088" s="28"/>
    </row>
    <row r="1089" spans="2:4" ht="12">
      <c r="B1089" s="17"/>
      <c r="C1089" s="28"/>
      <c r="D1089" s="28"/>
    </row>
    <row r="1090" spans="2:4" ht="12">
      <c r="B1090" s="17"/>
      <c r="C1090" s="28"/>
      <c r="D1090" s="28"/>
    </row>
    <row r="1091" spans="2:4" ht="12">
      <c r="B1091" s="17"/>
      <c r="C1091" s="28"/>
      <c r="D1091" s="28"/>
    </row>
    <row r="1092" spans="2:4" ht="12">
      <c r="B1092" s="17"/>
      <c r="C1092" s="28"/>
      <c r="D1092" s="28"/>
    </row>
    <row r="1093" spans="2:4" ht="12">
      <c r="B1093" s="17"/>
      <c r="C1093" s="28"/>
      <c r="D1093" s="28"/>
    </row>
    <row r="1094" spans="2:4" ht="12">
      <c r="B1094" s="17"/>
      <c r="C1094" s="28"/>
      <c r="D1094" s="28"/>
    </row>
    <row r="1095" spans="2:4" ht="12">
      <c r="B1095" s="17"/>
      <c r="C1095" s="28"/>
      <c r="D1095" s="28"/>
    </row>
    <row r="1096" spans="2:4" ht="12">
      <c r="B1096" s="17"/>
      <c r="C1096" s="28"/>
      <c r="D1096" s="28"/>
    </row>
    <row r="1097" spans="2:4" ht="12">
      <c r="B1097" s="17"/>
      <c r="C1097" s="28"/>
      <c r="D1097" s="28"/>
    </row>
    <row r="1098" spans="2:4" ht="12">
      <c r="B1098" s="17"/>
      <c r="C1098" s="28"/>
      <c r="D1098" s="28"/>
    </row>
    <row r="1099" spans="2:4" ht="12">
      <c r="B1099" s="17"/>
      <c r="C1099" s="28"/>
      <c r="D1099" s="28"/>
    </row>
    <row r="1100" spans="2:4" ht="12">
      <c r="B1100" s="17"/>
      <c r="C1100" s="28"/>
      <c r="D1100" s="28"/>
    </row>
    <row r="1101" spans="2:4" ht="12">
      <c r="B1101" s="17"/>
      <c r="C1101" s="28"/>
      <c r="D1101" s="28"/>
    </row>
    <row r="1102" spans="2:4" ht="12">
      <c r="B1102" s="17"/>
      <c r="C1102" s="28"/>
      <c r="D1102" s="28"/>
    </row>
    <row r="1103" spans="2:4" ht="12">
      <c r="B1103" s="17"/>
      <c r="C1103" s="28"/>
      <c r="D1103" s="28"/>
    </row>
    <row r="1104" spans="2:4" ht="12">
      <c r="B1104" s="17"/>
      <c r="C1104" s="28"/>
      <c r="D1104" s="28"/>
    </row>
    <row r="1105" spans="2:4" ht="12">
      <c r="B1105" s="17"/>
      <c r="C1105" s="28"/>
      <c r="D1105" s="28"/>
    </row>
    <row r="1106" spans="2:4" ht="12">
      <c r="B1106" s="17"/>
      <c r="C1106" s="28"/>
      <c r="D1106" s="28"/>
    </row>
    <row r="1107" spans="2:4" ht="12">
      <c r="B1107" s="17"/>
      <c r="C1107" s="28"/>
      <c r="D1107" s="28"/>
    </row>
    <row r="1108" spans="2:4" ht="12">
      <c r="B1108" s="17"/>
      <c r="C1108" s="28"/>
      <c r="D1108" s="28"/>
    </row>
    <row r="1109" spans="2:4" ht="12">
      <c r="B1109" s="17"/>
      <c r="C1109" s="28"/>
      <c r="D1109" s="28"/>
    </row>
    <row r="1110" spans="2:4" ht="12">
      <c r="B1110" s="17"/>
      <c r="C1110" s="28"/>
      <c r="D1110" s="28"/>
    </row>
    <row r="1111" spans="2:4" ht="12">
      <c r="B1111" s="17"/>
      <c r="C1111" s="28"/>
      <c r="D1111" s="28"/>
    </row>
    <row r="1112" spans="2:4" ht="12">
      <c r="B1112" s="17"/>
      <c r="C1112" s="28"/>
      <c r="D1112" s="28"/>
    </row>
    <row r="1113" spans="2:4" ht="12">
      <c r="B1113" s="17"/>
      <c r="C1113" s="28"/>
      <c r="D1113" s="28"/>
    </row>
    <row r="1114" spans="2:4" ht="12">
      <c r="B1114" s="17"/>
      <c r="C1114" s="28"/>
      <c r="D1114" s="28"/>
    </row>
    <row r="1115" spans="2:4" ht="12">
      <c r="B1115" s="17"/>
      <c r="C1115" s="28"/>
      <c r="D1115" s="28"/>
    </row>
    <row r="1116" spans="2:4" ht="12">
      <c r="B1116" s="17"/>
      <c r="C1116" s="28"/>
      <c r="D1116" s="28"/>
    </row>
    <row r="1117" spans="2:4" ht="12">
      <c r="B1117" s="17"/>
      <c r="C1117" s="28"/>
      <c r="D1117" s="28"/>
    </row>
    <row r="1118" spans="2:4" ht="12">
      <c r="B1118" s="17"/>
      <c r="C1118" s="28"/>
      <c r="D1118" s="28"/>
    </row>
    <row r="1119" spans="2:4" ht="12">
      <c r="B1119" s="17"/>
      <c r="C1119" s="28"/>
      <c r="D1119" s="28"/>
    </row>
    <row r="1120" spans="2:4" ht="12">
      <c r="B1120" s="17"/>
      <c r="C1120" s="28"/>
      <c r="D1120" s="28"/>
    </row>
    <row r="1121" spans="2:4" ht="12">
      <c r="B1121" s="17"/>
      <c r="C1121" s="28"/>
      <c r="D1121" s="28"/>
    </row>
    <row r="1122" spans="2:4" ht="12">
      <c r="B1122" s="17"/>
      <c r="C1122" s="28"/>
      <c r="D1122" s="28"/>
    </row>
    <row r="1123" spans="2:4" ht="12">
      <c r="B1123" s="17"/>
      <c r="C1123" s="28"/>
      <c r="D1123" s="28"/>
    </row>
    <row r="1124" spans="2:4" ht="12">
      <c r="B1124" s="17"/>
      <c r="C1124" s="28"/>
      <c r="D1124" s="28"/>
    </row>
    <row r="1125" spans="2:4" ht="12">
      <c r="B1125" s="17"/>
      <c r="C1125" s="28"/>
      <c r="D1125" s="28"/>
    </row>
    <row r="1126" spans="2:4" ht="12">
      <c r="B1126" s="17"/>
      <c r="C1126" s="28"/>
      <c r="D1126" s="28"/>
    </row>
    <row r="1127" spans="2:4" ht="12">
      <c r="B1127" s="17"/>
      <c r="C1127" s="28"/>
      <c r="D1127" s="28"/>
    </row>
    <row r="1128" spans="2:4" ht="12">
      <c r="B1128" s="17"/>
      <c r="C1128" s="28"/>
      <c r="D1128" s="28"/>
    </row>
    <row r="1129" spans="2:4" ht="12">
      <c r="B1129" s="17"/>
      <c r="C1129" s="28"/>
      <c r="D1129" s="28"/>
    </row>
    <row r="1130" spans="2:4" ht="12">
      <c r="B1130" s="17"/>
      <c r="C1130" s="28"/>
      <c r="D1130" s="28"/>
    </row>
    <row r="1131" spans="2:4" ht="12">
      <c r="B1131" s="17"/>
      <c r="C1131" s="28"/>
      <c r="D1131" s="28"/>
    </row>
    <row r="1132" spans="2:4" ht="12">
      <c r="B1132" s="17"/>
      <c r="C1132" s="28"/>
      <c r="D1132" s="28"/>
    </row>
    <row r="1133" spans="2:4" ht="12">
      <c r="B1133" s="17"/>
      <c r="C1133" s="28"/>
      <c r="D1133" s="28"/>
    </row>
    <row r="1134" spans="2:4" ht="12">
      <c r="B1134" s="17"/>
      <c r="C1134" s="28"/>
      <c r="D1134" s="28"/>
    </row>
    <row r="1135" spans="2:4" ht="12">
      <c r="B1135" s="17"/>
      <c r="C1135" s="28"/>
      <c r="D1135" s="28"/>
    </row>
    <row r="1136" spans="2:4" ht="12">
      <c r="B1136" s="17"/>
      <c r="C1136" s="28"/>
      <c r="D1136" s="28"/>
    </row>
    <row r="1137" spans="2:4" ht="12">
      <c r="B1137" s="17"/>
      <c r="C1137" s="28"/>
      <c r="D1137" s="28"/>
    </row>
    <row r="1138" spans="2:4" ht="12">
      <c r="B1138" s="17"/>
      <c r="C1138" s="28"/>
      <c r="D1138" s="28"/>
    </row>
    <row r="1139" spans="2:4" ht="12">
      <c r="B1139" s="17"/>
      <c r="C1139" s="28"/>
      <c r="D1139" s="28"/>
    </row>
    <row r="1140" spans="2:4" ht="12">
      <c r="B1140" s="17"/>
      <c r="C1140" s="28"/>
      <c r="D1140" s="28"/>
    </row>
    <row r="1141" spans="2:4" ht="12">
      <c r="B1141" s="17"/>
      <c r="C1141" s="28"/>
      <c r="D1141" s="28"/>
    </row>
    <row r="1142" spans="2:4" ht="12">
      <c r="B1142" s="17"/>
      <c r="C1142" s="28"/>
      <c r="D1142" s="28"/>
    </row>
    <row r="1143" spans="2:4" ht="12">
      <c r="B1143" s="17"/>
      <c r="C1143" s="28"/>
      <c r="D1143" s="28"/>
    </row>
    <row r="1144" spans="2:4" ht="12">
      <c r="B1144" s="17"/>
      <c r="C1144" s="28"/>
      <c r="D1144" s="28"/>
    </row>
    <row r="1145" spans="2:4" ht="12">
      <c r="B1145" s="17"/>
      <c r="C1145" s="28"/>
      <c r="D1145" s="28"/>
    </row>
    <row r="1146" spans="2:4" ht="12">
      <c r="B1146" s="17"/>
      <c r="C1146" s="28"/>
      <c r="D1146" s="28"/>
    </row>
    <row r="1147" spans="2:4" ht="12">
      <c r="B1147" s="17"/>
      <c r="C1147" s="28"/>
      <c r="D1147" s="28"/>
    </row>
    <row r="1148" spans="2:4" ht="12">
      <c r="B1148" s="17"/>
      <c r="C1148" s="28"/>
      <c r="D1148" s="28"/>
    </row>
    <row r="1149" spans="2:4" ht="12">
      <c r="B1149" s="17"/>
      <c r="C1149" s="28"/>
      <c r="D1149" s="28"/>
    </row>
    <row r="1150" spans="2:4" ht="12">
      <c r="B1150" s="17"/>
      <c r="C1150" s="28"/>
      <c r="D1150" s="28"/>
    </row>
    <row r="1151" spans="2:4" ht="12">
      <c r="B1151" s="17"/>
      <c r="C1151" s="28"/>
      <c r="D1151" s="28"/>
    </row>
    <row r="1152" spans="2:4" ht="12">
      <c r="B1152" s="17"/>
      <c r="C1152" s="28"/>
      <c r="D1152" s="28"/>
    </row>
    <row r="1153" spans="2:4" ht="12">
      <c r="B1153" s="17"/>
      <c r="C1153" s="28"/>
      <c r="D1153" s="28"/>
    </row>
    <row r="1154" spans="2:4" ht="12">
      <c r="B1154" s="17"/>
      <c r="C1154" s="28"/>
      <c r="D1154" s="28"/>
    </row>
    <row r="1155" spans="2:4" ht="12">
      <c r="B1155" s="17"/>
      <c r="C1155" s="28"/>
      <c r="D1155" s="28"/>
    </row>
    <row r="1156" spans="2:4" ht="12">
      <c r="B1156" s="17"/>
      <c r="C1156" s="28"/>
      <c r="D1156" s="28"/>
    </row>
    <row r="1157" spans="2:4" ht="12">
      <c r="B1157" s="17"/>
      <c r="C1157" s="28"/>
      <c r="D1157" s="28"/>
    </row>
    <row r="1158" spans="2:4" ht="12">
      <c r="B1158" s="17"/>
      <c r="C1158" s="28"/>
      <c r="D1158" s="28"/>
    </row>
    <row r="1159" spans="2:4" ht="12">
      <c r="B1159" s="17"/>
      <c r="C1159" s="28"/>
      <c r="D1159" s="28"/>
    </row>
    <row r="1160" spans="2:4" ht="12">
      <c r="B1160" s="17"/>
      <c r="C1160" s="28"/>
      <c r="D1160" s="28"/>
    </row>
    <row r="1161" spans="2:4" ht="12">
      <c r="B1161" s="17"/>
      <c r="C1161" s="28"/>
      <c r="D1161" s="28"/>
    </row>
    <row r="1162" spans="2:4" ht="12">
      <c r="B1162" s="17"/>
      <c r="C1162" s="28"/>
      <c r="D1162" s="28"/>
    </row>
    <row r="1163" spans="2:4" ht="12">
      <c r="B1163" s="17"/>
      <c r="C1163" s="28"/>
      <c r="D1163" s="28"/>
    </row>
    <row r="1164" spans="2:4" ht="12">
      <c r="B1164" s="17"/>
      <c r="C1164" s="28"/>
      <c r="D1164" s="28"/>
    </row>
    <row r="1165" spans="2:4" ht="12">
      <c r="B1165" s="17"/>
      <c r="C1165" s="28"/>
      <c r="D1165" s="28"/>
    </row>
    <row r="1166" spans="2:4" ht="12">
      <c r="B1166" s="17"/>
      <c r="C1166" s="28"/>
      <c r="D1166" s="28"/>
    </row>
    <row r="1167" spans="2:4" ht="12">
      <c r="B1167" s="17"/>
      <c r="C1167" s="28"/>
      <c r="D1167" s="28"/>
    </row>
    <row r="1168" spans="2:4" ht="12">
      <c r="B1168" s="17"/>
      <c r="C1168" s="28"/>
      <c r="D1168" s="28"/>
    </row>
    <row r="1169" spans="2:4" ht="12">
      <c r="B1169" s="17"/>
      <c r="C1169" s="28"/>
      <c r="D1169" s="28"/>
    </row>
    <row r="1170" spans="2:4" ht="12">
      <c r="B1170" s="17"/>
      <c r="C1170" s="28"/>
      <c r="D1170" s="28"/>
    </row>
    <row r="1171" spans="2:4" ht="12">
      <c r="B1171" s="17"/>
      <c r="C1171" s="28"/>
      <c r="D1171" s="28"/>
    </row>
    <row r="1172" spans="2:4" ht="12">
      <c r="B1172" s="17"/>
      <c r="C1172" s="28"/>
      <c r="D1172" s="28"/>
    </row>
    <row r="1173" spans="2:4" ht="12">
      <c r="B1173" s="17"/>
      <c r="C1173" s="28"/>
      <c r="D1173" s="28"/>
    </row>
    <row r="1174" spans="2:4" ht="12">
      <c r="B1174" s="17"/>
      <c r="C1174" s="28"/>
      <c r="D1174" s="28"/>
    </row>
    <row r="1175" spans="2:4" ht="12">
      <c r="B1175" s="17"/>
      <c r="C1175" s="28"/>
      <c r="D1175" s="28"/>
    </row>
    <row r="1176" spans="2:4" ht="12">
      <c r="B1176" s="17"/>
      <c r="C1176" s="28"/>
      <c r="D1176" s="28"/>
    </row>
    <row r="1177" spans="2:4" ht="12">
      <c r="B1177" s="17"/>
      <c r="C1177" s="28"/>
      <c r="D1177" s="28"/>
    </row>
    <row r="1178" spans="2:4" ht="12">
      <c r="B1178" s="17"/>
      <c r="C1178" s="28"/>
      <c r="D1178" s="28"/>
    </row>
    <row r="1179" spans="2:4" ht="12">
      <c r="B1179" s="17"/>
      <c r="C1179" s="28"/>
      <c r="D1179" s="28"/>
    </row>
    <row r="1180" spans="2:4" ht="12">
      <c r="B1180" s="17"/>
      <c r="C1180" s="28"/>
      <c r="D1180" s="28"/>
    </row>
    <row r="1181" spans="2:4" ht="12">
      <c r="B1181" s="17"/>
      <c r="C1181" s="28"/>
      <c r="D1181" s="28"/>
    </row>
    <row r="1182" spans="2:4" ht="12">
      <c r="B1182" s="17"/>
      <c r="C1182" s="28"/>
      <c r="D1182" s="28"/>
    </row>
    <row r="1183" spans="2:4" ht="12">
      <c r="B1183" s="17"/>
      <c r="C1183" s="28"/>
      <c r="D1183" s="28"/>
    </row>
    <row r="1184" spans="2:4" ht="12">
      <c r="B1184" s="17"/>
      <c r="C1184" s="28"/>
      <c r="D1184" s="28"/>
    </row>
    <row r="1185" spans="2:4" ht="12">
      <c r="B1185" s="17"/>
      <c r="C1185" s="28"/>
      <c r="D1185" s="28"/>
    </row>
    <row r="1186" spans="2:4" ht="12">
      <c r="B1186" s="17"/>
      <c r="C1186" s="28"/>
      <c r="D1186" s="28"/>
    </row>
    <row r="1187" spans="2:4" ht="12">
      <c r="B1187" s="17"/>
      <c r="C1187" s="28"/>
      <c r="D1187" s="28"/>
    </row>
    <row r="1188" spans="2:4" ht="12">
      <c r="B1188" s="17"/>
      <c r="C1188" s="28"/>
      <c r="D1188" s="28"/>
    </row>
    <row r="1189" spans="2:4" ht="12">
      <c r="B1189" s="17"/>
      <c r="C1189" s="28"/>
      <c r="D1189" s="28"/>
    </row>
    <row r="1190" spans="2:4" ht="12">
      <c r="B1190" s="17"/>
      <c r="C1190" s="28"/>
      <c r="D1190" s="28"/>
    </row>
    <row r="1191" spans="2:4" ht="12">
      <c r="B1191" s="17"/>
      <c r="C1191" s="28"/>
      <c r="D1191" s="28"/>
    </row>
    <row r="1192" spans="2:4" ht="12">
      <c r="B1192" s="17"/>
      <c r="C1192" s="28"/>
      <c r="D1192" s="28"/>
    </row>
    <row r="1193" spans="2:4" ht="12">
      <c r="B1193" s="17"/>
      <c r="C1193" s="28"/>
      <c r="D1193" s="28"/>
    </row>
    <row r="1194" spans="2:4" ht="12">
      <c r="B1194" s="17"/>
      <c r="C1194" s="28"/>
      <c r="D1194" s="28"/>
    </row>
    <row r="1195" spans="2:4" ht="12">
      <c r="B1195" s="17"/>
      <c r="C1195" s="28"/>
      <c r="D1195" s="28"/>
    </row>
    <row r="1196" spans="2:4" ht="12">
      <c r="B1196" s="17"/>
      <c r="C1196" s="28"/>
      <c r="D1196" s="28"/>
    </row>
    <row r="1197" spans="2:4" ht="12">
      <c r="B1197" s="17"/>
      <c r="C1197" s="28"/>
      <c r="D1197" s="28"/>
    </row>
    <row r="1198" spans="2:4" ht="12">
      <c r="B1198" s="17"/>
      <c r="C1198" s="28"/>
      <c r="D1198" s="28"/>
    </row>
    <row r="1199" spans="2:4" ht="12">
      <c r="B1199" s="17"/>
      <c r="C1199" s="28"/>
      <c r="D1199" s="28"/>
    </row>
    <row r="1200" spans="2:4" ht="12">
      <c r="B1200" s="17"/>
      <c r="C1200" s="28"/>
      <c r="D1200" s="28"/>
    </row>
    <row r="1201" spans="2:4" ht="12">
      <c r="B1201" s="17"/>
      <c r="C1201" s="28"/>
      <c r="D1201" s="28"/>
    </row>
    <row r="1202" spans="2:4" ht="12">
      <c r="B1202" s="17"/>
      <c r="C1202" s="28"/>
      <c r="D1202" s="28"/>
    </row>
    <row r="1203" spans="2:4" ht="12">
      <c r="B1203" s="17"/>
      <c r="C1203" s="28"/>
      <c r="D1203" s="28"/>
    </row>
    <row r="1204" spans="2:4" ht="12">
      <c r="B1204" s="17"/>
      <c r="C1204" s="28"/>
      <c r="D1204" s="28"/>
    </row>
    <row r="1205" spans="2:4" ht="12">
      <c r="B1205" s="17"/>
      <c r="C1205" s="28"/>
      <c r="D1205" s="28"/>
    </row>
    <row r="1206" spans="2:4" ht="12">
      <c r="B1206" s="17"/>
      <c r="C1206" s="28"/>
      <c r="D1206" s="28"/>
    </row>
    <row r="1207" spans="2:4" ht="12">
      <c r="B1207" s="17"/>
      <c r="C1207" s="28"/>
      <c r="D1207" s="28"/>
    </row>
    <row r="1208" spans="2:4" ht="12">
      <c r="B1208" s="17"/>
      <c r="C1208" s="28"/>
      <c r="D1208" s="28"/>
    </row>
    <row r="1209" spans="2:4" ht="12">
      <c r="B1209" s="17"/>
      <c r="C1209" s="28"/>
      <c r="D1209" s="28"/>
    </row>
    <row r="1210" spans="2:4" ht="12">
      <c r="B1210" s="17"/>
      <c r="C1210" s="28"/>
      <c r="D1210" s="28"/>
    </row>
    <row r="1211" spans="2:4" ht="12">
      <c r="B1211" s="17"/>
      <c r="C1211" s="28"/>
      <c r="D1211" s="28"/>
    </row>
    <row r="1212" spans="2:4" ht="12">
      <c r="B1212" s="17"/>
      <c r="C1212" s="28"/>
      <c r="D1212" s="28"/>
    </row>
    <row r="1213" spans="2:4" ht="12">
      <c r="B1213" s="17"/>
      <c r="C1213" s="28"/>
      <c r="D1213" s="28"/>
    </row>
    <row r="1214" spans="2:4" ht="12">
      <c r="B1214" s="17"/>
      <c r="C1214" s="28"/>
      <c r="D1214" s="28"/>
    </row>
    <row r="1215" spans="2:4" ht="12">
      <c r="B1215" s="17"/>
      <c r="C1215" s="28"/>
      <c r="D1215" s="28"/>
    </row>
    <row r="1216" spans="2:4" ht="12">
      <c r="B1216" s="17"/>
      <c r="C1216" s="28"/>
      <c r="D1216" s="28"/>
    </row>
    <row r="1217" spans="2:4" ht="12">
      <c r="B1217" s="17"/>
      <c r="C1217" s="28"/>
      <c r="D1217" s="28"/>
    </row>
    <row r="1218" spans="2:4" ht="12">
      <c r="B1218" s="17"/>
      <c r="C1218" s="28"/>
      <c r="D1218" s="28"/>
    </row>
    <row r="1219" spans="2:4" ht="12">
      <c r="B1219" s="17"/>
      <c r="C1219" s="28"/>
      <c r="D1219" s="28"/>
    </row>
    <row r="1220" spans="2:4" ht="12">
      <c r="B1220" s="17"/>
      <c r="C1220" s="28"/>
      <c r="D1220" s="28"/>
    </row>
    <row r="1221" spans="2:4" ht="12">
      <c r="B1221" s="17"/>
      <c r="C1221" s="28"/>
      <c r="D1221" s="28"/>
    </row>
    <row r="1222" spans="2:4" ht="12">
      <c r="B1222" s="17"/>
      <c r="C1222" s="28"/>
      <c r="D1222" s="28"/>
    </row>
    <row r="1223" spans="2:4" ht="12">
      <c r="B1223" s="17"/>
      <c r="C1223" s="28"/>
      <c r="D1223" s="28"/>
    </row>
    <row r="1224" spans="2:4" ht="12">
      <c r="B1224" s="17"/>
      <c r="C1224" s="28"/>
      <c r="D1224" s="28"/>
    </row>
    <row r="1225" spans="2:4" ht="12">
      <c r="B1225" s="17"/>
      <c r="C1225" s="28"/>
      <c r="D1225" s="28"/>
    </row>
    <row r="1226" spans="2:4" ht="12">
      <c r="B1226" s="17"/>
      <c r="C1226" s="28"/>
      <c r="D1226" s="28"/>
    </row>
    <row r="1227" spans="2:4" ht="12">
      <c r="B1227" s="17"/>
      <c r="C1227" s="28"/>
      <c r="D1227" s="28"/>
    </row>
    <row r="1228" spans="2:4" ht="12">
      <c r="B1228" s="17"/>
      <c r="C1228" s="28"/>
      <c r="D1228" s="28"/>
    </row>
    <row r="1229" spans="2:4" ht="12">
      <c r="B1229" s="17"/>
      <c r="C1229" s="28"/>
      <c r="D1229" s="28"/>
    </row>
    <row r="1230" spans="2:4" ht="12">
      <c r="B1230" s="17"/>
      <c r="C1230" s="28"/>
      <c r="D1230" s="28"/>
    </row>
    <row r="1231" spans="2:4" ht="12">
      <c r="B1231" s="17"/>
      <c r="C1231" s="28"/>
      <c r="D1231" s="28"/>
    </row>
    <row r="1232" spans="2:4" ht="12">
      <c r="B1232" s="17"/>
      <c r="C1232" s="28"/>
      <c r="D1232" s="28"/>
    </row>
    <row r="1233" spans="2:4" ht="12">
      <c r="B1233" s="17"/>
      <c r="C1233" s="28"/>
      <c r="D1233" s="28"/>
    </row>
    <row r="1234" spans="2:4" ht="12">
      <c r="B1234" s="17"/>
      <c r="C1234" s="28"/>
      <c r="D1234" s="28"/>
    </row>
    <row r="1235" spans="2:4" ht="12">
      <c r="B1235" s="17"/>
      <c r="C1235" s="28"/>
      <c r="D1235" s="28"/>
    </row>
    <row r="1236" spans="2:4" ht="12">
      <c r="B1236" s="17"/>
      <c r="C1236" s="28"/>
      <c r="D1236" s="28"/>
    </row>
    <row r="1237" spans="2:4" ht="12">
      <c r="B1237" s="17"/>
      <c r="C1237" s="28"/>
      <c r="D1237" s="28"/>
    </row>
    <row r="1238" spans="2:4" ht="12">
      <c r="B1238" s="17"/>
      <c r="C1238" s="28"/>
      <c r="D1238" s="28"/>
    </row>
    <row r="1239" spans="2:4" ht="12">
      <c r="B1239" s="17"/>
      <c r="C1239" s="28"/>
      <c r="D1239" s="28"/>
    </row>
    <row r="1240" spans="2:4" ht="12">
      <c r="B1240" s="17"/>
      <c r="C1240" s="28"/>
      <c r="D1240" s="28"/>
    </row>
    <row r="1241" spans="2:4" ht="12">
      <c r="B1241" s="17"/>
      <c r="C1241" s="28"/>
      <c r="D1241" s="28"/>
    </row>
    <row r="1242" spans="2:4" ht="12">
      <c r="B1242" s="17"/>
      <c r="C1242" s="28"/>
      <c r="D1242" s="28"/>
    </row>
    <row r="1243" spans="2:4" ht="12">
      <c r="B1243" s="17"/>
      <c r="C1243" s="28"/>
      <c r="D1243" s="28"/>
    </row>
    <row r="1244" spans="2:4" ht="12">
      <c r="B1244" s="17"/>
      <c r="C1244" s="28"/>
      <c r="D1244" s="28"/>
    </row>
    <row r="1245" spans="2:4" ht="12">
      <c r="B1245" s="17"/>
      <c r="C1245" s="28"/>
      <c r="D1245" s="28"/>
    </row>
    <row r="1246" spans="2:4" ht="12">
      <c r="B1246" s="17"/>
      <c r="C1246" s="28"/>
      <c r="D1246" s="28"/>
    </row>
    <row r="1247" spans="2:4" ht="12">
      <c r="B1247" s="17"/>
      <c r="C1247" s="28"/>
      <c r="D1247" s="28"/>
    </row>
    <row r="1248" spans="2:4" ht="12">
      <c r="B1248" s="17"/>
      <c r="C1248" s="28"/>
      <c r="D1248" s="28"/>
    </row>
    <row r="1249" spans="2:4" ht="12">
      <c r="B1249" s="17"/>
      <c r="C1249" s="28"/>
      <c r="D1249" s="28"/>
    </row>
    <row r="1250" spans="2:4" ht="12">
      <c r="B1250" s="17"/>
      <c r="C1250" s="28"/>
      <c r="D1250" s="28"/>
    </row>
    <row r="1251" spans="2:4" ht="12">
      <c r="B1251" s="17"/>
      <c r="C1251" s="28"/>
      <c r="D1251" s="28"/>
    </row>
    <row r="1252" spans="2:4" ht="12">
      <c r="B1252" s="17"/>
      <c r="C1252" s="28"/>
      <c r="D1252" s="28"/>
    </row>
    <row r="1253" spans="2:4" ht="12">
      <c r="B1253" s="17"/>
      <c r="C1253" s="28"/>
      <c r="D1253" s="28"/>
    </row>
    <row r="1254" spans="2:4" ht="12">
      <c r="B1254" s="17"/>
      <c r="C1254" s="28"/>
      <c r="D1254" s="28"/>
    </row>
    <row r="1255" spans="2:4" ht="12">
      <c r="B1255" s="17"/>
      <c r="C1255" s="28"/>
      <c r="D1255" s="28"/>
    </row>
    <row r="1256" spans="2:4" ht="12">
      <c r="B1256" s="17"/>
      <c r="C1256" s="28"/>
      <c r="D1256" s="28"/>
    </row>
    <row r="1257" spans="2:4" ht="12">
      <c r="B1257" s="17"/>
      <c r="C1257" s="28"/>
      <c r="D1257" s="28"/>
    </row>
    <row r="1258" spans="2:4" ht="12">
      <c r="B1258" s="17"/>
      <c r="C1258" s="28"/>
      <c r="D1258" s="28"/>
    </row>
    <row r="1259" spans="2:4" ht="12">
      <c r="B1259" s="17"/>
      <c r="C1259" s="28"/>
      <c r="D1259" s="28"/>
    </row>
    <row r="1260" spans="2:4" ht="12">
      <c r="B1260" s="17"/>
      <c r="C1260" s="28"/>
      <c r="D1260" s="28"/>
    </row>
    <row r="1261" spans="2:4" ht="12">
      <c r="B1261" s="17"/>
      <c r="C1261" s="28"/>
      <c r="D1261" s="28"/>
    </row>
    <row r="1262" spans="2:4" ht="12">
      <c r="B1262" s="17"/>
      <c r="C1262" s="28"/>
      <c r="D1262" s="28"/>
    </row>
    <row r="1263" spans="2:4" ht="12">
      <c r="B1263" s="17"/>
      <c r="C1263" s="28"/>
      <c r="D1263" s="28"/>
    </row>
    <row r="1264" spans="2:4" ht="12">
      <c r="B1264" s="17"/>
      <c r="C1264" s="28"/>
      <c r="D1264" s="28"/>
    </row>
    <row r="1265" spans="2:4" ht="12">
      <c r="B1265" s="17"/>
      <c r="C1265" s="28"/>
      <c r="D1265" s="28"/>
    </row>
    <row r="1266" spans="2:4" ht="12">
      <c r="B1266" s="17"/>
      <c r="C1266" s="28"/>
      <c r="D1266" s="28"/>
    </row>
    <row r="1267" spans="2:4" ht="12">
      <c r="B1267" s="17"/>
      <c r="C1267" s="28"/>
      <c r="D1267" s="28"/>
    </row>
    <row r="1268" spans="2:4" ht="12">
      <c r="B1268" s="17"/>
      <c r="C1268" s="28"/>
      <c r="D1268" s="28"/>
    </row>
    <row r="1269" spans="2:4" ht="12">
      <c r="B1269" s="17"/>
      <c r="C1269" s="28"/>
      <c r="D1269" s="28"/>
    </row>
    <row r="1270" spans="2:4" ht="12">
      <c r="B1270" s="17"/>
      <c r="C1270" s="28"/>
      <c r="D1270" s="28"/>
    </row>
    <row r="1271" spans="2:4" ht="12">
      <c r="B1271" s="17"/>
      <c r="C1271" s="28"/>
      <c r="D1271" s="28"/>
    </row>
    <row r="1272" spans="2:4" ht="12">
      <c r="B1272" s="17"/>
      <c r="C1272" s="28"/>
      <c r="D1272" s="28"/>
    </row>
    <row r="1273" spans="2:4" ht="12">
      <c r="B1273" s="17"/>
      <c r="C1273" s="28"/>
      <c r="D1273" s="28"/>
    </row>
    <row r="1274" spans="2:4" ht="12">
      <c r="B1274" s="17"/>
      <c r="C1274" s="28"/>
      <c r="D1274" s="28"/>
    </row>
    <row r="1275" spans="2:4" ht="12">
      <c r="B1275" s="17"/>
      <c r="C1275" s="28"/>
      <c r="D1275" s="28"/>
    </row>
    <row r="1276" spans="2:4" ht="12">
      <c r="B1276" s="17"/>
      <c r="C1276" s="28"/>
      <c r="D1276" s="28"/>
    </row>
    <row r="1277" spans="2:4" ht="12">
      <c r="B1277" s="17"/>
      <c r="C1277" s="28"/>
      <c r="D1277" s="28"/>
    </row>
    <row r="1278" spans="2:4" ht="12">
      <c r="B1278" s="17"/>
      <c r="C1278" s="28"/>
      <c r="D1278" s="28"/>
    </row>
    <row r="1279" spans="2:4" ht="12">
      <c r="B1279" s="17"/>
      <c r="C1279" s="28"/>
      <c r="D1279" s="28"/>
    </row>
    <row r="1280" spans="2:4" ht="12">
      <c r="B1280" s="17"/>
      <c r="C1280" s="28"/>
      <c r="D1280" s="28"/>
    </row>
    <row r="1281" spans="2:4" ht="12">
      <c r="B1281" s="17"/>
      <c r="C1281" s="28"/>
      <c r="D1281" s="28"/>
    </row>
    <row r="1282" spans="2:4" ht="12">
      <c r="B1282" s="17"/>
      <c r="C1282" s="28"/>
      <c r="D1282" s="28"/>
    </row>
    <row r="1283" spans="2:4" ht="12">
      <c r="B1283" s="17"/>
      <c r="C1283" s="28"/>
      <c r="D1283" s="28"/>
    </row>
    <row r="1284" spans="2:4" ht="12">
      <c r="B1284" s="17"/>
      <c r="C1284" s="28"/>
      <c r="D1284" s="28"/>
    </row>
    <row r="1285" spans="2:4" ht="12">
      <c r="B1285" s="17"/>
      <c r="C1285" s="28"/>
      <c r="D1285" s="28"/>
    </row>
    <row r="1286" spans="2:4" ht="12">
      <c r="B1286" s="17"/>
      <c r="C1286" s="28"/>
      <c r="D1286" s="28"/>
    </row>
    <row r="1287" spans="2:4" ht="12">
      <c r="B1287" s="17"/>
      <c r="C1287" s="28"/>
      <c r="D1287" s="28"/>
    </row>
    <row r="1288" spans="2:4" ht="12">
      <c r="B1288" s="17"/>
      <c r="C1288" s="28"/>
      <c r="D1288" s="28"/>
    </row>
    <row r="1289" spans="2:4" ht="12">
      <c r="B1289" s="17"/>
      <c r="C1289" s="28"/>
      <c r="D1289" s="28"/>
    </row>
    <row r="1290" spans="2:4" ht="12">
      <c r="B1290" s="17"/>
      <c r="C1290" s="28"/>
      <c r="D1290" s="28"/>
    </row>
    <row r="1291" spans="2:4" ht="12">
      <c r="B1291" s="17"/>
      <c r="C1291" s="28"/>
      <c r="D1291" s="28"/>
    </row>
    <row r="1292" spans="2:4" ht="12">
      <c r="B1292" s="17"/>
      <c r="C1292" s="28"/>
      <c r="D1292" s="28"/>
    </row>
    <row r="1293" spans="2:4" ht="12">
      <c r="B1293" s="17"/>
      <c r="C1293" s="28"/>
      <c r="D1293" s="28"/>
    </row>
    <row r="1294" spans="2:4" ht="12">
      <c r="B1294" s="17"/>
      <c r="C1294" s="28"/>
      <c r="D1294" s="28"/>
    </row>
    <row r="1295" spans="2:4" ht="12">
      <c r="B1295" s="17"/>
      <c r="C1295" s="28"/>
      <c r="D1295" s="28"/>
    </row>
    <row r="1296" spans="2:4" ht="12">
      <c r="B1296" s="17"/>
      <c r="C1296" s="28"/>
      <c r="D1296" s="28"/>
    </row>
    <row r="1297" spans="2:4" ht="12">
      <c r="B1297" s="17"/>
      <c r="C1297" s="28"/>
      <c r="D1297" s="28"/>
    </row>
    <row r="1298" spans="2:4" ht="12">
      <c r="B1298" s="17"/>
      <c r="C1298" s="28"/>
      <c r="D1298" s="28"/>
    </row>
    <row r="1299" spans="2:4" ht="12">
      <c r="B1299" s="17"/>
      <c r="C1299" s="28"/>
      <c r="D1299" s="28"/>
    </row>
    <row r="1300" spans="2:4" ht="12">
      <c r="B1300" s="17"/>
      <c r="C1300" s="28"/>
      <c r="D1300" s="28"/>
    </row>
    <row r="1301" spans="2:4" ht="12">
      <c r="B1301" s="17"/>
      <c r="C1301" s="28"/>
      <c r="D1301" s="28"/>
    </row>
    <row r="1302" spans="2:4" ht="12">
      <c r="B1302" s="17"/>
      <c r="C1302" s="28"/>
      <c r="D1302" s="28"/>
    </row>
    <row r="1303" spans="2:4" ht="12">
      <c r="B1303" s="17"/>
      <c r="C1303" s="28"/>
      <c r="D1303" s="28"/>
    </row>
    <row r="1304" spans="2:4" ht="12">
      <c r="B1304" s="17"/>
      <c r="C1304" s="28"/>
      <c r="D1304" s="28"/>
    </row>
    <row r="1305" spans="2:4" ht="12">
      <c r="B1305" s="17"/>
      <c r="C1305" s="28"/>
      <c r="D1305" s="28"/>
    </row>
    <row r="1306" spans="2:4" ht="12">
      <c r="B1306" s="17"/>
      <c r="C1306" s="28"/>
      <c r="D1306" s="28"/>
    </row>
    <row r="1307" spans="2:4" ht="12">
      <c r="B1307" s="17"/>
      <c r="C1307" s="28"/>
      <c r="D1307" s="28"/>
    </row>
    <row r="1308" spans="2:4" ht="12">
      <c r="B1308" s="17"/>
      <c r="C1308" s="28"/>
      <c r="D1308" s="28"/>
    </row>
    <row r="1309" spans="2:4" ht="12">
      <c r="B1309" s="17"/>
      <c r="C1309" s="28"/>
      <c r="D1309" s="28"/>
    </row>
    <row r="1310" spans="2:4" ht="12">
      <c r="B1310" s="17"/>
      <c r="C1310" s="28"/>
      <c r="D1310" s="28"/>
    </row>
    <row r="1311" spans="2:4" ht="12">
      <c r="B1311" s="17"/>
      <c r="C1311" s="28"/>
      <c r="D1311" s="28"/>
    </row>
    <row r="1312" spans="2:4" ht="12">
      <c r="B1312" s="17"/>
      <c r="C1312" s="28"/>
      <c r="D1312" s="28"/>
    </row>
    <row r="1313" spans="2:4" ht="12">
      <c r="B1313" s="17"/>
      <c r="C1313" s="28"/>
      <c r="D1313" s="28"/>
    </row>
    <row r="1314" spans="2:4" ht="12">
      <c r="B1314" s="17"/>
      <c r="C1314" s="28"/>
      <c r="D1314" s="28"/>
    </row>
    <row r="1315" spans="2:4" ht="12">
      <c r="B1315" s="17"/>
      <c r="C1315" s="28"/>
      <c r="D1315" s="28"/>
    </row>
    <row r="1316" spans="2:4" ht="12">
      <c r="B1316" s="17"/>
      <c r="C1316" s="28"/>
      <c r="D1316" s="28"/>
    </row>
    <row r="1317" spans="2:4" ht="12">
      <c r="B1317" s="17"/>
      <c r="C1317" s="28"/>
      <c r="D1317" s="28"/>
    </row>
    <row r="1318" spans="2:4" ht="12">
      <c r="B1318" s="17"/>
      <c r="C1318" s="28"/>
      <c r="D1318" s="28"/>
    </row>
    <row r="1319" spans="2:4" ht="12">
      <c r="B1319" s="17"/>
      <c r="C1319" s="28"/>
      <c r="D1319" s="28"/>
    </row>
    <row r="1320" spans="2:4" ht="12">
      <c r="B1320" s="17"/>
      <c r="C1320" s="28"/>
      <c r="D1320" s="28"/>
    </row>
    <row r="1321" spans="2:4" ht="12">
      <c r="B1321" s="17"/>
      <c r="C1321" s="28"/>
      <c r="D1321" s="28"/>
    </row>
    <row r="1322" spans="2:4" ht="12">
      <c r="B1322" s="17"/>
      <c r="C1322" s="28"/>
      <c r="D1322" s="28"/>
    </row>
    <row r="1323" spans="2:4" ht="12">
      <c r="B1323" s="17"/>
      <c r="C1323" s="28"/>
      <c r="D1323" s="28"/>
    </row>
    <row r="1324" spans="2:4" ht="12">
      <c r="B1324" s="17"/>
      <c r="C1324" s="28"/>
      <c r="D1324" s="28"/>
    </row>
    <row r="1325" spans="2:4" ht="12">
      <c r="B1325" s="17"/>
      <c r="C1325" s="28"/>
      <c r="D1325" s="28"/>
    </row>
    <row r="1326" spans="2:4" ht="12">
      <c r="B1326" s="17"/>
      <c r="C1326" s="28"/>
      <c r="D1326" s="28"/>
    </row>
    <row r="1327" spans="2:4" ht="12">
      <c r="B1327" s="17"/>
      <c r="C1327" s="28"/>
      <c r="D1327" s="28"/>
    </row>
    <row r="1328" spans="2:4" ht="12">
      <c r="B1328" s="17"/>
      <c r="C1328" s="28"/>
      <c r="D1328" s="28"/>
    </row>
    <row r="1329" spans="2:4" ht="12">
      <c r="B1329" s="17"/>
      <c r="C1329" s="28"/>
      <c r="D1329" s="28"/>
    </row>
    <row r="1330" spans="2:4" ht="12">
      <c r="B1330" s="17"/>
      <c r="C1330" s="28"/>
      <c r="D1330" s="28"/>
    </row>
    <row r="1331" spans="2:4" ht="12">
      <c r="B1331" s="17"/>
      <c r="C1331" s="28"/>
      <c r="D1331" s="28"/>
    </row>
    <row r="1332" spans="2:4" ht="12">
      <c r="B1332" s="17"/>
      <c r="C1332" s="28"/>
      <c r="D1332" s="28"/>
    </row>
    <row r="1333" spans="2:4" ht="12">
      <c r="B1333" s="17"/>
      <c r="C1333" s="28"/>
      <c r="D1333" s="28"/>
    </row>
    <row r="1334" spans="2:4" ht="12">
      <c r="B1334" s="17"/>
      <c r="C1334" s="28"/>
      <c r="D1334" s="28"/>
    </row>
    <row r="1335" spans="2:4" ht="12">
      <c r="B1335" s="17"/>
      <c r="C1335" s="28"/>
      <c r="D1335" s="28"/>
    </row>
    <row r="1336" spans="2:4" ht="12">
      <c r="B1336" s="17"/>
      <c r="C1336" s="28"/>
      <c r="D1336" s="28"/>
    </row>
    <row r="1337" spans="2:4" ht="12">
      <c r="B1337" s="17"/>
      <c r="C1337" s="28"/>
      <c r="D1337" s="28"/>
    </row>
    <row r="1338" spans="2:4" ht="12">
      <c r="B1338" s="17"/>
      <c r="C1338" s="28"/>
      <c r="D1338" s="28"/>
    </row>
    <row r="1339" spans="2:4" ht="12">
      <c r="B1339" s="17"/>
      <c r="C1339" s="28"/>
      <c r="D1339" s="28"/>
    </row>
    <row r="1340" spans="2:4" ht="12">
      <c r="B1340" s="17"/>
      <c r="C1340" s="28"/>
      <c r="D1340" s="28"/>
    </row>
    <row r="1341" spans="2:4" ht="12">
      <c r="B1341" s="17"/>
      <c r="C1341" s="28"/>
      <c r="D1341" s="28"/>
    </row>
    <row r="1342" spans="2:4" ht="12">
      <c r="B1342" s="17"/>
      <c r="C1342" s="28"/>
      <c r="D1342" s="28"/>
    </row>
    <row r="1343" spans="2:4" ht="12">
      <c r="B1343" s="17"/>
      <c r="C1343" s="28"/>
      <c r="D1343" s="28"/>
    </row>
    <row r="1344" spans="2:4" ht="12">
      <c r="B1344" s="17"/>
      <c r="C1344" s="28"/>
      <c r="D1344" s="28"/>
    </row>
    <row r="1345" spans="2:4" ht="12">
      <c r="B1345" s="17"/>
      <c r="C1345" s="28"/>
      <c r="D1345" s="28"/>
    </row>
    <row r="1346" spans="2:4" ht="12">
      <c r="B1346" s="17"/>
      <c r="C1346" s="28"/>
      <c r="D1346" s="28"/>
    </row>
    <row r="1347" spans="2:4" ht="12">
      <c r="B1347" s="17"/>
      <c r="C1347" s="28"/>
      <c r="D1347" s="28"/>
    </row>
    <row r="1348" spans="2:4" ht="12">
      <c r="B1348" s="17"/>
      <c r="C1348" s="28"/>
      <c r="D1348" s="28"/>
    </row>
    <row r="1349" spans="2:4" ht="12">
      <c r="B1349" s="17"/>
      <c r="C1349" s="28"/>
      <c r="D1349" s="28"/>
    </row>
    <row r="1350" spans="2:4" ht="12">
      <c r="B1350" s="17"/>
      <c r="C1350" s="28"/>
      <c r="D1350" s="28"/>
    </row>
    <row r="1351" spans="2:4" ht="12">
      <c r="B1351" s="17"/>
      <c r="C1351" s="28"/>
      <c r="D1351" s="28"/>
    </row>
    <row r="1352" spans="2:4" ht="12">
      <c r="B1352" s="17"/>
      <c r="C1352" s="28"/>
      <c r="D1352" s="28"/>
    </row>
    <row r="1353" spans="2:4" ht="12">
      <c r="B1353" s="17"/>
      <c r="C1353" s="28"/>
      <c r="D1353" s="28"/>
    </row>
    <row r="1354" spans="2:4" ht="12">
      <c r="B1354" s="17"/>
      <c r="C1354" s="28"/>
      <c r="D1354" s="28"/>
    </row>
    <row r="1355" spans="2:4" ht="12">
      <c r="B1355" s="17"/>
      <c r="C1355" s="28"/>
      <c r="D1355" s="28"/>
    </row>
    <row r="1356" spans="2:4" ht="12">
      <c r="B1356" s="17"/>
      <c r="C1356" s="28"/>
      <c r="D1356" s="28"/>
    </row>
    <row r="1357" spans="2:4" ht="12">
      <c r="B1357" s="17"/>
      <c r="C1357" s="28"/>
      <c r="D1357" s="28"/>
    </row>
    <row r="1358" spans="2:4" ht="12">
      <c r="B1358" s="17"/>
      <c r="C1358" s="28"/>
      <c r="D1358" s="28"/>
    </row>
    <row r="1359" spans="2:4" ht="12">
      <c r="B1359" s="17"/>
      <c r="C1359" s="28"/>
      <c r="D1359" s="28"/>
    </row>
    <row r="1360" spans="2:4" ht="12">
      <c r="B1360" s="17"/>
      <c r="C1360" s="28"/>
      <c r="D1360" s="28"/>
    </row>
    <row r="1361" spans="2:4" ht="12">
      <c r="B1361" s="17"/>
      <c r="C1361" s="28"/>
      <c r="D1361" s="28"/>
    </row>
    <row r="1362" spans="2:4" ht="12">
      <c r="B1362" s="17"/>
      <c r="C1362" s="28"/>
      <c r="D1362" s="28"/>
    </row>
    <row r="1363" spans="2:4" ht="12">
      <c r="B1363" s="17"/>
      <c r="C1363" s="28"/>
      <c r="D1363" s="28"/>
    </row>
    <row r="1364" spans="2:4" ht="12">
      <c r="B1364" s="17"/>
      <c r="C1364" s="28"/>
      <c r="D1364" s="28"/>
    </row>
    <row r="1365" spans="2:4" ht="12">
      <c r="B1365" s="17"/>
      <c r="C1365" s="28"/>
      <c r="D1365" s="28"/>
    </row>
    <row r="1366" spans="2:4" ht="12">
      <c r="B1366" s="17"/>
      <c r="C1366" s="28"/>
      <c r="D1366" s="28"/>
    </row>
    <row r="1367" spans="2:4" ht="12">
      <c r="B1367" s="17"/>
      <c r="C1367" s="28"/>
      <c r="D1367" s="28"/>
    </row>
    <row r="1368" spans="2:4" ht="12">
      <c r="B1368" s="17"/>
      <c r="C1368" s="28"/>
      <c r="D1368" s="28"/>
    </row>
    <row r="1369" spans="2:4" ht="12">
      <c r="B1369" s="17"/>
      <c r="C1369" s="28"/>
      <c r="D1369" s="28"/>
    </row>
    <row r="1370" spans="2:4" ht="12">
      <c r="B1370" s="17"/>
      <c r="C1370" s="28"/>
      <c r="D1370" s="28"/>
    </row>
    <row r="1371" spans="2:4" ht="12">
      <c r="B1371" s="17"/>
      <c r="C1371" s="28"/>
      <c r="D1371" s="28"/>
    </row>
    <row r="1372" spans="2:4" ht="12">
      <c r="B1372" s="17"/>
      <c r="C1372" s="28"/>
      <c r="D1372" s="28"/>
    </row>
    <row r="1373" spans="2:4" ht="12">
      <c r="B1373" s="17"/>
      <c r="C1373" s="28"/>
      <c r="D1373" s="28"/>
    </row>
    <row r="1374" spans="2:4" ht="12">
      <c r="B1374" s="17"/>
      <c r="C1374" s="28"/>
      <c r="D1374" s="28"/>
    </row>
    <row r="1375" spans="2:4" ht="12">
      <c r="B1375" s="17"/>
      <c r="C1375" s="28"/>
      <c r="D1375" s="28"/>
    </row>
    <row r="1376" spans="2:4" ht="12">
      <c r="B1376" s="17"/>
      <c r="C1376" s="28"/>
      <c r="D1376" s="28"/>
    </row>
    <row r="1377" spans="2:4" ht="12">
      <c r="B1377" s="17"/>
      <c r="C1377" s="28"/>
      <c r="D1377" s="28"/>
    </row>
    <row r="1378" spans="2:4" ht="12">
      <c r="B1378" s="17"/>
      <c r="C1378" s="28"/>
      <c r="D1378" s="28"/>
    </row>
    <row r="1379" spans="2:4" ht="12">
      <c r="B1379" s="17"/>
      <c r="C1379" s="28"/>
      <c r="D1379" s="28"/>
    </row>
    <row r="1380" spans="2:4" ht="12">
      <c r="B1380" s="17"/>
      <c r="C1380" s="28"/>
      <c r="D1380" s="28"/>
    </row>
    <row r="1381" spans="2:4" ht="12">
      <c r="B1381" s="17"/>
      <c r="C1381" s="28"/>
      <c r="D1381" s="28"/>
    </row>
    <row r="1382" spans="2:4" ht="12">
      <c r="B1382" s="17"/>
      <c r="C1382" s="28"/>
      <c r="D1382" s="28"/>
    </row>
    <row r="1383" spans="2:4" ht="12">
      <c r="B1383" s="17"/>
      <c r="C1383" s="28"/>
      <c r="D1383" s="28"/>
    </row>
    <row r="1384" spans="2:4" ht="12">
      <c r="B1384" s="17"/>
      <c r="C1384" s="28"/>
      <c r="D1384" s="28"/>
    </row>
    <row r="1385" spans="2:4" ht="12">
      <c r="B1385" s="17"/>
      <c r="C1385" s="28"/>
      <c r="D1385" s="28"/>
    </row>
    <row r="1386" spans="2:4" ht="12">
      <c r="B1386" s="17"/>
      <c r="C1386" s="28"/>
      <c r="D1386" s="28"/>
    </row>
    <row r="1387" spans="2:4" ht="12">
      <c r="B1387" s="17"/>
      <c r="C1387" s="28"/>
      <c r="D1387" s="28"/>
    </row>
    <row r="1388" spans="2:4" ht="12">
      <c r="B1388" s="17"/>
      <c r="C1388" s="28"/>
      <c r="D1388" s="28"/>
    </row>
    <row r="1389" spans="2:4" ht="12">
      <c r="B1389" s="17"/>
      <c r="C1389" s="28"/>
      <c r="D1389" s="28"/>
    </row>
    <row r="1390" spans="2:4" ht="12">
      <c r="B1390" s="17"/>
      <c r="C1390" s="28"/>
      <c r="D1390" s="28"/>
    </row>
    <row r="1391" spans="2:4" ht="12">
      <c r="B1391" s="17"/>
      <c r="C1391" s="28"/>
      <c r="D1391" s="28"/>
    </row>
    <row r="1392" spans="2:4" ht="12">
      <c r="B1392" s="17"/>
      <c r="C1392" s="28"/>
      <c r="D1392" s="28"/>
    </row>
    <row r="1393" spans="2:4" ht="12">
      <c r="B1393" s="17"/>
      <c r="C1393" s="28"/>
      <c r="D1393" s="28"/>
    </row>
    <row r="1394" spans="2:4" ht="12">
      <c r="B1394" s="17"/>
      <c r="C1394" s="28"/>
      <c r="D1394" s="28"/>
    </row>
    <row r="1395" spans="2:4" ht="12">
      <c r="B1395" s="17"/>
      <c r="C1395" s="28"/>
      <c r="D1395" s="28"/>
    </row>
    <row r="1396" spans="2:4" ht="12">
      <c r="B1396" s="17"/>
      <c r="C1396" s="28"/>
      <c r="D1396" s="28"/>
    </row>
    <row r="1397" spans="2:4" ht="12">
      <c r="B1397" s="17"/>
      <c r="C1397" s="28"/>
      <c r="D1397" s="28"/>
    </row>
    <row r="1398" spans="2:4" ht="12">
      <c r="B1398" s="17"/>
      <c r="C1398" s="28"/>
      <c r="D1398" s="28"/>
    </row>
    <row r="1399" spans="2:4" ht="12">
      <c r="B1399" s="17"/>
      <c r="C1399" s="28"/>
      <c r="D1399" s="28"/>
    </row>
    <row r="1400" spans="2:4" ht="12">
      <c r="B1400" s="17"/>
      <c r="C1400" s="28"/>
      <c r="D1400" s="28"/>
    </row>
    <row r="1401" spans="2:4" ht="12">
      <c r="B1401" s="17"/>
      <c r="C1401" s="28"/>
      <c r="D1401" s="28"/>
    </row>
    <row r="1402" spans="2:4" ht="12">
      <c r="B1402" s="17"/>
      <c r="C1402" s="28"/>
      <c r="D1402" s="28"/>
    </row>
    <row r="1403" spans="2:4" ht="12">
      <c r="B1403" s="17"/>
      <c r="C1403" s="28"/>
      <c r="D1403" s="28"/>
    </row>
    <row r="1404" spans="2:4" ht="12">
      <c r="B1404" s="17"/>
      <c r="C1404" s="28"/>
      <c r="D1404" s="28"/>
    </row>
    <row r="1405" spans="2:4" ht="12">
      <c r="B1405" s="17"/>
      <c r="C1405" s="28"/>
      <c r="D1405" s="28"/>
    </row>
    <row r="1406" spans="2:4" ht="12">
      <c r="B1406" s="17"/>
      <c r="C1406" s="28"/>
      <c r="D1406" s="28"/>
    </row>
    <row r="1407" spans="2:4" ht="12">
      <c r="B1407" s="17"/>
      <c r="C1407" s="28"/>
      <c r="D1407" s="28"/>
    </row>
    <row r="1408" spans="2:4" ht="12">
      <c r="B1408" s="17"/>
      <c r="C1408" s="28"/>
      <c r="D1408" s="28"/>
    </row>
    <row r="1409" spans="2:4" ht="12">
      <c r="B1409" s="17"/>
      <c r="C1409" s="28"/>
      <c r="D1409" s="28"/>
    </row>
    <row r="1410" spans="2:4" ht="12">
      <c r="B1410" s="17"/>
      <c r="C1410" s="28"/>
      <c r="D1410" s="28"/>
    </row>
    <row r="1411" spans="2:4" ht="12">
      <c r="B1411" s="17"/>
      <c r="C1411" s="28"/>
      <c r="D1411" s="28"/>
    </row>
    <row r="1412" spans="2:4" ht="12">
      <c r="B1412" s="17"/>
      <c r="C1412" s="28"/>
      <c r="D1412" s="28"/>
    </row>
    <row r="1413" spans="2:4" ht="12">
      <c r="B1413" s="17"/>
      <c r="C1413" s="28"/>
      <c r="D1413" s="28"/>
    </row>
    <row r="1414" spans="2:4" ht="12">
      <c r="B1414" s="17"/>
      <c r="C1414" s="28"/>
      <c r="D1414" s="28"/>
    </row>
    <row r="1415" spans="2:4" ht="12">
      <c r="B1415" s="17"/>
      <c r="C1415" s="28"/>
      <c r="D1415" s="28"/>
    </row>
    <row r="1416" spans="2:4" ht="12">
      <c r="B1416" s="17"/>
      <c r="C1416" s="28"/>
      <c r="D1416" s="28"/>
    </row>
    <row r="1417" spans="2:4" ht="12">
      <c r="B1417" s="17"/>
      <c r="C1417" s="28"/>
      <c r="D1417" s="28"/>
    </row>
    <row r="1418" spans="2:4" ht="12">
      <c r="B1418" s="17"/>
      <c r="C1418" s="28"/>
      <c r="D1418" s="28"/>
    </row>
    <row r="1419" spans="2:4" ht="12">
      <c r="B1419" s="17"/>
      <c r="C1419" s="28"/>
      <c r="D1419" s="28"/>
    </row>
    <row r="1420" spans="2:4" ht="12">
      <c r="B1420" s="17"/>
      <c r="C1420" s="28"/>
      <c r="D1420" s="28"/>
    </row>
    <row r="1421" spans="2:4" ht="12">
      <c r="B1421" s="17"/>
      <c r="C1421" s="28"/>
      <c r="D1421" s="28"/>
    </row>
    <row r="1422" spans="2:4" ht="12">
      <c r="B1422" s="17"/>
      <c r="C1422" s="28"/>
      <c r="D1422" s="28"/>
    </row>
    <row r="1423" spans="2:4" ht="12">
      <c r="B1423" s="17"/>
      <c r="C1423" s="28"/>
      <c r="D1423" s="28"/>
    </row>
    <row r="1424" spans="2:4" ht="12">
      <c r="B1424" s="17"/>
      <c r="C1424" s="28"/>
      <c r="D1424" s="28"/>
    </row>
    <row r="1425" spans="2:4" ht="12">
      <c r="B1425" s="17"/>
      <c r="C1425" s="28"/>
      <c r="D1425" s="28"/>
    </row>
    <row r="1426" spans="2:4" ht="12">
      <c r="B1426" s="17"/>
      <c r="C1426" s="28"/>
      <c r="D1426" s="28"/>
    </row>
    <row r="1427" spans="2:4" ht="12">
      <c r="B1427" s="17"/>
      <c r="C1427" s="28"/>
      <c r="D1427" s="28"/>
    </row>
    <row r="1428" spans="2:4" ht="12">
      <c r="B1428" s="17"/>
      <c r="C1428" s="28"/>
      <c r="D1428" s="28"/>
    </row>
    <row r="1429" spans="2:4" ht="12">
      <c r="B1429" s="17"/>
      <c r="C1429" s="28"/>
      <c r="D1429" s="28"/>
    </row>
    <row r="1430" spans="2:4" ht="12">
      <c r="B1430" s="17"/>
      <c r="C1430" s="28"/>
      <c r="D1430" s="28"/>
    </row>
    <row r="1431" spans="2:4" ht="12">
      <c r="B1431" s="17"/>
      <c r="C1431" s="28"/>
      <c r="D1431" s="28"/>
    </row>
    <row r="1432" spans="2:4" ht="12">
      <c r="B1432" s="17"/>
      <c r="C1432" s="28"/>
      <c r="D1432" s="28"/>
    </row>
    <row r="1433" spans="2:4" ht="12">
      <c r="B1433" s="17"/>
      <c r="C1433" s="28"/>
      <c r="D1433" s="28"/>
    </row>
    <row r="1434" spans="2:4" ht="12">
      <c r="B1434" s="17"/>
      <c r="C1434" s="28"/>
      <c r="D1434" s="28"/>
    </row>
    <row r="1435" spans="2:4" ht="12">
      <c r="B1435" s="17"/>
      <c r="C1435" s="28"/>
      <c r="D1435" s="28"/>
    </row>
    <row r="1436" spans="2:4" ht="12">
      <c r="B1436" s="17"/>
      <c r="C1436" s="28"/>
      <c r="D1436" s="28"/>
    </row>
    <row r="1437" spans="2:4" ht="12">
      <c r="B1437" s="17"/>
      <c r="C1437" s="28"/>
      <c r="D1437" s="28"/>
    </row>
    <row r="1438" spans="2:4" ht="12">
      <c r="B1438" s="17"/>
      <c r="C1438" s="28"/>
      <c r="D1438" s="28"/>
    </row>
    <row r="1439" spans="2:4" ht="12">
      <c r="B1439" s="17"/>
      <c r="C1439" s="28"/>
      <c r="D1439" s="28"/>
    </row>
    <row r="1440" spans="2:4" ht="12">
      <c r="B1440" s="17"/>
      <c r="C1440" s="28"/>
      <c r="D1440" s="28"/>
    </row>
    <row r="1441" spans="2:4" ht="12">
      <c r="B1441" s="17"/>
      <c r="C1441" s="28"/>
      <c r="D1441" s="28"/>
    </row>
    <row r="1442" spans="2:4" ht="12">
      <c r="B1442" s="17"/>
      <c r="C1442" s="28"/>
      <c r="D1442" s="28"/>
    </row>
    <row r="1443" spans="2:4" ht="12">
      <c r="B1443" s="17"/>
      <c r="C1443" s="28"/>
      <c r="D1443" s="28"/>
    </row>
    <row r="1444" spans="2:4" ht="12">
      <c r="B1444" s="17"/>
      <c r="C1444" s="28"/>
      <c r="D1444" s="28"/>
    </row>
    <row r="1445" spans="2:4" ht="12">
      <c r="B1445" s="17"/>
      <c r="C1445" s="28"/>
      <c r="D1445" s="28"/>
    </row>
    <row r="1446" spans="2:4" ht="12">
      <c r="B1446" s="17"/>
      <c r="C1446" s="28"/>
      <c r="D1446" s="28"/>
    </row>
    <row r="1447" spans="2:4" ht="12">
      <c r="B1447" s="17"/>
      <c r="C1447" s="28"/>
      <c r="D1447" s="28"/>
    </row>
    <row r="1448" spans="2:4" ht="12">
      <c r="B1448" s="17"/>
      <c r="C1448" s="28"/>
      <c r="D1448" s="28"/>
    </row>
    <row r="1449" spans="2:4" ht="12">
      <c r="B1449" s="17"/>
      <c r="C1449" s="28"/>
      <c r="D1449" s="28"/>
    </row>
    <row r="1450" spans="2:4" ht="12">
      <c r="B1450" s="17"/>
      <c r="C1450" s="28"/>
      <c r="D1450" s="28"/>
    </row>
    <row r="1451" spans="2:4" ht="12">
      <c r="B1451" s="17"/>
      <c r="C1451" s="28"/>
      <c r="D1451" s="28"/>
    </row>
    <row r="1452" spans="2:4" ht="12">
      <c r="B1452" s="17"/>
      <c r="C1452" s="28"/>
      <c r="D1452" s="28"/>
    </row>
    <row r="1453" spans="2:4" ht="12">
      <c r="B1453" s="17"/>
      <c r="C1453" s="28"/>
      <c r="D1453" s="28"/>
    </row>
    <row r="1454" spans="2:4" ht="12">
      <c r="B1454" s="17"/>
      <c r="C1454" s="28"/>
      <c r="D1454" s="28"/>
    </row>
    <row r="1455" spans="2:4" ht="12">
      <c r="B1455" s="17"/>
      <c r="C1455" s="28"/>
      <c r="D1455" s="28"/>
    </row>
    <row r="1456" spans="2:4" ht="12">
      <c r="B1456" s="17"/>
      <c r="C1456" s="28"/>
      <c r="D1456" s="28"/>
    </row>
    <row r="1457" spans="2:4" ht="12">
      <c r="B1457" s="17"/>
      <c r="C1457" s="28"/>
      <c r="D1457" s="28"/>
    </row>
    <row r="1458" spans="2:4" ht="12">
      <c r="B1458" s="17"/>
      <c r="C1458" s="28"/>
      <c r="D1458" s="28"/>
    </row>
    <row r="1459" spans="2:4" ht="12">
      <c r="B1459" s="17"/>
      <c r="C1459" s="28"/>
      <c r="D1459" s="28"/>
    </row>
    <row r="1460" spans="2:4" ht="12">
      <c r="B1460" s="17"/>
      <c r="C1460" s="28"/>
      <c r="D1460" s="28"/>
    </row>
    <row r="1461" spans="2:4" ht="12">
      <c r="B1461" s="17"/>
      <c r="C1461" s="28"/>
      <c r="D1461" s="28"/>
    </row>
    <row r="1462" spans="2:4" ht="12">
      <c r="B1462" s="17"/>
      <c r="C1462" s="28"/>
      <c r="D1462" s="28"/>
    </row>
    <row r="1463" spans="2:4" ht="12">
      <c r="B1463" s="17"/>
      <c r="C1463" s="28"/>
      <c r="D1463" s="28"/>
    </row>
    <row r="1464" spans="2:4" ht="12">
      <c r="B1464" s="17"/>
      <c r="C1464" s="28"/>
      <c r="D1464" s="28"/>
    </row>
    <row r="1465" spans="2:4" ht="12">
      <c r="B1465" s="17"/>
      <c r="C1465" s="28"/>
      <c r="D1465" s="28"/>
    </row>
    <row r="1466" spans="2:4" ht="12">
      <c r="B1466" s="17"/>
      <c r="C1466" s="28"/>
      <c r="D1466" s="28"/>
    </row>
    <row r="1467" spans="2:4" ht="12">
      <c r="B1467" s="17"/>
      <c r="C1467" s="28"/>
      <c r="D1467" s="28"/>
    </row>
    <row r="1468" spans="2:4" ht="12">
      <c r="B1468" s="17"/>
      <c r="C1468" s="28"/>
      <c r="D1468" s="28"/>
    </row>
    <row r="1469" spans="2:4" ht="12">
      <c r="B1469" s="17"/>
      <c r="C1469" s="28"/>
      <c r="D1469" s="28"/>
    </row>
    <row r="1470" spans="2:4" ht="12">
      <c r="B1470" s="17"/>
      <c r="C1470" s="28"/>
      <c r="D1470" s="28"/>
    </row>
    <row r="1471" spans="2:4" ht="12">
      <c r="B1471" s="17"/>
      <c r="C1471" s="28"/>
      <c r="D1471" s="28"/>
    </row>
    <row r="1472" spans="2:4" ht="12">
      <c r="B1472" s="17"/>
      <c r="C1472" s="28"/>
      <c r="D1472" s="28"/>
    </row>
    <row r="1473" spans="2:4" ht="12">
      <c r="B1473" s="17"/>
      <c r="C1473" s="28"/>
      <c r="D1473" s="28"/>
    </row>
    <row r="1474" spans="2:4" ht="12">
      <c r="B1474" s="17"/>
      <c r="C1474" s="28"/>
      <c r="D1474" s="28"/>
    </row>
    <row r="1475" spans="2:4" ht="12">
      <c r="B1475" s="17"/>
      <c r="C1475" s="28"/>
      <c r="D1475" s="28"/>
    </row>
    <row r="1476" spans="2:4" ht="12">
      <c r="B1476" s="17"/>
      <c r="C1476" s="28"/>
      <c r="D1476" s="28"/>
    </row>
    <row r="1477" spans="2:4" ht="12">
      <c r="B1477" s="17"/>
      <c r="C1477" s="28"/>
      <c r="D1477" s="28"/>
    </row>
    <row r="1478" spans="2:4" ht="12">
      <c r="B1478" s="17"/>
      <c r="C1478" s="28"/>
      <c r="D1478" s="28"/>
    </row>
    <row r="1479" spans="2:4" ht="12">
      <c r="B1479" s="17"/>
      <c r="C1479" s="28"/>
      <c r="D1479" s="28"/>
    </row>
    <row r="1480" spans="2:4" ht="12">
      <c r="B1480" s="17"/>
      <c r="C1480" s="28"/>
      <c r="D1480" s="28"/>
    </row>
    <row r="1481" spans="2:4" ht="12">
      <c r="B1481" s="17"/>
      <c r="C1481" s="28"/>
      <c r="D1481" s="28"/>
    </row>
    <row r="1482" spans="2:4" ht="12">
      <c r="B1482" s="17"/>
      <c r="C1482" s="28"/>
      <c r="D1482" s="28"/>
    </row>
    <row r="1483" spans="2:4" ht="12">
      <c r="B1483" s="17"/>
      <c r="C1483" s="28"/>
      <c r="D1483" s="28"/>
    </row>
    <row r="1484" spans="2:4" ht="12">
      <c r="B1484" s="17"/>
      <c r="C1484" s="28"/>
      <c r="D1484" s="28"/>
    </row>
    <row r="1485" spans="2:4" ht="12">
      <c r="B1485" s="17"/>
      <c r="C1485" s="28"/>
      <c r="D1485" s="28"/>
    </row>
    <row r="1486" spans="2:4" ht="12">
      <c r="B1486" s="17"/>
      <c r="C1486" s="28"/>
      <c r="D1486" s="28"/>
    </row>
    <row r="1487" spans="2:4" ht="12">
      <c r="B1487" s="17"/>
      <c r="C1487" s="28"/>
      <c r="D1487" s="28"/>
    </row>
    <row r="1488" spans="2:4" ht="12">
      <c r="B1488" s="17"/>
      <c r="C1488" s="28"/>
      <c r="D1488" s="28"/>
    </row>
    <row r="1489" spans="2:4" ht="12">
      <c r="B1489" s="17"/>
      <c r="C1489" s="28"/>
      <c r="D1489" s="28"/>
    </row>
    <row r="1490" spans="2:4" ht="12">
      <c r="B1490" s="17"/>
      <c r="C1490" s="28"/>
      <c r="D1490" s="28"/>
    </row>
    <row r="1491" spans="2:4" ht="12">
      <c r="B1491" s="17"/>
      <c r="C1491" s="28"/>
      <c r="D1491" s="28"/>
    </row>
    <row r="1492" spans="2:4" ht="12">
      <c r="B1492" s="17"/>
      <c r="C1492" s="28"/>
      <c r="D1492" s="28"/>
    </row>
    <row r="1493" spans="2:4" ht="12">
      <c r="B1493" s="17"/>
      <c r="C1493" s="28"/>
      <c r="D1493" s="28"/>
    </row>
    <row r="1494" spans="2:4" ht="12">
      <c r="B1494" s="17"/>
      <c r="C1494" s="28"/>
      <c r="D1494" s="28"/>
    </row>
    <row r="1495" spans="2:4" ht="12">
      <c r="B1495" s="17"/>
      <c r="C1495" s="28"/>
      <c r="D1495" s="28"/>
    </row>
    <row r="1496" spans="2:4" ht="12">
      <c r="B1496" s="17"/>
      <c r="C1496" s="28"/>
      <c r="D1496" s="28"/>
    </row>
    <row r="1497" spans="2:4" ht="12">
      <c r="B1497" s="17"/>
      <c r="C1497" s="28"/>
      <c r="D1497" s="28"/>
    </row>
    <row r="1498" spans="2:4" ht="12">
      <c r="B1498" s="17"/>
      <c r="C1498" s="28"/>
      <c r="D1498" s="28"/>
    </row>
    <row r="1499" spans="2:4" ht="12">
      <c r="B1499" s="17"/>
      <c r="C1499" s="28"/>
      <c r="D1499" s="28"/>
    </row>
    <row r="1500" spans="2:4" ht="12">
      <c r="B1500" s="17"/>
      <c r="C1500" s="28"/>
      <c r="D1500" s="28"/>
    </row>
    <row r="1501" spans="2:4" ht="12">
      <c r="B1501" s="17"/>
      <c r="C1501" s="28"/>
      <c r="D1501" s="28"/>
    </row>
    <row r="1502" spans="2:4" ht="12">
      <c r="B1502" s="17"/>
      <c r="C1502" s="28"/>
      <c r="D1502" s="28"/>
    </row>
    <row r="1503" spans="2:4" ht="12">
      <c r="B1503" s="17"/>
      <c r="C1503" s="28"/>
      <c r="D1503" s="28"/>
    </row>
    <row r="1504" spans="2:4" ht="12">
      <c r="B1504" s="17"/>
      <c r="C1504" s="28"/>
      <c r="D1504" s="28"/>
    </row>
    <row r="1505" spans="2:4" ht="12">
      <c r="B1505" s="17"/>
      <c r="C1505" s="28"/>
      <c r="D1505" s="28"/>
    </row>
    <row r="1506" spans="2:4" ht="12">
      <c r="B1506" s="17"/>
      <c r="C1506" s="28"/>
      <c r="D1506" s="28"/>
    </row>
    <row r="1507" spans="2:4" ht="12">
      <c r="B1507" s="17"/>
      <c r="C1507" s="28"/>
      <c r="D1507" s="28"/>
    </row>
    <row r="1508" spans="2:4" ht="12">
      <c r="B1508" s="17"/>
      <c r="C1508" s="28"/>
      <c r="D1508" s="28"/>
    </row>
    <row r="1509" spans="2:4" ht="12">
      <c r="B1509" s="17"/>
      <c r="C1509" s="28"/>
      <c r="D1509" s="28"/>
    </row>
    <row r="1510" spans="2:4" ht="12">
      <c r="B1510" s="17"/>
      <c r="C1510" s="28"/>
      <c r="D1510" s="28"/>
    </row>
    <row r="1511" spans="2:4" ht="12">
      <c r="B1511" s="17"/>
      <c r="C1511" s="28"/>
      <c r="D1511" s="28"/>
    </row>
    <row r="1512" spans="2:4" ht="12">
      <c r="B1512" s="17"/>
      <c r="C1512" s="28"/>
      <c r="D1512" s="28"/>
    </row>
    <row r="1513" spans="2:4" ht="12">
      <c r="B1513" s="17"/>
      <c r="C1513" s="28"/>
      <c r="D1513" s="28"/>
    </row>
    <row r="1514" spans="2:4" ht="12">
      <c r="B1514" s="17"/>
      <c r="C1514" s="28"/>
      <c r="D1514" s="28"/>
    </row>
    <row r="1515" spans="2:4" ht="12">
      <c r="B1515" s="17"/>
      <c r="C1515" s="28"/>
      <c r="D1515" s="28"/>
    </row>
    <row r="1516" spans="2:4" ht="12">
      <c r="B1516" s="17"/>
      <c r="C1516" s="28"/>
      <c r="D1516" s="28"/>
    </row>
    <row r="1517" spans="2:4" ht="12">
      <c r="B1517" s="17"/>
      <c r="C1517" s="28"/>
      <c r="D1517" s="28"/>
    </row>
    <row r="1518" spans="2:4" ht="12">
      <c r="B1518" s="17"/>
      <c r="C1518" s="28"/>
      <c r="D1518" s="28"/>
    </row>
    <row r="1519" spans="2:4" ht="12">
      <c r="B1519" s="17"/>
      <c r="C1519" s="28"/>
      <c r="D1519" s="28"/>
    </row>
    <row r="1520" spans="2:4" ht="12">
      <c r="B1520" s="17"/>
      <c r="C1520" s="28"/>
      <c r="D1520" s="28"/>
    </row>
    <row r="1521" spans="2:4" ht="12">
      <c r="B1521" s="17"/>
      <c r="C1521" s="28"/>
      <c r="D1521" s="28"/>
    </row>
    <row r="1522" spans="2:4" ht="12">
      <c r="B1522" s="17"/>
      <c r="C1522" s="28"/>
      <c r="D1522" s="28"/>
    </row>
    <row r="1523" spans="2:4" ht="12">
      <c r="B1523" s="17"/>
      <c r="C1523" s="28"/>
      <c r="D1523" s="28"/>
    </row>
    <row r="1524" spans="2:4" ht="12">
      <c r="B1524" s="17"/>
      <c r="C1524" s="28"/>
      <c r="D1524" s="28"/>
    </row>
    <row r="1525" spans="2:4" ht="12">
      <c r="B1525" s="17"/>
      <c r="C1525" s="28"/>
      <c r="D1525" s="28"/>
    </row>
    <row r="1526" spans="2:4" ht="12">
      <c r="B1526" s="17"/>
      <c r="C1526" s="28"/>
      <c r="D1526" s="28"/>
    </row>
    <row r="1527" spans="2:4" ht="12">
      <c r="B1527" s="17"/>
      <c r="C1527" s="28"/>
      <c r="D1527" s="28"/>
    </row>
    <row r="1528" spans="2:4" ht="12">
      <c r="B1528" s="17"/>
      <c r="C1528" s="28"/>
      <c r="D1528" s="28"/>
    </row>
    <row r="1529" spans="2:4" ht="12">
      <c r="B1529" s="17"/>
      <c r="C1529" s="28"/>
      <c r="D1529" s="28"/>
    </row>
    <row r="1530" spans="2:4" ht="12">
      <c r="B1530" s="17"/>
      <c r="C1530" s="28"/>
      <c r="D1530" s="28"/>
    </row>
    <row r="1531" spans="2:4" ht="12">
      <c r="B1531" s="17"/>
      <c r="C1531" s="28"/>
      <c r="D1531" s="28"/>
    </row>
    <row r="1532" spans="2:4" ht="12">
      <c r="B1532" s="17"/>
      <c r="C1532" s="28"/>
      <c r="D1532" s="28"/>
    </row>
    <row r="1533" spans="2:4" ht="12">
      <c r="B1533" s="17"/>
      <c r="C1533" s="28"/>
      <c r="D1533" s="28"/>
    </row>
    <row r="1534" spans="2:4" ht="12">
      <c r="B1534" s="17"/>
      <c r="C1534" s="28"/>
      <c r="D1534" s="28"/>
    </row>
    <row r="1535" spans="2:4" ht="12">
      <c r="B1535" s="17"/>
      <c r="C1535" s="28"/>
      <c r="D1535" s="28"/>
    </row>
  </sheetData>
  <sheetProtection/>
  <mergeCells count="5">
    <mergeCell ref="A1:D1"/>
    <mergeCell ref="A287:D287"/>
    <mergeCell ref="A285:D285"/>
    <mergeCell ref="A286:D286"/>
    <mergeCell ref="A2:D2"/>
  </mergeCells>
  <hyperlinks>
    <hyperlink ref="A284" r:id="rId1" display="mailto:r.chynybaeva@stat.kg"/>
  </hyperlinks>
  <printOptions/>
  <pageMargins left="0.7874015748031497" right="0.5905511811023623" top="0.5905511811023623" bottom="0.5118110236220472" header="0.5118110236220472" footer="0.5118110236220472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78"/>
  <sheetViews>
    <sheetView zoomScalePageLayoutView="0" workbookViewId="0" topLeftCell="A1">
      <pane xSplit="1" ySplit="3" topLeftCell="B562" activePane="bottomRight" state="frozen"/>
      <selection pane="topLeft" activeCell="A3" sqref="A3"/>
      <selection pane="topRight" activeCell="A3" sqref="A3"/>
      <selection pane="bottomLeft" activeCell="A3" sqref="A3"/>
      <selection pane="bottomRight" activeCell="D579" sqref="D579:D584"/>
    </sheetView>
  </sheetViews>
  <sheetFormatPr defaultColWidth="10.625" defaultRowHeight="12.75"/>
  <cols>
    <col min="1" max="1" width="23.50390625" style="23" customWidth="1"/>
    <col min="2" max="2" width="46.375" style="2" customWidth="1"/>
    <col min="3" max="3" width="25.375" style="140" hidden="1" customWidth="1"/>
    <col min="4" max="4" width="25.375" style="2" customWidth="1"/>
    <col min="5" max="6" width="0" style="150" hidden="1" customWidth="1"/>
    <col min="7" max="16384" width="10.625" style="2" customWidth="1"/>
  </cols>
  <sheetData>
    <row r="1" spans="1:6" s="26" customFormat="1" ht="30" customHeight="1">
      <c r="A1" s="366" t="s">
        <v>154</v>
      </c>
      <c r="B1" s="367"/>
      <c r="C1" s="367"/>
      <c r="D1" s="367"/>
      <c r="E1" s="150"/>
      <c r="F1" s="150"/>
    </row>
    <row r="2" spans="1:6" s="26" customFormat="1" ht="18" customHeight="1">
      <c r="A2" s="364" t="s">
        <v>155</v>
      </c>
      <c r="B2" s="364"/>
      <c r="C2" s="364"/>
      <c r="D2" s="365"/>
      <c r="E2" s="150"/>
      <c r="F2" s="150"/>
    </row>
    <row r="3" spans="1:4" ht="30" customHeight="1">
      <c r="A3" s="224" t="s">
        <v>156</v>
      </c>
      <c r="B3" s="106" t="s">
        <v>1395</v>
      </c>
      <c r="C3" s="132" t="s">
        <v>417</v>
      </c>
      <c r="D3" s="106" t="s">
        <v>417</v>
      </c>
    </row>
    <row r="4" spans="2:6" ht="4.5" customHeight="1">
      <c r="B4" s="27"/>
      <c r="C4" s="197"/>
      <c r="E4" s="151">
        <f aca="true" t="shared" si="0" ref="E4:E24">D4-C4</f>
        <v>0</v>
      </c>
      <c r="F4" s="152" t="e">
        <f aca="true" t="shared" si="1" ref="F4:F24">D4/C4*100</f>
        <v>#DIV/0!</v>
      </c>
    </row>
    <row r="5" spans="1:6" s="45" customFormat="1" ht="11.25" customHeight="1">
      <c r="A5" s="226">
        <v>41703000000000</v>
      </c>
      <c r="B5" s="245" t="s">
        <v>809</v>
      </c>
      <c r="C5" s="246">
        <v>1099193</v>
      </c>
      <c r="D5" s="246"/>
      <c r="E5" s="151">
        <f t="shared" si="0"/>
        <v>-1099193</v>
      </c>
      <c r="F5" s="152">
        <f t="shared" si="1"/>
        <v>0</v>
      </c>
    </row>
    <row r="6" spans="1:6" s="45" customFormat="1" ht="11.25" customHeight="1">
      <c r="A6" s="69"/>
      <c r="B6" s="244"/>
      <c r="C6" s="204"/>
      <c r="D6" s="204"/>
      <c r="E6" s="151"/>
      <c r="F6" s="152"/>
    </row>
    <row r="7" spans="1:6" s="45" customFormat="1" ht="11.25" customHeight="1">
      <c r="A7" s="247">
        <v>41703410800000</v>
      </c>
      <c r="B7" s="234" t="s">
        <v>1687</v>
      </c>
      <c r="C7" s="146">
        <f>SUM(C8:C13)</f>
        <v>8536</v>
      </c>
      <c r="D7" s="146">
        <f>SUM(D8:D13)</f>
        <v>8484</v>
      </c>
      <c r="E7" s="151">
        <f t="shared" si="0"/>
        <v>-52</v>
      </c>
      <c r="F7" s="152">
        <f t="shared" si="1"/>
        <v>99.39081537019682</v>
      </c>
    </row>
    <row r="8" spans="1:6" s="45" customFormat="1" ht="11.25" customHeight="1">
      <c r="A8" s="104">
        <v>41703410800010</v>
      </c>
      <c r="B8" s="97" t="s">
        <v>163</v>
      </c>
      <c r="C8" s="146">
        <v>3790</v>
      </c>
      <c r="D8" s="45">
        <v>4103</v>
      </c>
      <c r="E8" s="151">
        <f t="shared" si="0"/>
        <v>313</v>
      </c>
      <c r="F8" s="152">
        <f t="shared" si="1"/>
        <v>108.25857519788917</v>
      </c>
    </row>
    <row r="9" spans="1:6" s="45" customFormat="1" ht="11.25" customHeight="1">
      <c r="A9" s="104">
        <v>41703410800020</v>
      </c>
      <c r="B9" s="97" t="s">
        <v>164</v>
      </c>
      <c r="C9" s="146" t="s">
        <v>127</v>
      </c>
      <c r="D9" s="146" t="s">
        <v>127</v>
      </c>
      <c r="E9" s="151" t="e">
        <f t="shared" si="0"/>
        <v>#VALUE!</v>
      </c>
      <c r="F9" s="152" t="e">
        <f t="shared" si="1"/>
        <v>#VALUE!</v>
      </c>
    </row>
    <row r="10" spans="1:6" ht="11.25" customHeight="1">
      <c r="A10" s="32">
        <v>41703410800030</v>
      </c>
      <c r="B10" s="87" t="s">
        <v>165</v>
      </c>
      <c r="C10" s="145">
        <v>964</v>
      </c>
      <c r="D10" s="2">
        <v>981</v>
      </c>
      <c r="E10" s="151">
        <f t="shared" si="0"/>
        <v>17</v>
      </c>
      <c r="F10" s="152">
        <f t="shared" si="1"/>
        <v>101.76348547717842</v>
      </c>
    </row>
    <row r="11" spans="1:6" ht="11.25" customHeight="1">
      <c r="A11" s="32">
        <v>41703410800040</v>
      </c>
      <c r="B11" s="87" t="s">
        <v>166</v>
      </c>
      <c r="C11" s="145">
        <v>1074</v>
      </c>
      <c r="D11" s="45">
        <v>755</v>
      </c>
      <c r="E11" s="151">
        <f t="shared" si="0"/>
        <v>-319</v>
      </c>
      <c r="F11" s="152">
        <f t="shared" si="1"/>
        <v>70.29795158286778</v>
      </c>
    </row>
    <row r="12" spans="1:6" ht="11.25" customHeight="1">
      <c r="A12" s="32">
        <v>41703410800050</v>
      </c>
      <c r="B12" s="87" t="s">
        <v>167</v>
      </c>
      <c r="C12" s="145">
        <v>1626</v>
      </c>
      <c r="D12" s="45">
        <v>1636</v>
      </c>
      <c r="E12" s="151">
        <f t="shared" si="0"/>
        <v>10</v>
      </c>
      <c r="F12" s="152">
        <f t="shared" si="1"/>
        <v>100.61500615006149</v>
      </c>
    </row>
    <row r="13" spans="1:6" ht="11.25" customHeight="1">
      <c r="A13" s="32">
        <v>41703410800060</v>
      </c>
      <c r="B13" s="87" t="s">
        <v>168</v>
      </c>
      <c r="C13" s="145">
        <v>1082</v>
      </c>
      <c r="D13" s="45">
        <v>1009</v>
      </c>
      <c r="E13" s="151">
        <f t="shared" si="0"/>
        <v>-73</v>
      </c>
      <c r="F13" s="152">
        <f t="shared" si="1"/>
        <v>93.25323475046211</v>
      </c>
    </row>
    <row r="14" spans="2:6" ht="6" customHeight="1">
      <c r="B14" s="17"/>
      <c r="C14" s="145" t="s">
        <v>121</v>
      </c>
      <c r="D14" s="45"/>
      <c r="E14" s="151" t="e">
        <f t="shared" si="0"/>
        <v>#VALUE!</v>
      </c>
      <c r="F14" s="152" t="e">
        <f t="shared" si="1"/>
        <v>#VALUE!</v>
      </c>
    </row>
    <row r="15" spans="1:6" ht="11.25" customHeight="1">
      <c r="A15" s="233">
        <v>41703440800000</v>
      </c>
      <c r="B15" s="234" t="s">
        <v>1686</v>
      </c>
      <c r="C15" s="199">
        <v>1877</v>
      </c>
      <c r="D15" s="45">
        <v>1880</v>
      </c>
      <c r="E15" s="151">
        <f t="shared" si="0"/>
        <v>3</v>
      </c>
      <c r="F15" s="152">
        <f t="shared" si="1"/>
        <v>100.1598295151838</v>
      </c>
    </row>
    <row r="16" spans="1:6" ht="11.25" customHeight="1">
      <c r="A16" s="73">
        <v>41703440800010</v>
      </c>
      <c r="B16" s="87" t="s">
        <v>1630</v>
      </c>
      <c r="C16" s="145">
        <v>1877</v>
      </c>
      <c r="D16" s="45">
        <v>1880</v>
      </c>
      <c r="E16" s="151">
        <f t="shared" si="0"/>
        <v>3</v>
      </c>
      <c r="F16" s="152">
        <f t="shared" si="1"/>
        <v>100.1598295151838</v>
      </c>
    </row>
    <row r="17" spans="2:6" ht="6" customHeight="1">
      <c r="B17" s="17"/>
      <c r="C17" s="145" t="s">
        <v>121</v>
      </c>
      <c r="D17" s="45"/>
      <c r="E17" s="151" t="e">
        <f t="shared" si="0"/>
        <v>#VALUE!</v>
      </c>
      <c r="F17" s="152" t="e">
        <f t="shared" si="1"/>
        <v>#VALUE!</v>
      </c>
    </row>
    <row r="18" spans="1:6" ht="11.25" customHeight="1">
      <c r="A18" s="233">
        <v>41703420800000</v>
      </c>
      <c r="B18" s="234" t="s">
        <v>1685</v>
      </c>
      <c r="C18" s="145">
        <f>SUM(C19:C23)</f>
        <v>4014</v>
      </c>
      <c r="D18" s="146">
        <f>SUM(D19:D23)</f>
        <v>3728</v>
      </c>
      <c r="E18" s="151">
        <f t="shared" si="0"/>
        <v>-286</v>
      </c>
      <c r="F18" s="152">
        <f t="shared" si="1"/>
        <v>92.87493771798705</v>
      </c>
    </row>
    <row r="19" spans="1:6" ht="11.25" customHeight="1">
      <c r="A19" s="32">
        <v>41703420800010</v>
      </c>
      <c r="B19" s="87" t="s">
        <v>1703</v>
      </c>
      <c r="C19" s="145">
        <v>1810</v>
      </c>
      <c r="D19" s="45">
        <v>1602</v>
      </c>
      <c r="E19" s="151">
        <f t="shared" si="0"/>
        <v>-208</v>
      </c>
      <c r="F19" s="152">
        <f t="shared" si="1"/>
        <v>88.50828729281768</v>
      </c>
    </row>
    <row r="20" spans="1:6" ht="11.25" customHeight="1">
      <c r="A20" s="32">
        <v>41703420800020</v>
      </c>
      <c r="B20" s="87" t="s">
        <v>169</v>
      </c>
      <c r="C20" s="145">
        <v>290</v>
      </c>
      <c r="D20" s="2">
        <v>297</v>
      </c>
      <c r="E20" s="151">
        <f t="shared" si="0"/>
        <v>7</v>
      </c>
      <c r="F20" s="152">
        <f t="shared" si="1"/>
        <v>102.41379310344827</v>
      </c>
    </row>
    <row r="21" spans="1:6" ht="11.25" customHeight="1">
      <c r="A21" s="32">
        <v>41703420800030</v>
      </c>
      <c r="B21" s="87" t="s">
        <v>170</v>
      </c>
      <c r="C21" s="145">
        <v>431</v>
      </c>
      <c r="D21" s="2">
        <v>425</v>
      </c>
      <c r="E21" s="151">
        <f t="shared" si="0"/>
        <v>-6</v>
      </c>
      <c r="F21" s="152">
        <f t="shared" si="1"/>
        <v>98.60788863109049</v>
      </c>
    </row>
    <row r="22" spans="1:6" ht="11.25" customHeight="1">
      <c r="A22" s="32">
        <v>41703420800040</v>
      </c>
      <c r="B22" s="87" t="s">
        <v>171</v>
      </c>
      <c r="C22" s="145">
        <v>598</v>
      </c>
      <c r="D22" s="2">
        <v>586</v>
      </c>
      <c r="E22" s="151">
        <f t="shared" si="0"/>
        <v>-12</v>
      </c>
      <c r="F22" s="152">
        <f t="shared" si="1"/>
        <v>97.9933110367893</v>
      </c>
    </row>
    <row r="23" spans="1:6" ht="11.25" customHeight="1">
      <c r="A23" s="32">
        <v>41703420800050</v>
      </c>
      <c r="B23" s="87" t="s">
        <v>172</v>
      </c>
      <c r="C23" s="145">
        <v>885</v>
      </c>
      <c r="D23" s="2">
        <v>818</v>
      </c>
      <c r="E23" s="151">
        <f t="shared" si="0"/>
        <v>-67</v>
      </c>
      <c r="F23" s="152">
        <f t="shared" si="1"/>
        <v>92.42937853107345</v>
      </c>
    </row>
    <row r="24" spans="2:6" ht="6" customHeight="1">
      <c r="B24" s="17"/>
      <c r="C24" s="145"/>
      <c r="E24" s="151">
        <f t="shared" si="0"/>
        <v>0</v>
      </c>
      <c r="F24" s="152" t="e">
        <f t="shared" si="1"/>
        <v>#DIV/0!</v>
      </c>
    </row>
    <row r="25" spans="1:6" ht="6" customHeight="1">
      <c r="A25" s="75"/>
      <c r="B25" s="33"/>
      <c r="C25" s="143"/>
      <c r="E25" s="151">
        <f aca="true" t="shared" si="2" ref="E25:E54">D25-C25</f>
        <v>0</v>
      </c>
      <c r="F25" s="152" t="e">
        <f aca="true" t="shared" si="3" ref="F25:F54">D25/C25*100</f>
        <v>#DIV/0!</v>
      </c>
    </row>
    <row r="26" spans="1:6" ht="11.25" customHeight="1">
      <c r="A26" s="233">
        <v>41703211000000</v>
      </c>
      <c r="B26" s="250" t="s">
        <v>122</v>
      </c>
      <c r="C26" s="200">
        <v>122591</v>
      </c>
      <c r="D26" s="200"/>
      <c r="E26" s="151">
        <f t="shared" si="2"/>
        <v>-122591</v>
      </c>
      <c r="F26" s="152">
        <f t="shared" si="3"/>
        <v>0</v>
      </c>
    </row>
    <row r="27" spans="1:6" ht="11.25" customHeight="1">
      <c r="A27" s="235">
        <v>41703211610800</v>
      </c>
      <c r="B27" s="110" t="s">
        <v>1684</v>
      </c>
      <c r="C27" s="145">
        <f>SUM(C28:C33)</f>
        <v>10404</v>
      </c>
      <c r="D27" s="148">
        <v>10216</v>
      </c>
      <c r="E27" s="151">
        <f t="shared" si="2"/>
        <v>-188</v>
      </c>
      <c r="F27" s="152">
        <f t="shared" si="3"/>
        <v>98.1930026912726</v>
      </c>
    </row>
    <row r="28" spans="1:6" ht="11.25" customHeight="1">
      <c r="A28" s="32">
        <v>41703211610810</v>
      </c>
      <c r="B28" s="87" t="s">
        <v>745</v>
      </c>
      <c r="C28" s="145">
        <v>1366</v>
      </c>
      <c r="D28" s="148">
        <v>1342</v>
      </c>
      <c r="E28" s="151">
        <f t="shared" si="2"/>
        <v>-24</v>
      </c>
      <c r="F28" s="152">
        <f t="shared" si="3"/>
        <v>98.24304538799414</v>
      </c>
    </row>
    <row r="29" spans="1:6" ht="11.25" customHeight="1">
      <c r="A29" s="32">
        <v>41703211610820</v>
      </c>
      <c r="B29" s="87" t="s">
        <v>810</v>
      </c>
      <c r="C29" s="145">
        <v>2777</v>
      </c>
      <c r="D29" s="148">
        <v>2665</v>
      </c>
      <c r="E29" s="151">
        <f t="shared" si="2"/>
        <v>-112</v>
      </c>
      <c r="F29" s="152">
        <f t="shared" si="3"/>
        <v>95.96687072380267</v>
      </c>
    </row>
    <row r="30" spans="1:6" ht="11.25" customHeight="1">
      <c r="A30" s="32">
        <v>41703211610830</v>
      </c>
      <c r="B30" s="87" t="s">
        <v>811</v>
      </c>
      <c r="C30" s="145">
        <v>3808</v>
      </c>
      <c r="D30" s="148">
        <v>3866</v>
      </c>
      <c r="E30" s="151">
        <f t="shared" si="2"/>
        <v>58</v>
      </c>
      <c r="F30" s="152">
        <f t="shared" si="3"/>
        <v>101.52310924369748</v>
      </c>
    </row>
    <row r="31" spans="1:6" ht="11.25" customHeight="1">
      <c r="A31" s="32">
        <v>41703211610840</v>
      </c>
      <c r="B31" s="87" t="s">
        <v>2169</v>
      </c>
      <c r="C31" s="145">
        <v>2017</v>
      </c>
      <c r="D31" s="148">
        <v>1897</v>
      </c>
      <c r="E31" s="151">
        <f t="shared" si="2"/>
        <v>-120</v>
      </c>
      <c r="F31" s="152">
        <f t="shared" si="3"/>
        <v>94.0505701536936</v>
      </c>
    </row>
    <row r="32" spans="1:6" ht="11.25" customHeight="1">
      <c r="A32" s="32">
        <v>41703211610850</v>
      </c>
      <c r="B32" s="87" t="s">
        <v>774</v>
      </c>
      <c r="C32" s="145">
        <v>300</v>
      </c>
      <c r="D32" s="148">
        <v>292</v>
      </c>
      <c r="E32" s="151">
        <f t="shared" si="2"/>
        <v>-8</v>
      </c>
      <c r="F32" s="152">
        <f t="shared" si="3"/>
        <v>97.33333333333334</v>
      </c>
    </row>
    <row r="33" spans="1:6" ht="11.25" customHeight="1">
      <c r="A33" s="32">
        <v>41703211610860</v>
      </c>
      <c r="B33" s="87" t="s">
        <v>775</v>
      </c>
      <c r="C33" s="145">
        <v>136</v>
      </c>
      <c r="D33" s="148">
        <v>154</v>
      </c>
      <c r="E33" s="151">
        <f t="shared" si="2"/>
        <v>18</v>
      </c>
      <c r="F33" s="152">
        <f t="shared" si="3"/>
        <v>113.23529411764706</v>
      </c>
    </row>
    <row r="34" spans="1:6" ht="4.5" customHeight="1">
      <c r="A34" s="32"/>
      <c r="B34" s="87"/>
      <c r="C34" s="145"/>
      <c r="E34" s="151">
        <f t="shared" si="2"/>
        <v>0</v>
      </c>
      <c r="F34" s="152" t="e">
        <f t="shared" si="3"/>
        <v>#DIV/0!</v>
      </c>
    </row>
    <row r="35" spans="1:6" ht="11.25" customHeight="1">
      <c r="A35" s="32">
        <v>41703211804000</v>
      </c>
      <c r="B35" s="61" t="s">
        <v>1500</v>
      </c>
      <c r="C35" s="145">
        <f>SUM(C36:C44)</f>
        <v>8376</v>
      </c>
      <c r="D35" s="170">
        <v>8005</v>
      </c>
      <c r="E35" s="151">
        <f t="shared" si="2"/>
        <v>-371</v>
      </c>
      <c r="F35" s="152">
        <f t="shared" si="3"/>
        <v>95.57067812798472</v>
      </c>
    </row>
    <row r="36" spans="1:6" ht="11.25" customHeight="1">
      <c r="A36" s="32">
        <v>41703211804010</v>
      </c>
      <c r="B36" s="87" t="s">
        <v>2052</v>
      </c>
      <c r="C36" s="145">
        <v>2790</v>
      </c>
      <c r="D36" s="148">
        <v>2710</v>
      </c>
      <c r="E36" s="151">
        <f t="shared" si="2"/>
        <v>-80</v>
      </c>
      <c r="F36" s="152">
        <f t="shared" si="3"/>
        <v>97.1326164874552</v>
      </c>
    </row>
    <row r="37" spans="1:6" ht="11.25" customHeight="1">
      <c r="A37" s="32">
        <v>41703211804020</v>
      </c>
      <c r="B37" s="87" t="s">
        <v>785</v>
      </c>
      <c r="C37" s="145">
        <v>631</v>
      </c>
      <c r="D37" s="148">
        <v>627</v>
      </c>
      <c r="E37" s="151">
        <f t="shared" si="2"/>
        <v>-4</v>
      </c>
      <c r="F37" s="152">
        <f t="shared" si="3"/>
        <v>99.3660855784469</v>
      </c>
    </row>
    <row r="38" spans="1:6" ht="11.25" customHeight="1">
      <c r="A38" s="32">
        <v>41703211804030</v>
      </c>
      <c r="B38" s="87" t="s">
        <v>786</v>
      </c>
      <c r="C38" s="145">
        <v>201</v>
      </c>
      <c r="D38" s="148">
        <v>213</v>
      </c>
      <c r="E38" s="151">
        <f t="shared" si="2"/>
        <v>12</v>
      </c>
      <c r="F38" s="152">
        <f t="shared" si="3"/>
        <v>105.97014925373134</v>
      </c>
    </row>
    <row r="39" spans="1:6" ht="11.25" customHeight="1">
      <c r="A39" s="32">
        <v>41703211804040</v>
      </c>
      <c r="B39" s="87" t="s">
        <v>787</v>
      </c>
      <c r="C39" s="145">
        <v>765</v>
      </c>
      <c r="D39" s="148">
        <v>781</v>
      </c>
      <c r="E39" s="151">
        <f t="shared" si="2"/>
        <v>16</v>
      </c>
      <c r="F39" s="152">
        <f t="shared" si="3"/>
        <v>102.09150326797385</v>
      </c>
    </row>
    <row r="40" spans="1:6" ht="11.25" customHeight="1">
      <c r="A40" s="32">
        <v>41703211804050</v>
      </c>
      <c r="B40" s="87" t="s">
        <v>788</v>
      </c>
      <c r="C40" s="145">
        <v>2105</v>
      </c>
      <c r="D40" s="170">
        <v>1693</v>
      </c>
      <c r="E40" s="151">
        <f t="shared" si="2"/>
        <v>-412</v>
      </c>
      <c r="F40" s="152">
        <f t="shared" si="3"/>
        <v>80.42755344418052</v>
      </c>
    </row>
    <row r="41" spans="1:6" ht="11.25" customHeight="1">
      <c r="A41" s="32">
        <v>41703211804060</v>
      </c>
      <c r="B41" s="87" t="s">
        <v>952</v>
      </c>
      <c r="C41" s="145">
        <v>1167</v>
      </c>
      <c r="D41" s="148">
        <v>1260</v>
      </c>
      <c r="E41" s="151">
        <f t="shared" si="2"/>
        <v>93</v>
      </c>
      <c r="F41" s="152">
        <f t="shared" si="3"/>
        <v>107.96915167095116</v>
      </c>
    </row>
    <row r="42" spans="1:6" ht="11.25" customHeight="1">
      <c r="A42" s="32">
        <v>41703211804070</v>
      </c>
      <c r="B42" s="87" t="s">
        <v>812</v>
      </c>
      <c r="C42" s="145">
        <v>310</v>
      </c>
      <c r="D42" s="148">
        <v>313</v>
      </c>
      <c r="E42" s="151">
        <f t="shared" si="2"/>
        <v>3</v>
      </c>
      <c r="F42" s="152">
        <f t="shared" si="3"/>
        <v>100.96774193548387</v>
      </c>
    </row>
    <row r="43" spans="1:6" ht="11.25" customHeight="1">
      <c r="A43" s="32">
        <v>41703211804080</v>
      </c>
      <c r="B43" s="87" t="s">
        <v>953</v>
      </c>
      <c r="C43" s="145">
        <v>121</v>
      </c>
      <c r="D43" s="148">
        <v>125</v>
      </c>
      <c r="E43" s="151">
        <f t="shared" si="2"/>
        <v>4</v>
      </c>
      <c r="F43" s="152">
        <f t="shared" si="3"/>
        <v>103.30578512396693</v>
      </c>
    </row>
    <row r="44" spans="1:6" ht="11.25" customHeight="1">
      <c r="A44" s="32">
        <v>41703211804090</v>
      </c>
      <c r="B44" s="87" t="s">
        <v>813</v>
      </c>
      <c r="C44" s="145">
        <v>286</v>
      </c>
      <c r="D44" s="148">
        <v>283</v>
      </c>
      <c r="E44" s="151">
        <f t="shared" si="2"/>
        <v>-3</v>
      </c>
      <c r="F44" s="152">
        <f t="shared" si="3"/>
        <v>98.95104895104895</v>
      </c>
    </row>
    <row r="45" spans="2:6" ht="4.5" customHeight="1">
      <c r="B45" s="30"/>
      <c r="C45" s="145"/>
      <c r="E45" s="151">
        <f t="shared" si="2"/>
        <v>0</v>
      </c>
      <c r="F45" s="152" t="e">
        <f t="shared" si="3"/>
        <v>#DIV/0!</v>
      </c>
    </row>
    <row r="46" spans="1:6" ht="11.25" customHeight="1">
      <c r="A46" s="32">
        <v>41703211808000</v>
      </c>
      <c r="B46" s="61" t="s">
        <v>1501</v>
      </c>
      <c r="C46" s="145">
        <f>SUM(C47:C55)</f>
        <v>11693</v>
      </c>
      <c r="D46" s="148">
        <v>10482</v>
      </c>
      <c r="E46" s="151">
        <f t="shared" si="2"/>
        <v>-1211</v>
      </c>
      <c r="F46" s="152">
        <f t="shared" si="3"/>
        <v>89.64337637903019</v>
      </c>
    </row>
    <row r="47" spans="1:6" ht="11.25" customHeight="1">
      <c r="A47" s="32">
        <v>41703211808010</v>
      </c>
      <c r="B47" s="87" t="s">
        <v>776</v>
      </c>
      <c r="C47" s="145">
        <v>2596</v>
      </c>
      <c r="D47" s="170">
        <v>2063</v>
      </c>
      <c r="E47" s="151">
        <f t="shared" si="2"/>
        <v>-533</v>
      </c>
      <c r="F47" s="152">
        <f t="shared" si="3"/>
        <v>79.46841294298922</v>
      </c>
    </row>
    <row r="48" spans="1:6" ht="11.25" customHeight="1">
      <c r="A48" s="32">
        <v>41703211808020</v>
      </c>
      <c r="B48" s="87" t="s">
        <v>777</v>
      </c>
      <c r="C48" s="145">
        <v>708</v>
      </c>
      <c r="D48" s="170">
        <v>937</v>
      </c>
      <c r="E48" s="151">
        <f t="shared" si="2"/>
        <v>229</v>
      </c>
      <c r="F48" s="152">
        <f t="shared" si="3"/>
        <v>132.34463276836158</v>
      </c>
    </row>
    <row r="49" spans="1:6" ht="11.25" customHeight="1">
      <c r="A49" s="32">
        <v>41703211808030</v>
      </c>
      <c r="B49" s="87" t="s">
        <v>778</v>
      </c>
      <c r="C49" s="145">
        <v>1087</v>
      </c>
      <c r="D49" s="170">
        <v>1031</v>
      </c>
      <c r="E49" s="151">
        <f t="shared" si="2"/>
        <v>-56</v>
      </c>
      <c r="F49" s="152">
        <f t="shared" si="3"/>
        <v>94.84820607175713</v>
      </c>
    </row>
    <row r="50" spans="1:6" ht="11.25" customHeight="1">
      <c r="A50" s="32">
        <v>41703211808040</v>
      </c>
      <c r="B50" s="87" t="s">
        <v>779</v>
      </c>
      <c r="C50" s="145">
        <v>302</v>
      </c>
      <c r="D50" s="170">
        <v>397</v>
      </c>
      <c r="E50" s="151">
        <f t="shared" si="2"/>
        <v>95</v>
      </c>
      <c r="F50" s="152">
        <f t="shared" si="3"/>
        <v>131.4569536423841</v>
      </c>
    </row>
    <row r="51" spans="1:6" ht="11.25" customHeight="1">
      <c r="A51" s="32">
        <v>41703211808050</v>
      </c>
      <c r="B51" s="87" t="s">
        <v>780</v>
      </c>
      <c r="C51" s="145">
        <v>1236</v>
      </c>
      <c r="D51" s="170">
        <v>1221</v>
      </c>
      <c r="E51" s="151">
        <f t="shared" si="2"/>
        <v>-15</v>
      </c>
      <c r="F51" s="152">
        <f t="shared" si="3"/>
        <v>98.7864077669903</v>
      </c>
    </row>
    <row r="52" spans="1:6" ht="11.25" customHeight="1">
      <c r="A52" s="32">
        <v>41703211808060</v>
      </c>
      <c r="B52" s="87" t="s">
        <v>781</v>
      </c>
      <c r="C52" s="145">
        <v>1870</v>
      </c>
      <c r="D52" s="170">
        <v>1388</v>
      </c>
      <c r="E52" s="151">
        <f t="shared" si="2"/>
        <v>-482</v>
      </c>
      <c r="F52" s="152">
        <f t="shared" si="3"/>
        <v>74.22459893048128</v>
      </c>
    </row>
    <row r="53" spans="1:6" ht="11.25" customHeight="1">
      <c r="A53" s="32">
        <v>41703211808070</v>
      </c>
      <c r="B53" s="87" t="s">
        <v>782</v>
      </c>
      <c r="C53" s="145">
        <v>2190</v>
      </c>
      <c r="D53" s="170">
        <v>1832</v>
      </c>
      <c r="E53" s="151">
        <f t="shared" si="2"/>
        <v>-358</v>
      </c>
      <c r="F53" s="152">
        <f t="shared" si="3"/>
        <v>83.65296803652969</v>
      </c>
    </row>
    <row r="54" spans="1:6" ht="11.25" customHeight="1">
      <c r="A54" s="32">
        <v>41703211808080</v>
      </c>
      <c r="B54" s="87" t="s">
        <v>783</v>
      </c>
      <c r="C54" s="145">
        <v>929</v>
      </c>
      <c r="D54" s="170">
        <v>571</v>
      </c>
      <c r="E54" s="151">
        <f t="shared" si="2"/>
        <v>-358</v>
      </c>
      <c r="F54" s="152">
        <f t="shared" si="3"/>
        <v>61.46393972012917</v>
      </c>
    </row>
    <row r="55" spans="1:6" ht="11.25" customHeight="1">
      <c r="A55" s="32">
        <v>41703211808090</v>
      </c>
      <c r="B55" s="87" t="s">
        <v>784</v>
      </c>
      <c r="C55" s="145">
        <v>775</v>
      </c>
      <c r="D55" s="170">
        <v>1042</v>
      </c>
      <c r="E55" s="151">
        <f aca="true" t="shared" si="4" ref="E55:E86">D55-C55</f>
        <v>267</v>
      </c>
      <c r="F55" s="152">
        <f aca="true" t="shared" si="5" ref="F55:F86">D55/C55*100</f>
        <v>134.4516129032258</v>
      </c>
    </row>
    <row r="56" spans="1:6" ht="4.5" customHeight="1">
      <c r="A56" s="32"/>
      <c r="B56" s="87"/>
      <c r="C56" s="145"/>
      <c r="D56" s="45"/>
      <c r="E56" s="151">
        <f t="shared" si="4"/>
        <v>0</v>
      </c>
      <c r="F56" s="152" t="e">
        <f t="shared" si="5"/>
        <v>#DIV/0!</v>
      </c>
    </row>
    <row r="57" spans="1:6" ht="11.25" customHeight="1">
      <c r="A57" s="32">
        <v>41703211813000</v>
      </c>
      <c r="B57" s="61" t="s">
        <v>1502</v>
      </c>
      <c r="C57" s="145">
        <f>SUM(C58:C61)</f>
        <v>6948</v>
      </c>
      <c r="D57" s="170">
        <v>7013</v>
      </c>
      <c r="E57" s="151">
        <f t="shared" si="4"/>
        <v>65</v>
      </c>
      <c r="F57" s="152">
        <f t="shared" si="5"/>
        <v>100.93552101324121</v>
      </c>
    </row>
    <row r="58" spans="1:6" ht="11.25" customHeight="1">
      <c r="A58" s="32">
        <v>41703211813010</v>
      </c>
      <c r="B58" s="87" t="s">
        <v>1338</v>
      </c>
      <c r="C58" s="146">
        <v>2307</v>
      </c>
      <c r="D58" s="170">
        <v>2770</v>
      </c>
      <c r="E58" s="151">
        <f t="shared" si="4"/>
        <v>463</v>
      </c>
      <c r="F58" s="152">
        <f t="shared" si="5"/>
        <v>120.0693541395752</v>
      </c>
    </row>
    <row r="59" spans="1:6" ht="11.25" customHeight="1">
      <c r="A59" s="32">
        <v>41703211813020</v>
      </c>
      <c r="B59" s="87" t="s">
        <v>1956</v>
      </c>
      <c r="C59" s="145">
        <v>1867</v>
      </c>
      <c r="D59" s="170">
        <v>1842</v>
      </c>
      <c r="E59" s="151">
        <f t="shared" si="4"/>
        <v>-25</v>
      </c>
      <c r="F59" s="152">
        <f t="shared" si="5"/>
        <v>98.66095340117836</v>
      </c>
    </row>
    <row r="60" spans="1:6" ht="11.25" customHeight="1">
      <c r="A60" s="32">
        <v>41703211813030</v>
      </c>
      <c r="B60" s="87" t="s">
        <v>955</v>
      </c>
      <c r="C60" s="145">
        <v>1944</v>
      </c>
      <c r="D60" s="170">
        <v>1528</v>
      </c>
      <c r="E60" s="151">
        <f t="shared" si="4"/>
        <v>-416</v>
      </c>
      <c r="F60" s="152">
        <f t="shared" si="5"/>
        <v>78.60082304526749</v>
      </c>
    </row>
    <row r="61" spans="1:6" ht="11.25" customHeight="1">
      <c r="A61" s="32">
        <v>41703211813040</v>
      </c>
      <c r="B61" s="87" t="s">
        <v>956</v>
      </c>
      <c r="C61" s="145">
        <v>830</v>
      </c>
      <c r="D61" s="148">
        <v>873</v>
      </c>
      <c r="E61" s="151">
        <f t="shared" si="4"/>
        <v>43</v>
      </c>
      <c r="F61" s="152">
        <f t="shared" si="5"/>
        <v>105.18072289156626</v>
      </c>
    </row>
    <row r="62" spans="1:6" ht="4.5" customHeight="1">
      <c r="A62" s="32"/>
      <c r="B62" s="87"/>
      <c r="C62" s="145"/>
      <c r="E62" s="151">
        <f t="shared" si="4"/>
        <v>0</v>
      </c>
      <c r="F62" s="152" t="e">
        <f t="shared" si="5"/>
        <v>#DIV/0!</v>
      </c>
    </row>
    <row r="63" spans="1:6" ht="11.25" customHeight="1">
      <c r="A63" s="32">
        <v>41703211824000</v>
      </c>
      <c r="B63" s="61" t="s">
        <v>1503</v>
      </c>
      <c r="C63" s="145">
        <f>SUM(C64:C66)</f>
        <v>6136</v>
      </c>
      <c r="D63" s="148">
        <v>6070</v>
      </c>
      <c r="E63" s="151">
        <f t="shared" si="4"/>
        <v>-66</v>
      </c>
      <c r="F63" s="152">
        <f t="shared" si="5"/>
        <v>98.92438070404172</v>
      </c>
    </row>
    <row r="64" spans="1:6" ht="11.25" customHeight="1">
      <c r="A64" s="32">
        <v>41703211824010</v>
      </c>
      <c r="B64" s="87" t="s">
        <v>764</v>
      </c>
      <c r="C64" s="145">
        <v>2642</v>
      </c>
      <c r="D64" s="148">
        <v>2745</v>
      </c>
      <c r="E64" s="151">
        <f t="shared" si="4"/>
        <v>103</v>
      </c>
      <c r="F64" s="152">
        <f t="shared" si="5"/>
        <v>103.89856169568507</v>
      </c>
    </row>
    <row r="65" spans="1:6" ht="11.25" customHeight="1">
      <c r="A65" s="32">
        <v>41703211824020</v>
      </c>
      <c r="B65" s="87" t="s">
        <v>2320</v>
      </c>
      <c r="C65" s="145">
        <v>1836</v>
      </c>
      <c r="D65" s="148">
        <v>1735</v>
      </c>
      <c r="E65" s="151">
        <f t="shared" si="4"/>
        <v>-101</v>
      </c>
      <c r="F65" s="152">
        <f t="shared" si="5"/>
        <v>94.49891067538127</v>
      </c>
    </row>
    <row r="66" spans="1:6" ht="11.25" customHeight="1">
      <c r="A66" s="32">
        <v>41703211824030</v>
      </c>
      <c r="B66" s="87" t="s">
        <v>954</v>
      </c>
      <c r="C66" s="145">
        <v>1658</v>
      </c>
      <c r="D66" s="148">
        <v>1590</v>
      </c>
      <c r="E66" s="151">
        <f t="shared" si="4"/>
        <v>-68</v>
      </c>
      <c r="F66" s="152">
        <f t="shared" si="5"/>
        <v>95.89867310012062</v>
      </c>
    </row>
    <row r="67" spans="1:6" ht="4.5" customHeight="1">
      <c r="A67" s="2"/>
      <c r="C67" s="144"/>
      <c r="E67" s="151">
        <f t="shared" si="4"/>
        <v>0</v>
      </c>
      <c r="F67" s="152" t="e">
        <f t="shared" si="5"/>
        <v>#DIV/0!</v>
      </c>
    </row>
    <row r="68" spans="1:6" ht="11.25" customHeight="1">
      <c r="A68" s="32">
        <v>41703211832000</v>
      </c>
      <c r="B68" s="61" t="s">
        <v>1504</v>
      </c>
      <c r="C68" s="145">
        <f>SUM(C69:C74)</f>
        <v>7521</v>
      </c>
      <c r="D68" s="148">
        <v>7522</v>
      </c>
      <c r="E68" s="151">
        <f t="shared" si="4"/>
        <v>1</v>
      </c>
      <c r="F68" s="152">
        <f t="shared" si="5"/>
        <v>100.01329610424146</v>
      </c>
    </row>
    <row r="69" spans="1:6" ht="11.25" customHeight="1">
      <c r="A69" s="32">
        <v>41703211832010</v>
      </c>
      <c r="B69" s="87" t="s">
        <v>712</v>
      </c>
      <c r="C69" s="145">
        <v>1965</v>
      </c>
      <c r="D69" s="148">
        <v>1966</v>
      </c>
      <c r="E69" s="151">
        <f t="shared" si="4"/>
        <v>1</v>
      </c>
      <c r="F69" s="152">
        <f t="shared" si="5"/>
        <v>100.05089058524173</v>
      </c>
    </row>
    <row r="70" spans="1:6" ht="11.25" customHeight="1">
      <c r="A70" s="32">
        <v>41703211832020</v>
      </c>
      <c r="B70" s="87" t="s">
        <v>960</v>
      </c>
      <c r="C70" s="145">
        <v>616</v>
      </c>
      <c r="D70" s="148">
        <v>616</v>
      </c>
      <c r="E70" s="151">
        <f t="shared" si="4"/>
        <v>0</v>
      </c>
      <c r="F70" s="152">
        <f t="shared" si="5"/>
        <v>100</v>
      </c>
    </row>
    <row r="71" spans="1:6" ht="11.25" customHeight="1">
      <c r="A71" s="32">
        <v>41703211832030</v>
      </c>
      <c r="B71" s="87" t="s">
        <v>2244</v>
      </c>
      <c r="C71" s="145">
        <v>344</v>
      </c>
      <c r="D71" s="170">
        <v>2111</v>
      </c>
      <c r="E71" s="151">
        <f t="shared" si="4"/>
        <v>1767</v>
      </c>
      <c r="F71" s="152">
        <f>D71/C71</f>
        <v>6.136627906976744</v>
      </c>
    </row>
    <row r="72" spans="1:6" ht="11.25" customHeight="1">
      <c r="A72" s="32">
        <v>41703211832070</v>
      </c>
      <c r="B72" s="87" t="s">
        <v>961</v>
      </c>
      <c r="C72" s="145">
        <v>2885</v>
      </c>
      <c r="D72" s="170">
        <v>1118</v>
      </c>
      <c r="E72" s="151">
        <f t="shared" si="4"/>
        <v>-1767</v>
      </c>
      <c r="F72" s="152">
        <f t="shared" si="5"/>
        <v>38.752166377816295</v>
      </c>
    </row>
    <row r="73" spans="1:6" ht="11.25" customHeight="1">
      <c r="A73" s="32">
        <v>41703211832080</v>
      </c>
      <c r="B73" s="87" t="s">
        <v>962</v>
      </c>
      <c r="C73" s="145">
        <v>717</v>
      </c>
      <c r="D73" s="148">
        <v>717</v>
      </c>
      <c r="E73" s="151">
        <f t="shared" si="4"/>
        <v>0</v>
      </c>
      <c r="F73" s="152">
        <f t="shared" si="5"/>
        <v>100</v>
      </c>
    </row>
    <row r="74" spans="1:6" ht="11.25" customHeight="1">
      <c r="A74" s="32">
        <v>41703211832090</v>
      </c>
      <c r="B74" s="87" t="s">
        <v>963</v>
      </c>
      <c r="C74" s="145">
        <v>994</v>
      </c>
      <c r="D74" s="148">
        <v>994</v>
      </c>
      <c r="E74" s="151">
        <f t="shared" si="4"/>
        <v>0</v>
      </c>
      <c r="F74" s="152">
        <f t="shared" si="5"/>
        <v>100</v>
      </c>
    </row>
    <row r="75" spans="1:6" ht="4.5" customHeight="1">
      <c r="A75" s="2"/>
      <c r="E75" s="151">
        <f t="shared" si="4"/>
        <v>0</v>
      </c>
      <c r="F75" s="152" t="e">
        <f t="shared" si="5"/>
        <v>#DIV/0!</v>
      </c>
    </row>
    <row r="76" spans="1:6" ht="11.25" customHeight="1">
      <c r="A76" s="32">
        <v>41703211836000</v>
      </c>
      <c r="B76" s="61" t="s">
        <v>1505</v>
      </c>
      <c r="C76" s="145">
        <f>SUM(C77:C80)</f>
        <v>9881</v>
      </c>
      <c r="D76" s="170">
        <v>9186</v>
      </c>
      <c r="E76" s="151">
        <f t="shared" si="4"/>
        <v>-695</v>
      </c>
      <c r="F76" s="152">
        <f t="shared" si="5"/>
        <v>92.96629895759538</v>
      </c>
    </row>
    <row r="77" spans="1:6" ht="11.25" customHeight="1">
      <c r="A77" s="32">
        <v>41703211836010</v>
      </c>
      <c r="B77" s="87" t="s">
        <v>2182</v>
      </c>
      <c r="C77" s="145">
        <v>5424</v>
      </c>
      <c r="D77" s="170">
        <v>5056</v>
      </c>
      <c r="E77" s="151">
        <f t="shared" si="4"/>
        <v>-368</v>
      </c>
      <c r="F77" s="152">
        <f t="shared" si="5"/>
        <v>93.21533923303835</v>
      </c>
    </row>
    <row r="78" spans="1:6" ht="11.25" customHeight="1">
      <c r="A78" s="32">
        <v>41703211836020</v>
      </c>
      <c r="B78" s="87" t="s">
        <v>741</v>
      </c>
      <c r="C78" s="145">
        <v>3111</v>
      </c>
      <c r="D78" s="148">
        <v>2990</v>
      </c>
      <c r="E78" s="151">
        <f t="shared" si="4"/>
        <v>-121</v>
      </c>
      <c r="F78" s="152">
        <f t="shared" si="5"/>
        <v>96.11057537769206</v>
      </c>
    </row>
    <row r="79" spans="1:6" ht="11.25" customHeight="1">
      <c r="A79" s="32">
        <v>41703211836030</v>
      </c>
      <c r="B79" s="87" t="s">
        <v>964</v>
      </c>
      <c r="C79" s="145">
        <v>560</v>
      </c>
      <c r="D79" s="148">
        <v>499</v>
      </c>
      <c r="E79" s="151">
        <f t="shared" si="4"/>
        <v>-61</v>
      </c>
      <c r="F79" s="152">
        <f t="shared" si="5"/>
        <v>89.10714285714286</v>
      </c>
    </row>
    <row r="80" spans="1:6" ht="11.25" customHeight="1">
      <c r="A80" s="32">
        <v>41703211836040</v>
      </c>
      <c r="B80" s="87" t="s">
        <v>965</v>
      </c>
      <c r="C80" s="145">
        <v>786</v>
      </c>
      <c r="D80" s="170">
        <v>641</v>
      </c>
      <c r="E80" s="151">
        <f t="shared" si="4"/>
        <v>-145</v>
      </c>
      <c r="F80" s="152">
        <f t="shared" si="5"/>
        <v>81.55216284987277</v>
      </c>
    </row>
    <row r="81" spans="1:6" ht="4.5" customHeight="1">
      <c r="A81" s="2"/>
      <c r="E81" s="151">
        <f t="shared" si="4"/>
        <v>0</v>
      </c>
      <c r="F81" s="152" t="e">
        <f t="shared" si="5"/>
        <v>#DIV/0!</v>
      </c>
    </row>
    <row r="82" spans="1:6" ht="11.25" customHeight="1">
      <c r="A82" s="32">
        <v>41703211842000</v>
      </c>
      <c r="B82" s="61" t="s">
        <v>1506</v>
      </c>
      <c r="C82" s="145">
        <f>SUM(C83:C89)</f>
        <v>15605</v>
      </c>
      <c r="D82" s="170">
        <v>14315</v>
      </c>
      <c r="E82" s="151">
        <f t="shared" si="4"/>
        <v>-1290</v>
      </c>
      <c r="F82" s="152">
        <f t="shared" si="5"/>
        <v>91.73341877603333</v>
      </c>
    </row>
    <row r="83" spans="1:6" ht="11.25" customHeight="1">
      <c r="A83" s="32">
        <v>41703211842010</v>
      </c>
      <c r="B83" s="87" t="s">
        <v>969</v>
      </c>
      <c r="C83" s="145">
        <v>3049</v>
      </c>
      <c r="D83" s="170">
        <v>2606</v>
      </c>
      <c r="E83" s="151">
        <f t="shared" si="4"/>
        <v>-443</v>
      </c>
      <c r="F83" s="152">
        <f t="shared" si="5"/>
        <v>85.47064611347983</v>
      </c>
    </row>
    <row r="84" spans="1:6" ht="11.25" customHeight="1">
      <c r="A84" s="32">
        <v>41703211842020</v>
      </c>
      <c r="B84" s="87" t="s">
        <v>2193</v>
      </c>
      <c r="C84" s="145">
        <v>1381</v>
      </c>
      <c r="D84" s="170">
        <v>1128</v>
      </c>
      <c r="E84" s="151">
        <f t="shared" si="4"/>
        <v>-253</v>
      </c>
      <c r="F84" s="152">
        <f t="shared" si="5"/>
        <v>81.67994207096308</v>
      </c>
    </row>
    <row r="85" spans="1:6" ht="11.25" customHeight="1">
      <c r="A85" s="32">
        <v>41703211842030</v>
      </c>
      <c r="B85" s="87" t="s">
        <v>970</v>
      </c>
      <c r="C85" s="145">
        <v>3293</v>
      </c>
      <c r="D85" s="170">
        <v>2562</v>
      </c>
      <c r="E85" s="151">
        <f t="shared" si="4"/>
        <v>-731</v>
      </c>
      <c r="F85" s="152">
        <f t="shared" si="5"/>
        <v>77.80139690252051</v>
      </c>
    </row>
    <row r="86" spans="1:6" ht="11.25" customHeight="1">
      <c r="A86" s="32">
        <v>41703211842040</v>
      </c>
      <c r="B86" s="87" t="s">
        <v>971</v>
      </c>
      <c r="C86" s="145">
        <v>1539</v>
      </c>
      <c r="D86" s="170">
        <v>3112</v>
      </c>
      <c r="E86" s="151">
        <f t="shared" si="4"/>
        <v>1573</v>
      </c>
      <c r="F86" s="152">
        <f t="shared" si="5"/>
        <v>202.20922677063027</v>
      </c>
    </row>
    <row r="87" spans="1:6" ht="11.25" customHeight="1">
      <c r="A87" s="32">
        <v>41703211842050</v>
      </c>
      <c r="B87" s="87" t="s">
        <v>972</v>
      </c>
      <c r="C87" s="145">
        <v>2024</v>
      </c>
      <c r="D87" s="170">
        <v>1786</v>
      </c>
      <c r="E87" s="151">
        <f aca="true" t="shared" si="6" ref="E87:E118">D87-C87</f>
        <v>-238</v>
      </c>
      <c r="F87" s="152">
        <f aca="true" t="shared" si="7" ref="F87:F118">D87/C87*100</f>
        <v>88.2411067193676</v>
      </c>
    </row>
    <row r="88" spans="1:6" ht="11.25" customHeight="1">
      <c r="A88" s="32">
        <v>41703211842060</v>
      </c>
      <c r="B88" s="87" t="s">
        <v>973</v>
      </c>
      <c r="C88" s="145">
        <v>2091</v>
      </c>
      <c r="D88" s="170">
        <v>1226</v>
      </c>
      <c r="E88" s="151">
        <f t="shared" si="6"/>
        <v>-865</v>
      </c>
      <c r="F88" s="152">
        <f t="shared" si="7"/>
        <v>58.63223338115734</v>
      </c>
    </row>
    <row r="89" spans="1:6" ht="11.25" customHeight="1">
      <c r="A89" s="32">
        <v>41703211842070</v>
      </c>
      <c r="B89" s="87" t="s">
        <v>974</v>
      </c>
      <c r="C89" s="145">
        <v>2228</v>
      </c>
      <c r="D89" s="170">
        <v>1895</v>
      </c>
      <c r="E89" s="151">
        <f t="shared" si="6"/>
        <v>-333</v>
      </c>
      <c r="F89" s="152">
        <f t="shared" si="7"/>
        <v>85.05385996409336</v>
      </c>
    </row>
    <row r="90" spans="1:6" ht="4.5" customHeight="1">
      <c r="A90" s="2"/>
      <c r="E90" s="151">
        <f t="shared" si="6"/>
        <v>0</v>
      </c>
      <c r="F90" s="152" t="e">
        <f t="shared" si="7"/>
        <v>#DIV/0!</v>
      </c>
    </row>
    <row r="91" spans="1:6" ht="11.25" customHeight="1">
      <c r="A91" s="32">
        <v>41703211849000</v>
      </c>
      <c r="B91" s="61" t="s">
        <v>1507</v>
      </c>
      <c r="C91" s="145">
        <f>SUM(C92:C95)</f>
        <v>6361</v>
      </c>
      <c r="D91" s="148">
        <v>6482</v>
      </c>
      <c r="E91" s="151">
        <f t="shared" si="6"/>
        <v>121</v>
      </c>
      <c r="F91" s="152">
        <f t="shared" si="7"/>
        <v>101.90221663260495</v>
      </c>
    </row>
    <row r="92" spans="1:6" ht="11.25" customHeight="1">
      <c r="A92" s="32">
        <v>41703211849010</v>
      </c>
      <c r="B92" s="87" t="s">
        <v>1398</v>
      </c>
      <c r="C92" s="145">
        <v>2505</v>
      </c>
      <c r="D92" s="148">
        <v>2566</v>
      </c>
      <c r="E92" s="151">
        <f t="shared" si="6"/>
        <v>61</v>
      </c>
      <c r="F92" s="152">
        <f t="shared" si="7"/>
        <v>102.43512974051896</v>
      </c>
    </row>
    <row r="93" spans="1:6" ht="11.25" customHeight="1">
      <c r="A93" s="32">
        <v>41703211849020</v>
      </c>
      <c r="B93" s="87" t="s">
        <v>966</v>
      </c>
      <c r="C93" s="145">
        <v>1238</v>
      </c>
      <c r="D93" s="148">
        <v>1277</v>
      </c>
      <c r="E93" s="151">
        <f t="shared" si="6"/>
        <v>39</v>
      </c>
      <c r="F93" s="152">
        <f t="shared" si="7"/>
        <v>103.15024232633279</v>
      </c>
    </row>
    <row r="94" spans="1:6" ht="11.25" customHeight="1">
      <c r="A94" s="32">
        <v>41703211849030</v>
      </c>
      <c r="B94" s="87" t="s">
        <v>968</v>
      </c>
      <c r="C94" s="145">
        <v>1225</v>
      </c>
      <c r="D94" s="148">
        <v>1273</v>
      </c>
      <c r="E94" s="151">
        <f t="shared" si="6"/>
        <v>48</v>
      </c>
      <c r="F94" s="152">
        <f t="shared" si="7"/>
        <v>103.91836734693878</v>
      </c>
    </row>
    <row r="95" spans="1:6" ht="11.25" customHeight="1">
      <c r="A95" s="32">
        <v>41703211849040</v>
      </c>
      <c r="B95" s="87" t="s">
        <v>967</v>
      </c>
      <c r="C95" s="145">
        <v>1393</v>
      </c>
      <c r="D95" s="148">
        <v>1366</v>
      </c>
      <c r="E95" s="151">
        <f t="shared" si="6"/>
        <v>-27</v>
      </c>
      <c r="F95" s="152">
        <f t="shared" si="7"/>
        <v>98.06173725771716</v>
      </c>
    </row>
    <row r="96" spans="1:6" ht="4.5" customHeight="1">
      <c r="A96" s="32"/>
      <c r="B96" s="87"/>
      <c r="C96" s="145"/>
      <c r="E96" s="151">
        <f t="shared" si="6"/>
        <v>0</v>
      </c>
      <c r="F96" s="152" t="e">
        <f t="shared" si="7"/>
        <v>#DIV/0!</v>
      </c>
    </row>
    <row r="97" spans="1:6" ht="11.25" customHeight="1">
      <c r="A97" s="32">
        <v>41703211857000</v>
      </c>
      <c r="B97" s="61" t="s">
        <v>1508</v>
      </c>
      <c r="C97" s="145">
        <f>SUM(C98:C106)</f>
        <v>8450</v>
      </c>
      <c r="D97" s="148">
        <v>8676</v>
      </c>
      <c r="E97" s="151">
        <f t="shared" si="6"/>
        <v>226</v>
      </c>
      <c r="F97" s="152">
        <f t="shared" si="7"/>
        <v>102.67455621301775</v>
      </c>
    </row>
    <row r="98" spans="1:6" ht="11.25" customHeight="1">
      <c r="A98" s="32">
        <v>41703211857010</v>
      </c>
      <c r="B98" s="87" t="s">
        <v>975</v>
      </c>
      <c r="C98" s="145">
        <v>1533</v>
      </c>
      <c r="D98" s="148">
        <v>1563</v>
      </c>
      <c r="E98" s="151">
        <f t="shared" si="6"/>
        <v>30</v>
      </c>
      <c r="F98" s="152">
        <f t="shared" si="7"/>
        <v>101.95694716242663</v>
      </c>
    </row>
    <row r="99" spans="1:6" ht="11.25" customHeight="1">
      <c r="A99" s="32">
        <v>41703211857020</v>
      </c>
      <c r="B99" s="87" t="s">
        <v>976</v>
      </c>
      <c r="C99" s="145">
        <v>1524</v>
      </c>
      <c r="D99" s="148">
        <v>1591</v>
      </c>
      <c r="E99" s="151">
        <f t="shared" si="6"/>
        <v>67</v>
      </c>
      <c r="F99" s="152">
        <f t="shared" si="7"/>
        <v>104.39632545931758</v>
      </c>
    </row>
    <row r="100" spans="1:6" ht="11.25" customHeight="1">
      <c r="A100" s="32">
        <v>41703211857030</v>
      </c>
      <c r="B100" s="87" t="s">
        <v>1323</v>
      </c>
      <c r="C100" s="145">
        <v>1331</v>
      </c>
      <c r="D100" s="148">
        <v>1422</v>
      </c>
      <c r="E100" s="151">
        <f t="shared" si="6"/>
        <v>91</v>
      </c>
      <c r="F100" s="152">
        <f t="shared" si="7"/>
        <v>106.83696468820436</v>
      </c>
    </row>
    <row r="101" spans="1:6" ht="11.25" customHeight="1">
      <c r="A101" s="32">
        <v>41703211857040</v>
      </c>
      <c r="B101" s="87" t="s">
        <v>977</v>
      </c>
      <c r="C101" s="145">
        <v>816</v>
      </c>
      <c r="D101" s="148">
        <v>836</v>
      </c>
      <c r="E101" s="151">
        <f t="shared" si="6"/>
        <v>20</v>
      </c>
      <c r="F101" s="152">
        <f t="shared" si="7"/>
        <v>102.45098039215685</v>
      </c>
    </row>
    <row r="102" spans="1:6" ht="11.25" customHeight="1">
      <c r="A102" s="32">
        <v>41703211857050</v>
      </c>
      <c r="B102" s="87" t="s">
        <v>978</v>
      </c>
      <c r="C102" s="145">
        <v>1771</v>
      </c>
      <c r="D102" s="170">
        <v>1292</v>
      </c>
      <c r="E102" s="151">
        <f t="shared" si="6"/>
        <v>-479</v>
      </c>
      <c r="F102" s="152">
        <f t="shared" si="7"/>
        <v>72.95313382269904</v>
      </c>
    </row>
    <row r="103" spans="1:6" ht="11.25" customHeight="1">
      <c r="A103" s="32">
        <v>41703211857060</v>
      </c>
      <c r="B103" s="87" t="s">
        <v>979</v>
      </c>
      <c r="C103" s="145">
        <v>113</v>
      </c>
      <c r="D103" s="170">
        <v>575</v>
      </c>
      <c r="E103" s="151">
        <f t="shared" si="6"/>
        <v>462</v>
      </c>
      <c r="F103" s="152">
        <f>D103/C103</f>
        <v>5.088495575221239</v>
      </c>
    </row>
    <row r="104" spans="1:6" ht="11.25" customHeight="1">
      <c r="A104" s="32">
        <v>41703211857070</v>
      </c>
      <c r="B104" s="87" t="s">
        <v>980</v>
      </c>
      <c r="C104" s="145">
        <v>161</v>
      </c>
      <c r="D104" s="148">
        <v>183</v>
      </c>
      <c r="E104" s="151">
        <f t="shared" si="6"/>
        <v>22</v>
      </c>
      <c r="F104" s="152">
        <f t="shared" si="7"/>
        <v>113.66459627329193</v>
      </c>
    </row>
    <row r="105" spans="1:6" ht="11.25" customHeight="1">
      <c r="A105" s="32">
        <v>41703211857080</v>
      </c>
      <c r="B105" s="87" t="s">
        <v>1992</v>
      </c>
      <c r="C105" s="145">
        <v>898</v>
      </c>
      <c r="D105" s="148">
        <v>917</v>
      </c>
      <c r="E105" s="151">
        <f t="shared" si="6"/>
        <v>19</v>
      </c>
      <c r="F105" s="152">
        <f t="shared" si="7"/>
        <v>102.11581291759467</v>
      </c>
    </row>
    <row r="106" spans="1:6" ht="11.25" customHeight="1">
      <c r="A106" s="32">
        <v>41703211857090</v>
      </c>
      <c r="B106" s="87" t="s">
        <v>981</v>
      </c>
      <c r="C106" s="145">
        <v>303</v>
      </c>
      <c r="D106" s="148">
        <v>297</v>
      </c>
      <c r="E106" s="151">
        <f t="shared" si="6"/>
        <v>-6</v>
      </c>
      <c r="F106" s="152">
        <f t="shared" si="7"/>
        <v>98.01980198019803</v>
      </c>
    </row>
    <row r="107" spans="1:6" ht="4.5" customHeight="1">
      <c r="A107" s="2"/>
      <c r="C107" s="144"/>
      <c r="E107" s="151">
        <f t="shared" si="6"/>
        <v>0</v>
      </c>
      <c r="F107" s="152" t="e">
        <f t="shared" si="7"/>
        <v>#DIV/0!</v>
      </c>
    </row>
    <row r="108" spans="1:6" ht="11.25" customHeight="1">
      <c r="A108" s="32">
        <v>41703211860000</v>
      </c>
      <c r="B108" s="61" t="s">
        <v>1509</v>
      </c>
      <c r="C108" s="145">
        <f>SUM(C109:C111)</f>
        <v>8344</v>
      </c>
      <c r="D108" s="170">
        <v>8000</v>
      </c>
      <c r="E108" s="151">
        <f t="shared" si="6"/>
        <v>-344</v>
      </c>
      <c r="F108" s="152">
        <f t="shared" si="7"/>
        <v>95.87727708533077</v>
      </c>
    </row>
    <row r="109" spans="1:6" ht="11.25" customHeight="1">
      <c r="A109" s="32">
        <v>41703211860010</v>
      </c>
      <c r="B109" s="87" t="s">
        <v>957</v>
      </c>
      <c r="C109" s="145">
        <v>5291</v>
      </c>
      <c r="D109" s="170">
        <v>5021</v>
      </c>
      <c r="E109" s="151">
        <f t="shared" si="6"/>
        <v>-270</v>
      </c>
      <c r="F109" s="152">
        <f t="shared" si="7"/>
        <v>94.8969948969949</v>
      </c>
    </row>
    <row r="110" spans="1:6" ht="11.25" customHeight="1">
      <c r="A110" s="32">
        <v>41703211860020</v>
      </c>
      <c r="B110" s="87" t="s">
        <v>958</v>
      </c>
      <c r="C110" s="145">
        <v>1570</v>
      </c>
      <c r="D110" s="148">
        <v>1515</v>
      </c>
      <c r="E110" s="151">
        <f t="shared" si="6"/>
        <v>-55</v>
      </c>
      <c r="F110" s="152">
        <f t="shared" si="7"/>
        <v>96.4968152866242</v>
      </c>
    </row>
    <row r="111" spans="1:6" ht="11.25" customHeight="1">
      <c r="A111" s="32">
        <v>41703211860030</v>
      </c>
      <c r="B111" s="87" t="s">
        <v>959</v>
      </c>
      <c r="C111" s="145">
        <v>1483</v>
      </c>
      <c r="D111" s="148">
        <v>1464</v>
      </c>
      <c r="E111" s="151">
        <f t="shared" si="6"/>
        <v>-19</v>
      </c>
      <c r="F111" s="152">
        <f t="shared" si="7"/>
        <v>98.71881321645314</v>
      </c>
    </row>
    <row r="112" spans="1:6" ht="4.5" customHeight="1">
      <c r="A112" s="32"/>
      <c r="B112" s="30"/>
      <c r="C112" s="145"/>
      <c r="E112" s="151">
        <f t="shared" si="6"/>
        <v>0</v>
      </c>
      <c r="F112" s="152" t="e">
        <f t="shared" si="7"/>
        <v>#DIV/0!</v>
      </c>
    </row>
    <row r="113" spans="1:6" ht="11.25" customHeight="1">
      <c r="A113" s="32">
        <v>41703211863000</v>
      </c>
      <c r="B113" s="61" t="s">
        <v>1510</v>
      </c>
      <c r="C113" s="145">
        <f>SUM(C114:C117)</f>
        <v>21218</v>
      </c>
      <c r="D113" s="148">
        <v>21235</v>
      </c>
      <c r="E113" s="151">
        <f t="shared" si="6"/>
        <v>17</v>
      </c>
      <c r="F113" s="152">
        <f t="shared" si="7"/>
        <v>100.08012065227636</v>
      </c>
    </row>
    <row r="114" spans="1:6" ht="11.25" customHeight="1">
      <c r="A114" s="32">
        <v>41703211863010</v>
      </c>
      <c r="B114" s="87" t="s">
        <v>2296</v>
      </c>
      <c r="C114" s="145">
        <v>7017</v>
      </c>
      <c r="D114" s="170">
        <v>6468</v>
      </c>
      <c r="E114" s="151">
        <f t="shared" si="6"/>
        <v>-549</v>
      </c>
      <c r="F114" s="152">
        <f t="shared" si="7"/>
        <v>92.17614365113296</v>
      </c>
    </row>
    <row r="115" spans="1:6" ht="11.25" customHeight="1">
      <c r="A115" s="32">
        <v>41703211863020</v>
      </c>
      <c r="B115" s="87" t="s">
        <v>982</v>
      </c>
      <c r="C115" s="145">
        <v>1136</v>
      </c>
      <c r="D115" s="148">
        <v>1155</v>
      </c>
      <c r="E115" s="151">
        <f t="shared" si="6"/>
        <v>19</v>
      </c>
      <c r="F115" s="152">
        <f t="shared" si="7"/>
        <v>101.6725352112676</v>
      </c>
    </row>
    <row r="116" spans="1:6" ht="11.25" customHeight="1">
      <c r="A116" s="32">
        <v>41703211863030</v>
      </c>
      <c r="B116" s="87" t="s">
        <v>983</v>
      </c>
      <c r="C116" s="145">
        <v>3543</v>
      </c>
      <c r="D116" s="148">
        <v>3462</v>
      </c>
      <c r="E116" s="151">
        <f t="shared" si="6"/>
        <v>-81</v>
      </c>
      <c r="F116" s="152">
        <f t="shared" si="7"/>
        <v>97.7138018628281</v>
      </c>
    </row>
    <row r="117" spans="1:6" ht="11.25" customHeight="1">
      <c r="A117" s="32">
        <v>41703211863040</v>
      </c>
      <c r="B117" s="87" t="s">
        <v>984</v>
      </c>
      <c r="C117" s="145">
        <v>9522</v>
      </c>
      <c r="D117" s="148">
        <v>10150</v>
      </c>
      <c r="E117" s="151">
        <f t="shared" si="6"/>
        <v>628</v>
      </c>
      <c r="F117" s="152">
        <f t="shared" si="7"/>
        <v>106.59525309808863</v>
      </c>
    </row>
    <row r="118" spans="2:6" ht="7.5" customHeight="1">
      <c r="B118" s="17"/>
      <c r="C118" s="145"/>
      <c r="E118" s="151">
        <f t="shared" si="6"/>
        <v>0</v>
      </c>
      <c r="F118" s="152" t="e">
        <f t="shared" si="7"/>
        <v>#DIV/0!</v>
      </c>
    </row>
    <row r="119" spans="1:6" ht="11.25" customHeight="1">
      <c r="A119" s="248">
        <v>41703204000000</v>
      </c>
      <c r="B119" s="249" t="s">
        <v>814</v>
      </c>
      <c r="C119" s="198">
        <v>94924</v>
      </c>
      <c r="D119" s="198"/>
      <c r="E119" s="151">
        <f aca="true" t="shared" si="8" ref="E119:E150">D119-C119</f>
        <v>-94924</v>
      </c>
      <c r="F119" s="152">
        <f aca="true" t="shared" si="9" ref="F119:F150">D119/C119*100</f>
        <v>0</v>
      </c>
    </row>
    <row r="120" spans="1:6" ht="11.25" customHeight="1">
      <c r="A120" s="32">
        <v>41703204804000</v>
      </c>
      <c r="B120" s="61" t="s">
        <v>1511</v>
      </c>
      <c r="C120" s="201">
        <f>SUM(C121:C124)</f>
        <v>21943</v>
      </c>
      <c r="D120" s="148">
        <v>21783</v>
      </c>
      <c r="E120" s="151">
        <f t="shared" si="8"/>
        <v>-160</v>
      </c>
      <c r="F120" s="152">
        <f t="shared" si="9"/>
        <v>99.27083808048125</v>
      </c>
    </row>
    <row r="121" spans="1:6" ht="11.25" customHeight="1">
      <c r="A121" s="32">
        <v>41703204804010</v>
      </c>
      <c r="B121" s="87" t="s">
        <v>985</v>
      </c>
      <c r="C121" s="201">
        <v>6917</v>
      </c>
      <c r="D121" s="148">
        <v>6993</v>
      </c>
      <c r="E121" s="151">
        <f t="shared" si="8"/>
        <v>76</v>
      </c>
      <c r="F121" s="152">
        <f t="shared" si="9"/>
        <v>101.09874222929017</v>
      </c>
    </row>
    <row r="122" spans="1:6" ht="11.25" customHeight="1">
      <c r="A122" s="32">
        <v>41703204804020</v>
      </c>
      <c r="B122" s="87" t="s">
        <v>816</v>
      </c>
      <c r="C122" s="201">
        <v>5584</v>
      </c>
      <c r="D122" s="148">
        <v>5575</v>
      </c>
      <c r="E122" s="151">
        <f t="shared" si="8"/>
        <v>-9</v>
      </c>
      <c r="F122" s="152">
        <f t="shared" si="9"/>
        <v>99.83882521489971</v>
      </c>
    </row>
    <row r="123" spans="1:6" ht="11.25" customHeight="1">
      <c r="A123" s="32">
        <v>41703204804030</v>
      </c>
      <c r="B123" s="87" t="s">
        <v>817</v>
      </c>
      <c r="C123" s="201">
        <v>3977</v>
      </c>
      <c r="D123" s="170">
        <v>3423</v>
      </c>
      <c r="E123" s="151">
        <f t="shared" si="8"/>
        <v>-554</v>
      </c>
      <c r="F123" s="152">
        <f t="shared" si="9"/>
        <v>86.06990193613277</v>
      </c>
    </row>
    <row r="124" spans="1:6" ht="11.25" customHeight="1">
      <c r="A124" s="32">
        <v>41703204804040</v>
      </c>
      <c r="B124" s="87" t="s">
        <v>818</v>
      </c>
      <c r="C124" s="201">
        <v>5465</v>
      </c>
      <c r="D124" s="148">
        <v>5792</v>
      </c>
      <c r="E124" s="151">
        <f t="shared" si="8"/>
        <v>327</v>
      </c>
      <c r="F124" s="152">
        <f t="shared" si="9"/>
        <v>105.98353156450138</v>
      </c>
    </row>
    <row r="125" spans="1:6" ht="4.5" customHeight="1">
      <c r="A125" s="18"/>
      <c r="B125" s="30"/>
      <c r="C125" s="201"/>
      <c r="E125" s="151">
        <f t="shared" si="8"/>
        <v>0</v>
      </c>
      <c r="F125" s="152" t="e">
        <f t="shared" si="9"/>
        <v>#DIV/0!</v>
      </c>
    </row>
    <row r="126" spans="1:6" ht="11.25" customHeight="1">
      <c r="A126" s="32">
        <v>41703204806000</v>
      </c>
      <c r="B126" s="61" t="s">
        <v>1512</v>
      </c>
      <c r="C126" s="201">
        <f>SUM(C127:C129)</f>
        <v>9188</v>
      </c>
      <c r="D126" s="148">
        <v>10011</v>
      </c>
      <c r="E126" s="151">
        <f t="shared" si="8"/>
        <v>823</v>
      </c>
      <c r="F126" s="152">
        <f t="shared" si="9"/>
        <v>108.95733565520244</v>
      </c>
    </row>
    <row r="127" spans="1:6" ht="11.25" customHeight="1">
      <c r="A127" s="32">
        <v>41703204806010</v>
      </c>
      <c r="B127" s="87" t="s">
        <v>986</v>
      </c>
      <c r="C127" s="205">
        <v>4718</v>
      </c>
      <c r="D127" s="148">
        <v>5035</v>
      </c>
      <c r="E127" s="151">
        <f t="shared" si="8"/>
        <v>317</v>
      </c>
      <c r="F127" s="152">
        <f t="shared" si="9"/>
        <v>106.71894870707928</v>
      </c>
    </row>
    <row r="128" spans="1:6" ht="11.25" customHeight="1">
      <c r="A128" s="32">
        <v>41703204806020</v>
      </c>
      <c r="B128" s="87" t="s">
        <v>987</v>
      </c>
      <c r="C128" s="205">
        <v>2157</v>
      </c>
      <c r="D128" s="148">
        <v>2407</v>
      </c>
      <c r="E128" s="151">
        <f t="shared" si="8"/>
        <v>250</v>
      </c>
      <c r="F128" s="152">
        <f t="shared" si="9"/>
        <v>111.59017153453871</v>
      </c>
    </row>
    <row r="129" spans="1:6" ht="11.25" customHeight="1">
      <c r="A129" s="32">
        <v>41703204806030</v>
      </c>
      <c r="B129" s="87" t="s">
        <v>988</v>
      </c>
      <c r="C129" s="205">
        <v>2313</v>
      </c>
      <c r="D129" s="148">
        <v>2569</v>
      </c>
      <c r="E129" s="151">
        <f t="shared" si="8"/>
        <v>256</v>
      </c>
      <c r="F129" s="152">
        <f t="shared" si="9"/>
        <v>111.06787721573714</v>
      </c>
    </row>
    <row r="130" spans="1:6" ht="4.5" customHeight="1">
      <c r="A130" s="18"/>
      <c r="B130" s="30"/>
      <c r="C130" s="201"/>
      <c r="E130" s="151">
        <f t="shared" si="8"/>
        <v>0</v>
      </c>
      <c r="F130" s="152" t="e">
        <f t="shared" si="9"/>
        <v>#DIV/0!</v>
      </c>
    </row>
    <row r="131" spans="1:6" ht="11.25" customHeight="1">
      <c r="A131" s="32">
        <v>41703204808000</v>
      </c>
      <c r="B131" s="61" t="s">
        <v>1513</v>
      </c>
      <c r="C131" s="201">
        <f>SUM(C132:C135)</f>
        <v>25510</v>
      </c>
      <c r="D131" s="148">
        <v>25459</v>
      </c>
      <c r="E131" s="151">
        <f t="shared" si="8"/>
        <v>-51</v>
      </c>
      <c r="F131" s="152">
        <f t="shared" si="9"/>
        <v>99.8000784006272</v>
      </c>
    </row>
    <row r="132" spans="1:6" ht="11.25" customHeight="1">
      <c r="A132" s="32">
        <v>41703204808010</v>
      </c>
      <c r="B132" s="87" t="s">
        <v>989</v>
      </c>
      <c r="C132" s="201">
        <v>14560</v>
      </c>
      <c r="D132" s="170">
        <v>14300</v>
      </c>
      <c r="E132" s="151">
        <f t="shared" si="8"/>
        <v>-260</v>
      </c>
      <c r="F132" s="152">
        <f t="shared" si="9"/>
        <v>98.21428571428571</v>
      </c>
    </row>
    <row r="133" spans="1:6" ht="11.25" customHeight="1">
      <c r="A133" s="32">
        <v>41703204808020</v>
      </c>
      <c r="B133" s="87" t="s">
        <v>2074</v>
      </c>
      <c r="C133" s="201">
        <v>6707</v>
      </c>
      <c r="D133" s="170">
        <v>6958</v>
      </c>
      <c r="E133" s="151">
        <f t="shared" si="8"/>
        <v>251</v>
      </c>
      <c r="F133" s="152">
        <f t="shared" si="9"/>
        <v>103.7423587296854</v>
      </c>
    </row>
    <row r="134" spans="1:6" ht="11.25" customHeight="1">
      <c r="A134" s="32">
        <v>41703204808030</v>
      </c>
      <c r="B134" s="87" t="s">
        <v>990</v>
      </c>
      <c r="C134" s="201">
        <v>171</v>
      </c>
      <c r="D134" s="148">
        <v>136</v>
      </c>
      <c r="E134" s="151">
        <f t="shared" si="8"/>
        <v>-35</v>
      </c>
      <c r="F134" s="152">
        <f t="shared" si="9"/>
        <v>79.53216374269006</v>
      </c>
    </row>
    <row r="135" spans="1:6" ht="11.25" customHeight="1">
      <c r="A135" s="32">
        <v>41703204808040</v>
      </c>
      <c r="B135" s="87" t="s">
        <v>656</v>
      </c>
      <c r="C135" s="201">
        <v>4072</v>
      </c>
      <c r="D135" s="148">
        <v>4065</v>
      </c>
      <c r="E135" s="151">
        <f t="shared" si="8"/>
        <v>-7</v>
      </c>
      <c r="F135" s="152">
        <f t="shared" si="9"/>
        <v>99.82809430255402</v>
      </c>
    </row>
    <row r="136" spans="1:6" ht="4.5" customHeight="1">
      <c r="A136" s="18"/>
      <c r="B136" s="30"/>
      <c r="C136" s="130"/>
      <c r="E136" s="151">
        <f t="shared" si="8"/>
        <v>0</v>
      </c>
      <c r="F136" s="152" t="e">
        <f t="shared" si="9"/>
        <v>#DIV/0!</v>
      </c>
    </row>
    <row r="137" spans="1:6" ht="11.25" customHeight="1">
      <c r="A137" s="32">
        <v>41703204827000</v>
      </c>
      <c r="B137" s="61" t="s">
        <v>1514</v>
      </c>
      <c r="C137" s="202">
        <f>SUM(C138:C143)</f>
        <v>6179</v>
      </c>
      <c r="D137" s="148">
        <v>6300</v>
      </c>
      <c r="E137" s="151">
        <f t="shared" si="8"/>
        <v>121</v>
      </c>
      <c r="F137" s="152">
        <f t="shared" si="9"/>
        <v>101.95824567082053</v>
      </c>
    </row>
    <row r="138" spans="1:6" ht="11.25" customHeight="1">
      <c r="A138" s="32">
        <v>41703204827010</v>
      </c>
      <c r="B138" s="87" t="s">
        <v>991</v>
      </c>
      <c r="C138" s="203">
        <v>3351</v>
      </c>
      <c r="D138" s="148">
        <v>3338</v>
      </c>
      <c r="E138" s="151">
        <f t="shared" si="8"/>
        <v>-13</v>
      </c>
      <c r="F138" s="152">
        <f t="shared" si="9"/>
        <v>99.61205610265593</v>
      </c>
    </row>
    <row r="139" spans="1:6" ht="11.25" customHeight="1">
      <c r="A139" s="32">
        <v>41703204827020</v>
      </c>
      <c r="B139" s="87" t="s">
        <v>992</v>
      </c>
      <c r="C139" s="203">
        <v>471</v>
      </c>
      <c r="D139" s="148">
        <v>504</v>
      </c>
      <c r="E139" s="151">
        <f t="shared" si="8"/>
        <v>33</v>
      </c>
      <c r="F139" s="152">
        <f t="shared" si="9"/>
        <v>107.00636942675159</v>
      </c>
    </row>
    <row r="140" spans="1:6" ht="11.25" customHeight="1">
      <c r="A140" s="32">
        <v>41703204827030</v>
      </c>
      <c r="B140" s="87" t="s">
        <v>993</v>
      </c>
      <c r="C140" s="203">
        <v>567</v>
      </c>
      <c r="D140" s="148">
        <v>624</v>
      </c>
      <c r="E140" s="151">
        <f t="shared" si="8"/>
        <v>57</v>
      </c>
      <c r="F140" s="152">
        <f t="shared" si="9"/>
        <v>110.05291005291005</v>
      </c>
    </row>
    <row r="141" spans="1:6" ht="11.25" customHeight="1">
      <c r="A141" s="32">
        <v>41703204827040</v>
      </c>
      <c r="B141" s="87" t="s">
        <v>994</v>
      </c>
      <c r="C141" s="203">
        <v>858</v>
      </c>
      <c r="D141" s="148">
        <v>877</v>
      </c>
      <c r="E141" s="151">
        <f t="shared" si="8"/>
        <v>19</v>
      </c>
      <c r="F141" s="152">
        <f t="shared" si="9"/>
        <v>102.21445221445222</v>
      </c>
    </row>
    <row r="142" spans="1:6" ht="11.25" customHeight="1">
      <c r="A142" s="32">
        <v>41703204827050</v>
      </c>
      <c r="B142" s="87" t="s">
        <v>995</v>
      </c>
      <c r="C142" s="203">
        <v>453</v>
      </c>
      <c r="D142" s="148">
        <v>460</v>
      </c>
      <c r="E142" s="151">
        <f t="shared" si="8"/>
        <v>7</v>
      </c>
      <c r="F142" s="152">
        <f t="shared" si="9"/>
        <v>101.54525386313466</v>
      </c>
    </row>
    <row r="143" spans="1:6" ht="11.25" customHeight="1">
      <c r="A143" s="32">
        <v>41703204827060</v>
      </c>
      <c r="B143" s="87" t="s">
        <v>996</v>
      </c>
      <c r="C143" s="203">
        <v>479</v>
      </c>
      <c r="D143" s="148">
        <v>497</v>
      </c>
      <c r="E143" s="151">
        <f t="shared" si="8"/>
        <v>18</v>
      </c>
      <c r="F143" s="152">
        <f t="shared" si="9"/>
        <v>103.75782881002087</v>
      </c>
    </row>
    <row r="144" spans="1:6" ht="4.5" customHeight="1">
      <c r="A144" s="18"/>
      <c r="B144" s="30"/>
      <c r="C144" s="130"/>
      <c r="E144" s="151">
        <f t="shared" si="8"/>
        <v>0</v>
      </c>
      <c r="F144" s="152" t="e">
        <f t="shared" si="9"/>
        <v>#DIV/0!</v>
      </c>
    </row>
    <row r="145" spans="1:6" ht="11.25" customHeight="1">
      <c r="A145" s="32">
        <v>41703204847000</v>
      </c>
      <c r="B145" s="61" t="s">
        <v>1515</v>
      </c>
      <c r="C145" s="201">
        <f>SUM(C146:C150)</f>
        <v>7275</v>
      </c>
      <c r="D145" s="148">
        <v>7550</v>
      </c>
      <c r="E145" s="151">
        <f t="shared" si="8"/>
        <v>275</v>
      </c>
      <c r="F145" s="152">
        <f t="shared" si="9"/>
        <v>103.78006872852235</v>
      </c>
    </row>
    <row r="146" spans="1:6" ht="11.25" customHeight="1">
      <c r="A146" s="32">
        <v>41703204847010</v>
      </c>
      <c r="B146" s="87" t="s">
        <v>1002</v>
      </c>
      <c r="C146" s="201">
        <v>3544</v>
      </c>
      <c r="D146" s="148">
        <v>3669</v>
      </c>
      <c r="E146" s="151">
        <f t="shared" si="8"/>
        <v>125</v>
      </c>
      <c r="F146" s="152">
        <f t="shared" si="9"/>
        <v>103.52708803611739</v>
      </c>
    </row>
    <row r="147" spans="1:6" ht="11.25" customHeight="1">
      <c r="A147" s="32">
        <v>41703204847020</v>
      </c>
      <c r="B147" s="87" t="s">
        <v>1003</v>
      </c>
      <c r="C147" s="201">
        <v>631</v>
      </c>
      <c r="D147" s="148">
        <v>657</v>
      </c>
      <c r="E147" s="151">
        <f t="shared" si="8"/>
        <v>26</v>
      </c>
      <c r="F147" s="152">
        <f t="shared" si="9"/>
        <v>104.12044374009508</v>
      </c>
    </row>
    <row r="148" spans="1:6" ht="11.25" customHeight="1">
      <c r="A148" s="32">
        <v>41703204847030</v>
      </c>
      <c r="B148" s="87" t="s">
        <v>1004</v>
      </c>
      <c r="C148" s="201">
        <v>624</v>
      </c>
      <c r="D148" s="148">
        <v>744</v>
      </c>
      <c r="E148" s="151">
        <f t="shared" si="8"/>
        <v>120</v>
      </c>
      <c r="F148" s="152">
        <f t="shared" si="9"/>
        <v>119.23076923076923</v>
      </c>
    </row>
    <row r="149" spans="1:6" ht="11.25" customHeight="1">
      <c r="A149" s="32">
        <v>41703204847040</v>
      </c>
      <c r="B149" s="87" t="s">
        <v>819</v>
      </c>
      <c r="C149" s="201">
        <v>1842</v>
      </c>
      <c r="D149" s="148">
        <v>1751</v>
      </c>
      <c r="E149" s="151">
        <f t="shared" si="8"/>
        <v>-91</v>
      </c>
      <c r="F149" s="152">
        <f t="shared" si="9"/>
        <v>95.05971769815417</v>
      </c>
    </row>
    <row r="150" spans="1:6" ht="11.25" customHeight="1">
      <c r="A150" s="32">
        <v>41703204847050</v>
      </c>
      <c r="B150" s="87" t="s">
        <v>1005</v>
      </c>
      <c r="C150" s="201">
        <v>634</v>
      </c>
      <c r="D150" s="148">
        <v>729</v>
      </c>
      <c r="E150" s="151">
        <f t="shared" si="8"/>
        <v>95</v>
      </c>
      <c r="F150" s="152">
        <f t="shared" si="9"/>
        <v>114.98422712933754</v>
      </c>
    </row>
    <row r="151" spans="1:6" ht="4.5" customHeight="1">
      <c r="A151" s="32"/>
      <c r="B151" s="87"/>
      <c r="C151" s="201"/>
      <c r="E151" s="151">
        <f aca="true" t="shared" si="10" ref="E151:E161">D151-C151</f>
        <v>0</v>
      </c>
      <c r="F151" s="152" t="e">
        <f aca="true" t="shared" si="11" ref="F151:F161">D151/C151*100</f>
        <v>#DIV/0!</v>
      </c>
    </row>
    <row r="152" spans="1:6" ht="11.25" customHeight="1">
      <c r="A152" s="32">
        <v>41703204850000</v>
      </c>
      <c r="B152" s="61" t="s">
        <v>1516</v>
      </c>
      <c r="C152" s="201">
        <f>SUM(C153:C159)</f>
        <v>13399</v>
      </c>
      <c r="D152" s="148">
        <v>13212</v>
      </c>
      <c r="E152" s="151">
        <f t="shared" si="10"/>
        <v>-187</v>
      </c>
      <c r="F152" s="152">
        <f t="shared" si="11"/>
        <v>98.60437346070601</v>
      </c>
    </row>
    <row r="153" spans="1:6" ht="11.25" customHeight="1">
      <c r="A153" s="32">
        <v>41703204850010</v>
      </c>
      <c r="B153" s="87" t="s">
        <v>1006</v>
      </c>
      <c r="C153" s="201">
        <v>4462</v>
      </c>
      <c r="D153" s="170">
        <v>4834</v>
      </c>
      <c r="E153" s="151">
        <f t="shared" si="10"/>
        <v>372</v>
      </c>
      <c r="F153" s="152">
        <f t="shared" si="11"/>
        <v>108.33706857911251</v>
      </c>
    </row>
    <row r="154" spans="1:6" ht="11.25" customHeight="1">
      <c r="A154" s="32">
        <v>41703204850020</v>
      </c>
      <c r="B154" s="87" t="s">
        <v>1385</v>
      </c>
      <c r="C154" s="201">
        <v>1277</v>
      </c>
      <c r="D154" s="170">
        <v>1212</v>
      </c>
      <c r="E154" s="151">
        <f t="shared" si="10"/>
        <v>-65</v>
      </c>
      <c r="F154" s="152">
        <f t="shared" si="11"/>
        <v>94.90994518402506</v>
      </c>
    </row>
    <row r="155" spans="1:6" ht="11.25" customHeight="1">
      <c r="A155" s="32">
        <v>41703204850030</v>
      </c>
      <c r="B155" s="87" t="s">
        <v>1008</v>
      </c>
      <c r="C155" s="201">
        <v>399</v>
      </c>
      <c r="D155" s="170">
        <v>323</v>
      </c>
      <c r="E155" s="151">
        <f t="shared" si="10"/>
        <v>-76</v>
      </c>
      <c r="F155" s="152">
        <f t="shared" si="11"/>
        <v>80.95238095238095</v>
      </c>
    </row>
    <row r="156" spans="1:6" ht="11.25" customHeight="1">
      <c r="A156" s="32">
        <v>41703204850060</v>
      </c>
      <c r="B156" s="87" t="s">
        <v>1009</v>
      </c>
      <c r="C156" s="201">
        <v>2338</v>
      </c>
      <c r="D156" s="170">
        <v>1901</v>
      </c>
      <c r="E156" s="151">
        <f t="shared" si="10"/>
        <v>-437</v>
      </c>
      <c r="F156" s="152">
        <f t="shared" si="11"/>
        <v>81.30881094952952</v>
      </c>
    </row>
    <row r="157" spans="1:6" ht="11.25" customHeight="1">
      <c r="A157" s="32">
        <v>41703204850070</v>
      </c>
      <c r="B157" s="87" t="s">
        <v>1010</v>
      </c>
      <c r="C157" s="201">
        <v>1091</v>
      </c>
      <c r="D157" s="148">
        <v>1110</v>
      </c>
      <c r="E157" s="151">
        <f t="shared" si="10"/>
        <v>19</v>
      </c>
      <c r="F157" s="152">
        <f t="shared" si="11"/>
        <v>101.74152153987168</v>
      </c>
    </row>
    <row r="158" spans="1:6" ht="11.25" customHeight="1">
      <c r="A158" s="32">
        <v>41703204850090</v>
      </c>
      <c r="B158" s="87" t="s">
        <v>1007</v>
      </c>
      <c r="C158" s="201">
        <v>2417</v>
      </c>
      <c r="D158" s="148">
        <v>2417</v>
      </c>
      <c r="E158" s="151">
        <f t="shared" si="10"/>
        <v>0</v>
      </c>
      <c r="F158" s="152">
        <f t="shared" si="11"/>
        <v>100</v>
      </c>
    </row>
    <row r="159" spans="1:6" ht="11.25" customHeight="1">
      <c r="A159" s="32">
        <v>41703204850120</v>
      </c>
      <c r="B159" s="87" t="s">
        <v>1011</v>
      </c>
      <c r="C159" s="201">
        <v>1415</v>
      </c>
      <c r="D159" s="148">
        <v>1415</v>
      </c>
      <c r="E159" s="151">
        <f t="shared" si="10"/>
        <v>0</v>
      </c>
      <c r="F159" s="152">
        <f t="shared" si="11"/>
        <v>100</v>
      </c>
    </row>
    <row r="160" spans="1:6" ht="4.5" customHeight="1">
      <c r="A160" s="18"/>
      <c r="B160" s="30"/>
      <c r="C160" s="201"/>
      <c r="E160" s="151">
        <f t="shared" si="10"/>
        <v>0</v>
      </c>
      <c r="F160" s="152" t="e">
        <f t="shared" si="11"/>
        <v>#DIV/0!</v>
      </c>
    </row>
    <row r="161" spans="1:6" ht="11.25" customHeight="1">
      <c r="A161" s="32">
        <v>41703204855000</v>
      </c>
      <c r="B161" s="61" t="s">
        <v>1517</v>
      </c>
      <c r="C161" s="201">
        <f>SUM(C162:C167)</f>
        <v>12092</v>
      </c>
      <c r="D161" s="148">
        <v>12477</v>
      </c>
      <c r="E161" s="151">
        <f t="shared" si="10"/>
        <v>385</v>
      </c>
      <c r="F161" s="152">
        <f t="shared" si="11"/>
        <v>103.18392325504466</v>
      </c>
    </row>
    <row r="162" spans="1:6" ht="11.25" customHeight="1">
      <c r="A162" s="32">
        <v>41703204855010</v>
      </c>
      <c r="B162" s="87" t="s">
        <v>1012</v>
      </c>
      <c r="C162" s="201">
        <v>1667</v>
      </c>
      <c r="D162" s="148">
        <v>1691</v>
      </c>
      <c r="E162" s="151">
        <f aca="true" t="shared" si="12" ref="E162:E225">D162-C162</f>
        <v>24</v>
      </c>
      <c r="F162" s="152">
        <f aca="true" t="shared" si="13" ref="F162:F225">D162/C162*100</f>
        <v>101.43971205758848</v>
      </c>
    </row>
    <row r="163" spans="1:6" ht="11.25" customHeight="1">
      <c r="A163" s="32">
        <v>41703204855020</v>
      </c>
      <c r="B163" s="87" t="s">
        <v>1013</v>
      </c>
      <c r="C163" s="201">
        <v>2042</v>
      </c>
      <c r="D163" s="148">
        <v>2240</v>
      </c>
      <c r="E163" s="151">
        <f t="shared" si="12"/>
        <v>198</v>
      </c>
      <c r="F163" s="152">
        <f t="shared" si="13"/>
        <v>109.69637610186092</v>
      </c>
    </row>
    <row r="164" spans="1:6" ht="11.25" customHeight="1">
      <c r="A164" s="32">
        <v>41703204855030</v>
      </c>
      <c r="B164" s="87" t="s">
        <v>1014</v>
      </c>
      <c r="C164" s="201">
        <v>3138</v>
      </c>
      <c r="D164" s="148">
        <v>3235</v>
      </c>
      <c r="E164" s="151">
        <f t="shared" si="12"/>
        <v>97</v>
      </c>
      <c r="F164" s="152">
        <f t="shared" si="13"/>
        <v>103.09114085404715</v>
      </c>
    </row>
    <row r="165" spans="1:6" ht="11.25" customHeight="1">
      <c r="A165" s="32">
        <v>41703204855040</v>
      </c>
      <c r="B165" s="87" t="s">
        <v>1015</v>
      </c>
      <c r="C165" s="201">
        <v>1440</v>
      </c>
      <c r="D165" s="148">
        <v>1451</v>
      </c>
      <c r="E165" s="151">
        <f t="shared" si="12"/>
        <v>11</v>
      </c>
      <c r="F165" s="152">
        <f t="shared" si="13"/>
        <v>100.7638888888889</v>
      </c>
    </row>
    <row r="166" spans="1:6" ht="11.25" customHeight="1">
      <c r="A166" s="32">
        <v>41703204855050</v>
      </c>
      <c r="B166" s="87" t="s">
        <v>1016</v>
      </c>
      <c r="C166" s="201">
        <v>1875</v>
      </c>
      <c r="D166" s="148">
        <v>1920</v>
      </c>
      <c r="E166" s="151">
        <f t="shared" si="12"/>
        <v>45</v>
      </c>
      <c r="F166" s="152">
        <f t="shared" si="13"/>
        <v>102.4</v>
      </c>
    </row>
    <row r="167" spans="1:6" ht="11.25" customHeight="1">
      <c r="A167" s="32">
        <v>41703204855060</v>
      </c>
      <c r="B167" s="87" t="s">
        <v>1017</v>
      </c>
      <c r="C167" s="201">
        <v>1930</v>
      </c>
      <c r="D167" s="148">
        <v>1940</v>
      </c>
      <c r="E167" s="151">
        <f t="shared" si="12"/>
        <v>10</v>
      </c>
      <c r="F167" s="152">
        <f t="shared" si="13"/>
        <v>100.51813471502591</v>
      </c>
    </row>
    <row r="168" spans="1:6" ht="4.5" customHeight="1">
      <c r="A168" s="32"/>
      <c r="B168" s="87"/>
      <c r="C168" s="201"/>
      <c r="E168" s="151">
        <f t="shared" si="12"/>
        <v>0</v>
      </c>
      <c r="F168" s="152" t="e">
        <f t="shared" si="13"/>
        <v>#DIV/0!</v>
      </c>
    </row>
    <row r="169" spans="1:6" ht="11.25" customHeight="1">
      <c r="A169" s="32">
        <v>41703204856000</v>
      </c>
      <c r="B169" s="61" t="s">
        <v>1518</v>
      </c>
      <c r="C169" s="202">
        <f>SUM(C170:C175)</f>
        <v>3458</v>
      </c>
      <c r="D169" s="148">
        <v>3846</v>
      </c>
      <c r="E169" s="151">
        <f t="shared" si="12"/>
        <v>388</v>
      </c>
      <c r="F169" s="152">
        <f t="shared" si="13"/>
        <v>111.22035858877963</v>
      </c>
    </row>
    <row r="170" spans="1:6" ht="11.25" customHeight="1">
      <c r="A170" s="32">
        <v>41703204856010</v>
      </c>
      <c r="B170" s="87" t="s">
        <v>627</v>
      </c>
      <c r="C170" s="203">
        <v>497</v>
      </c>
      <c r="D170" s="148">
        <v>561</v>
      </c>
      <c r="E170" s="151">
        <f t="shared" si="12"/>
        <v>64</v>
      </c>
      <c r="F170" s="152">
        <f t="shared" si="13"/>
        <v>112.87726358148893</v>
      </c>
    </row>
    <row r="171" spans="1:6" ht="11.25" customHeight="1">
      <c r="A171" s="32">
        <v>41703204856020</v>
      </c>
      <c r="B171" s="87" t="s">
        <v>998</v>
      </c>
      <c r="C171" s="203">
        <v>650</v>
      </c>
      <c r="D171" s="148">
        <v>711</v>
      </c>
      <c r="E171" s="151">
        <f t="shared" si="12"/>
        <v>61</v>
      </c>
      <c r="F171" s="152">
        <f t="shared" si="13"/>
        <v>109.38461538461539</v>
      </c>
    </row>
    <row r="172" spans="1:6" ht="11.25" customHeight="1">
      <c r="A172" s="32">
        <v>41703204856030</v>
      </c>
      <c r="B172" s="87" t="s">
        <v>997</v>
      </c>
      <c r="C172" s="203">
        <v>528</v>
      </c>
      <c r="D172" s="148">
        <v>629</v>
      </c>
      <c r="E172" s="151">
        <f t="shared" si="12"/>
        <v>101</v>
      </c>
      <c r="F172" s="152">
        <f t="shared" si="13"/>
        <v>119.12878787878789</v>
      </c>
    </row>
    <row r="173" spans="1:6" ht="11.25" customHeight="1">
      <c r="A173" s="32">
        <v>41703204856040</v>
      </c>
      <c r="B173" s="87" t="s">
        <v>999</v>
      </c>
      <c r="C173" s="203">
        <v>413</v>
      </c>
      <c r="D173" s="148">
        <v>479</v>
      </c>
      <c r="E173" s="151">
        <f t="shared" si="12"/>
        <v>66</v>
      </c>
      <c r="F173" s="152">
        <f t="shared" si="13"/>
        <v>115.98062953995156</v>
      </c>
    </row>
    <row r="174" spans="1:6" ht="11.25" customHeight="1">
      <c r="A174" s="32">
        <v>41703204856050</v>
      </c>
      <c r="B174" s="87" t="s">
        <v>1000</v>
      </c>
      <c r="C174" s="203">
        <v>736</v>
      </c>
      <c r="D174" s="148">
        <v>721</v>
      </c>
      <c r="E174" s="151">
        <f t="shared" si="12"/>
        <v>-15</v>
      </c>
      <c r="F174" s="152">
        <f t="shared" si="13"/>
        <v>97.96195652173914</v>
      </c>
    </row>
    <row r="175" spans="1:6" ht="11.25" customHeight="1">
      <c r="A175" s="32">
        <v>41703204856060</v>
      </c>
      <c r="B175" s="87" t="s">
        <v>1001</v>
      </c>
      <c r="C175" s="203">
        <v>634</v>
      </c>
      <c r="D175" s="148">
        <v>745</v>
      </c>
      <c r="E175" s="151">
        <f t="shared" si="12"/>
        <v>111</v>
      </c>
      <c r="F175" s="152">
        <f t="shared" si="13"/>
        <v>117.50788643533123</v>
      </c>
    </row>
    <row r="176" spans="2:6" ht="7.5" customHeight="1">
      <c r="B176" s="17"/>
      <c r="C176" s="201"/>
      <c r="E176" s="151">
        <f t="shared" si="12"/>
        <v>0</v>
      </c>
      <c r="F176" s="152" t="e">
        <f t="shared" si="13"/>
        <v>#DIV/0!</v>
      </c>
    </row>
    <row r="177" spans="1:6" ht="11.25" customHeight="1">
      <c r="A177" s="248">
        <v>41703207000000</v>
      </c>
      <c r="B177" s="249" t="s">
        <v>933</v>
      </c>
      <c r="C177" s="143"/>
      <c r="D177" s="206"/>
      <c r="E177" s="151">
        <f t="shared" si="12"/>
        <v>0</v>
      </c>
      <c r="F177" s="152" t="e">
        <f t="shared" si="13"/>
        <v>#DIV/0!</v>
      </c>
    </row>
    <row r="178" spans="1:6" ht="11.25" customHeight="1">
      <c r="A178" s="32">
        <v>41703207808000</v>
      </c>
      <c r="B178" s="61" t="s">
        <v>1519</v>
      </c>
      <c r="C178" s="201">
        <f>SUM(C179:C185)</f>
        <v>13269</v>
      </c>
      <c r="D178" s="148">
        <v>13540</v>
      </c>
      <c r="E178" s="151">
        <f t="shared" si="12"/>
        <v>271</v>
      </c>
      <c r="F178" s="152">
        <f t="shared" si="13"/>
        <v>102.04235435978597</v>
      </c>
    </row>
    <row r="179" spans="1:6" ht="11.25" customHeight="1">
      <c r="A179" s="32">
        <v>41703207808010</v>
      </c>
      <c r="B179" s="87" t="s">
        <v>1018</v>
      </c>
      <c r="C179" s="201">
        <v>2906</v>
      </c>
      <c r="D179" s="148">
        <v>2971</v>
      </c>
      <c r="E179" s="151">
        <f t="shared" si="12"/>
        <v>65</v>
      </c>
      <c r="F179" s="152">
        <f t="shared" si="13"/>
        <v>102.2367515485203</v>
      </c>
    </row>
    <row r="180" spans="1:6" ht="11.25" customHeight="1">
      <c r="A180" s="32">
        <v>41703207808020</v>
      </c>
      <c r="B180" s="87" t="s">
        <v>1019</v>
      </c>
      <c r="C180" s="201">
        <v>2618</v>
      </c>
      <c r="D180" s="148">
        <v>2699</v>
      </c>
      <c r="E180" s="151">
        <f t="shared" si="12"/>
        <v>81</v>
      </c>
      <c r="F180" s="152">
        <f t="shared" si="13"/>
        <v>103.09396485867074</v>
      </c>
    </row>
    <row r="181" spans="1:6" ht="11.25" customHeight="1">
      <c r="A181" s="32">
        <v>41703207808030</v>
      </c>
      <c r="B181" s="87" t="s">
        <v>1332</v>
      </c>
      <c r="C181" s="201">
        <v>2207</v>
      </c>
      <c r="D181" s="148">
        <v>2192</v>
      </c>
      <c r="E181" s="151">
        <f t="shared" si="12"/>
        <v>-15</v>
      </c>
      <c r="F181" s="152">
        <f t="shared" si="13"/>
        <v>99.32034435885818</v>
      </c>
    </row>
    <row r="182" spans="1:6" ht="11.25" customHeight="1">
      <c r="A182" s="32">
        <v>41703207808040</v>
      </c>
      <c r="B182" s="87" t="s">
        <v>1020</v>
      </c>
      <c r="C182" s="201">
        <v>2276</v>
      </c>
      <c r="D182" s="148">
        <v>2328</v>
      </c>
      <c r="E182" s="151">
        <f t="shared" si="12"/>
        <v>52</v>
      </c>
      <c r="F182" s="152">
        <f t="shared" si="13"/>
        <v>102.28471001757468</v>
      </c>
    </row>
    <row r="183" spans="1:6" ht="11.25" customHeight="1">
      <c r="A183" s="104">
        <v>41703207808050</v>
      </c>
      <c r="B183" s="97" t="s">
        <v>1022</v>
      </c>
      <c r="C183" s="146" t="s">
        <v>789</v>
      </c>
      <c r="D183" s="146" t="s">
        <v>789</v>
      </c>
      <c r="E183" s="151" t="e">
        <f t="shared" si="12"/>
        <v>#VALUE!</v>
      </c>
      <c r="F183" s="152" t="e">
        <f t="shared" si="13"/>
        <v>#VALUE!</v>
      </c>
    </row>
    <row r="184" spans="1:6" ht="11.25" customHeight="1">
      <c r="A184" s="104">
        <v>41703207808060</v>
      </c>
      <c r="B184" s="97" t="s">
        <v>2126</v>
      </c>
      <c r="C184" s="130">
        <v>2754</v>
      </c>
      <c r="D184" s="170">
        <v>2858</v>
      </c>
      <c r="E184" s="151">
        <f t="shared" si="12"/>
        <v>104</v>
      </c>
      <c r="F184" s="152">
        <f t="shared" si="13"/>
        <v>103.7763253449528</v>
      </c>
    </row>
    <row r="185" spans="1:6" ht="11.25" customHeight="1">
      <c r="A185" s="104">
        <v>41703207808070</v>
      </c>
      <c r="B185" s="97" t="s">
        <v>1021</v>
      </c>
      <c r="C185" s="130">
        <v>508</v>
      </c>
      <c r="D185" s="170">
        <v>492</v>
      </c>
      <c r="E185" s="151">
        <f t="shared" si="12"/>
        <v>-16</v>
      </c>
      <c r="F185" s="152">
        <f t="shared" si="13"/>
        <v>96.8503937007874</v>
      </c>
    </row>
    <row r="186" spans="1:6" ht="4.5" customHeight="1">
      <c r="A186" s="251"/>
      <c r="B186" s="96"/>
      <c r="C186" s="130"/>
      <c r="D186" s="45"/>
      <c r="E186" s="151">
        <f t="shared" si="12"/>
        <v>0</v>
      </c>
      <c r="F186" s="152" t="e">
        <f t="shared" si="13"/>
        <v>#DIV/0!</v>
      </c>
    </row>
    <row r="187" spans="1:6" ht="11.25" customHeight="1">
      <c r="A187" s="104">
        <v>41703207812000</v>
      </c>
      <c r="B187" s="103" t="s">
        <v>1520</v>
      </c>
      <c r="C187" s="130">
        <f>SUM(C188:C190)</f>
        <v>37506</v>
      </c>
      <c r="D187" s="170">
        <v>38351</v>
      </c>
      <c r="E187" s="151">
        <f t="shared" si="12"/>
        <v>845</v>
      </c>
      <c r="F187" s="152">
        <f t="shared" si="13"/>
        <v>102.2529728576761</v>
      </c>
    </row>
    <row r="188" spans="1:6" ht="11.25" customHeight="1">
      <c r="A188" s="104">
        <v>41703207812010</v>
      </c>
      <c r="B188" s="97" t="s">
        <v>1023</v>
      </c>
      <c r="C188" s="130">
        <v>34850</v>
      </c>
      <c r="D188" s="170">
        <v>35008</v>
      </c>
      <c r="E188" s="151">
        <f t="shared" si="12"/>
        <v>158</v>
      </c>
      <c r="F188" s="152">
        <f t="shared" si="13"/>
        <v>100.45337159253947</v>
      </c>
    </row>
    <row r="189" spans="1:6" ht="11.25" customHeight="1">
      <c r="A189" s="104">
        <v>41703207812020</v>
      </c>
      <c r="B189" s="97" t="s">
        <v>1024</v>
      </c>
      <c r="C189" s="130">
        <v>1711</v>
      </c>
      <c r="D189" s="170">
        <v>2003</v>
      </c>
      <c r="E189" s="151">
        <f t="shared" si="12"/>
        <v>292</v>
      </c>
      <c r="F189" s="152">
        <f t="shared" si="13"/>
        <v>117.06604324956167</v>
      </c>
    </row>
    <row r="190" spans="1:6" ht="11.25" customHeight="1">
      <c r="A190" s="104">
        <v>41703207812030</v>
      </c>
      <c r="B190" s="97" t="s">
        <v>1025</v>
      </c>
      <c r="C190" s="130">
        <v>945</v>
      </c>
      <c r="D190" s="170">
        <v>1340</v>
      </c>
      <c r="E190" s="151">
        <f t="shared" si="12"/>
        <v>395</v>
      </c>
      <c r="F190" s="152">
        <f t="shared" si="13"/>
        <v>141.7989417989418</v>
      </c>
    </row>
    <row r="191" spans="1:6" ht="11.25" customHeight="1">
      <c r="A191" s="104">
        <v>41703207812040</v>
      </c>
      <c r="B191" s="97" t="s">
        <v>1026</v>
      </c>
      <c r="C191" s="146" t="s">
        <v>789</v>
      </c>
      <c r="D191" s="146" t="s">
        <v>789</v>
      </c>
      <c r="E191" s="151" t="e">
        <f t="shared" si="12"/>
        <v>#VALUE!</v>
      </c>
      <c r="F191" s="152" t="e">
        <f t="shared" si="13"/>
        <v>#VALUE!</v>
      </c>
    </row>
    <row r="192" spans="1:6" ht="4.5" customHeight="1">
      <c r="A192" s="104"/>
      <c r="B192" s="96"/>
      <c r="C192" s="130"/>
      <c r="D192" s="45"/>
      <c r="E192" s="151">
        <f t="shared" si="12"/>
        <v>0</v>
      </c>
      <c r="F192" s="152" t="e">
        <f t="shared" si="13"/>
        <v>#DIV/0!</v>
      </c>
    </row>
    <row r="193" spans="1:6" ht="11.25" customHeight="1">
      <c r="A193" s="104">
        <v>41703207815000</v>
      </c>
      <c r="B193" s="103" t="s">
        <v>1521</v>
      </c>
      <c r="C193" s="130">
        <f>SUM(C194:C197)</f>
        <v>12053</v>
      </c>
      <c r="D193" s="170">
        <v>12121</v>
      </c>
      <c r="E193" s="151">
        <f t="shared" si="12"/>
        <v>68</v>
      </c>
      <c r="F193" s="152">
        <f t="shared" si="13"/>
        <v>100.5641748942172</v>
      </c>
    </row>
    <row r="194" spans="1:6" ht="11.25" customHeight="1">
      <c r="A194" s="104">
        <v>41703207815010</v>
      </c>
      <c r="B194" s="97" t="s">
        <v>1027</v>
      </c>
      <c r="C194" s="130">
        <v>4389</v>
      </c>
      <c r="D194" s="170">
        <v>4399</v>
      </c>
      <c r="E194" s="151">
        <f t="shared" si="12"/>
        <v>10</v>
      </c>
      <c r="F194" s="152">
        <f t="shared" si="13"/>
        <v>100.22784233310549</v>
      </c>
    </row>
    <row r="195" spans="1:6" ht="11.25" customHeight="1">
      <c r="A195" s="104">
        <v>41703207815020</v>
      </c>
      <c r="B195" s="97" t="s">
        <v>1029</v>
      </c>
      <c r="C195" s="130">
        <v>1824</v>
      </c>
      <c r="D195" s="170">
        <v>1843</v>
      </c>
      <c r="E195" s="151">
        <f t="shared" si="12"/>
        <v>19</v>
      </c>
      <c r="F195" s="152">
        <f t="shared" si="13"/>
        <v>101.04166666666667</v>
      </c>
    </row>
    <row r="196" spans="1:6" ht="11.25" customHeight="1">
      <c r="A196" s="252">
        <v>41703207815030</v>
      </c>
      <c r="B196" s="253" t="s">
        <v>1028</v>
      </c>
      <c r="C196" s="130">
        <v>2998</v>
      </c>
      <c r="D196" s="170">
        <v>3021</v>
      </c>
      <c r="E196" s="151">
        <f t="shared" si="12"/>
        <v>23</v>
      </c>
      <c r="F196" s="152">
        <f t="shared" si="13"/>
        <v>100.76717811874583</v>
      </c>
    </row>
    <row r="197" spans="1:6" ht="11.25" customHeight="1">
      <c r="A197" s="104">
        <v>41703207815040</v>
      </c>
      <c r="B197" s="97" t="s">
        <v>1030</v>
      </c>
      <c r="C197" s="130">
        <v>2842</v>
      </c>
      <c r="D197" s="170">
        <v>2858</v>
      </c>
      <c r="E197" s="151">
        <f t="shared" si="12"/>
        <v>16</v>
      </c>
      <c r="F197" s="152">
        <f t="shared" si="13"/>
        <v>100.56298381421533</v>
      </c>
    </row>
    <row r="198" spans="1:6" ht="11.25" customHeight="1">
      <c r="A198" s="104">
        <v>41703207815050</v>
      </c>
      <c r="B198" s="97" t="s">
        <v>1631</v>
      </c>
      <c r="C198" s="146" t="s">
        <v>789</v>
      </c>
      <c r="D198" s="146" t="s">
        <v>789</v>
      </c>
      <c r="E198" s="151" t="e">
        <f t="shared" si="12"/>
        <v>#VALUE!</v>
      </c>
      <c r="F198" s="152" t="e">
        <f t="shared" si="13"/>
        <v>#VALUE!</v>
      </c>
    </row>
    <row r="199" spans="1:6" ht="4.5" customHeight="1">
      <c r="A199" s="104"/>
      <c r="B199" s="97"/>
      <c r="C199" s="146"/>
      <c r="D199" s="45"/>
      <c r="E199" s="151">
        <f t="shared" si="12"/>
        <v>0</v>
      </c>
      <c r="F199" s="152" t="e">
        <f t="shared" si="13"/>
        <v>#DIV/0!</v>
      </c>
    </row>
    <row r="200" spans="1:6" ht="11.25" customHeight="1">
      <c r="A200" s="104">
        <v>41703207826000</v>
      </c>
      <c r="B200" s="103" t="s">
        <v>1522</v>
      </c>
      <c r="C200" s="130">
        <f>SUM(C201:C208)</f>
        <v>19370</v>
      </c>
      <c r="D200" s="170">
        <v>20016</v>
      </c>
      <c r="E200" s="151">
        <f t="shared" si="12"/>
        <v>646</v>
      </c>
      <c r="F200" s="152">
        <f t="shared" si="13"/>
        <v>103.33505420753744</v>
      </c>
    </row>
    <row r="201" spans="1:6" ht="11.25" customHeight="1">
      <c r="A201" s="104">
        <v>41703207826010</v>
      </c>
      <c r="B201" s="97" t="s">
        <v>1031</v>
      </c>
      <c r="C201" s="130">
        <v>12194</v>
      </c>
      <c r="D201" s="170">
        <v>12624</v>
      </c>
      <c r="E201" s="151">
        <f t="shared" si="12"/>
        <v>430</v>
      </c>
      <c r="F201" s="152">
        <f t="shared" si="13"/>
        <v>103.52632442184682</v>
      </c>
    </row>
    <row r="202" spans="1:6" ht="11.25" customHeight="1">
      <c r="A202" s="104">
        <v>41703207826020</v>
      </c>
      <c r="B202" s="97" t="s">
        <v>1282</v>
      </c>
      <c r="C202" s="146" t="s">
        <v>127</v>
      </c>
      <c r="D202" s="146" t="s">
        <v>127</v>
      </c>
      <c r="E202" s="151" t="e">
        <f t="shared" si="12"/>
        <v>#VALUE!</v>
      </c>
      <c r="F202" s="152" t="e">
        <f t="shared" si="13"/>
        <v>#VALUE!</v>
      </c>
    </row>
    <row r="203" spans="1:6" ht="11.25" customHeight="1">
      <c r="A203" s="104">
        <v>41703207826030</v>
      </c>
      <c r="B203" s="97" t="s">
        <v>1032</v>
      </c>
      <c r="C203" s="130">
        <v>1261</v>
      </c>
      <c r="D203" s="170">
        <v>1300</v>
      </c>
      <c r="E203" s="151">
        <f t="shared" si="12"/>
        <v>39</v>
      </c>
      <c r="F203" s="152">
        <f t="shared" si="13"/>
        <v>103.09278350515463</v>
      </c>
    </row>
    <row r="204" spans="1:6" ht="11.25" customHeight="1">
      <c r="A204" s="104">
        <v>41703207826040</v>
      </c>
      <c r="B204" s="97" t="s">
        <v>934</v>
      </c>
      <c r="C204" s="146" t="s">
        <v>789</v>
      </c>
      <c r="D204" s="146" t="s">
        <v>789</v>
      </c>
      <c r="E204" s="151" t="e">
        <f t="shared" si="12"/>
        <v>#VALUE!</v>
      </c>
      <c r="F204" s="152" t="e">
        <f t="shared" si="13"/>
        <v>#VALUE!</v>
      </c>
    </row>
    <row r="205" spans="1:6" ht="11.25" customHeight="1">
      <c r="A205" s="104">
        <v>41703207826050</v>
      </c>
      <c r="B205" s="97" t="s">
        <v>1033</v>
      </c>
      <c r="C205" s="130">
        <v>1985</v>
      </c>
      <c r="D205" s="170">
        <v>2057</v>
      </c>
      <c r="E205" s="151">
        <f t="shared" si="12"/>
        <v>72</v>
      </c>
      <c r="F205" s="152">
        <f t="shared" si="13"/>
        <v>103.6272040302267</v>
      </c>
    </row>
    <row r="206" spans="1:6" ht="11.25" customHeight="1">
      <c r="A206" s="104">
        <v>41703207826060</v>
      </c>
      <c r="B206" s="97" t="s">
        <v>1036</v>
      </c>
      <c r="C206" s="146" t="s">
        <v>789</v>
      </c>
      <c r="D206" s="146" t="s">
        <v>789</v>
      </c>
      <c r="E206" s="151" t="e">
        <f t="shared" si="12"/>
        <v>#VALUE!</v>
      </c>
      <c r="F206" s="152" t="e">
        <f t="shared" si="13"/>
        <v>#VALUE!</v>
      </c>
    </row>
    <row r="207" spans="1:6" ht="11.25" customHeight="1">
      <c r="A207" s="104">
        <v>41703207826070</v>
      </c>
      <c r="B207" s="97" t="s">
        <v>1034</v>
      </c>
      <c r="C207" s="130">
        <v>3174</v>
      </c>
      <c r="D207" s="170">
        <v>3285</v>
      </c>
      <c r="E207" s="151">
        <f t="shared" si="12"/>
        <v>111</v>
      </c>
      <c r="F207" s="152">
        <f t="shared" si="13"/>
        <v>103.49716446124764</v>
      </c>
    </row>
    <row r="208" spans="1:6" ht="11.25" customHeight="1">
      <c r="A208" s="104">
        <v>41703207826080</v>
      </c>
      <c r="B208" s="97" t="s">
        <v>1035</v>
      </c>
      <c r="C208" s="130">
        <v>756</v>
      </c>
      <c r="D208" s="170">
        <v>750</v>
      </c>
      <c r="E208" s="151">
        <f t="shared" si="12"/>
        <v>-6</v>
      </c>
      <c r="F208" s="152">
        <f t="shared" si="13"/>
        <v>99.20634920634922</v>
      </c>
    </row>
    <row r="209" spans="1:6" ht="4.5" customHeight="1">
      <c r="A209" s="32"/>
      <c r="B209" s="30"/>
      <c r="C209" s="201"/>
      <c r="E209" s="151">
        <f t="shared" si="12"/>
        <v>0</v>
      </c>
      <c r="F209" s="152" t="e">
        <f t="shared" si="13"/>
        <v>#DIV/0!</v>
      </c>
    </row>
    <row r="210" spans="1:6" ht="11.25" customHeight="1">
      <c r="A210" s="32">
        <v>41703207832000</v>
      </c>
      <c r="B210" s="61" t="s">
        <v>1523</v>
      </c>
      <c r="C210" s="201">
        <f>SUM(C211:C215)</f>
        <v>4902</v>
      </c>
      <c r="D210" s="148">
        <v>5050</v>
      </c>
      <c r="E210" s="151">
        <f t="shared" si="12"/>
        <v>148</v>
      </c>
      <c r="F210" s="152">
        <f t="shared" si="13"/>
        <v>103.01917584659324</v>
      </c>
    </row>
    <row r="211" spans="1:6" ht="11.25" customHeight="1">
      <c r="A211" s="32">
        <v>41703207832010</v>
      </c>
      <c r="B211" s="87" t="s">
        <v>1037</v>
      </c>
      <c r="C211" s="201">
        <v>445</v>
      </c>
      <c r="D211" s="148">
        <v>451</v>
      </c>
      <c r="E211" s="151">
        <f t="shared" si="12"/>
        <v>6</v>
      </c>
      <c r="F211" s="152">
        <f t="shared" si="13"/>
        <v>101.34831460674157</v>
      </c>
    </row>
    <row r="212" spans="1:6" ht="11.25" customHeight="1">
      <c r="A212" s="32">
        <v>41703207832020</v>
      </c>
      <c r="B212" s="87" t="s">
        <v>1444</v>
      </c>
      <c r="C212" s="201">
        <v>1430</v>
      </c>
      <c r="D212" s="148">
        <v>1495</v>
      </c>
      <c r="E212" s="151">
        <f t="shared" si="12"/>
        <v>65</v>
      </c>
      <c r="F212" s="152">
        <f t="shared" si="13"/>
        <v>104.54545454545455</v>
      </c>
    </row>
    <row r="213" spans="1:6" ht="11.25" customHeight="1">
      <c r="A213" s="32">
        <v>41703207832030</v>
      </c>
      <c r="B213" s="87" t="s">
        <v>1038</v>
      </c>
      <c r="C213" s="201">
        <v>517</v>
      </c>
      <c r="D213" s="148">
        <v>530</v>
      </c>
      <c r="E213" s="151">
        <f t="shared" si="12"/>
        <v>13</v>
      </c>
      <c r="F213" s="152">
        <f t="shared" si="13"/>
        <v>102.51450676982591</v>
      </c>
    </row>
    <row r="214" spans="1:6" ht="11.25" customHeight="1">
      <c r="A214" s="32">
        <v>41703207832040</v>
      </c>
      <c r="B214" s="87" t="s">
        <v>1040</v>
      </c>
      <c r="C214" s="201">
        <v>1135</v>
      </c>
      <c r="D214" s="148">
        <v>1144</v>
      </c>
      <c r="E214" s="151">
        <f t="shared" si="12"/>
        <v>9</v>
      </c>
      <c r="F214" s="152">
        <f t="shared" si="13"/>
        <v>100.79295154185021</v>
      </c>
    </row>
    <row r="215" spans="1:6" ht="11.25" customHeight="1">
      <c r="A215" s="32">
        <v>41703207832050</v>
      </c>
      <c r="B215" s="87" t="s">
        <v>1039</v>
      </c>
      <c r="C215" s="201">
        <v>1375</v>
      </c>
      <c r="D215" s="148">
        <v>1430</v>
      </c>
      <c r="E215" s="151">
        <f t="shared" si="12"/>
        <v>55</v>
      </c>
      <c r="F215" s="152">
        <f t="shared" si="13"/>
        <v>104</v>
      </c>
    </row>
    <row r="216" spans="1:6" ht="4.5" customHeight="1">
      <c r="A216" s="32"/>
      <c r="B216" s="30"/>
      <c r="C216" s="201"/>
      <c r="E216" s="151">
        <f t="shared" si="12"/>
        <v>0</v>
      </c>
      <c r="F216" s="152" t="e">
        <f t="shared" si="13"/>
        <v>#DIV/0!</v>
      </c>
    </row>
    <row r="217" spans="1:6" ht="11.25" customHeight="1">
      <c r="A217" s="32">
        <v>41703207842000</v>
      </c>
      <c r="B217" s="61" t="s">
        <v>1524</v>
      </c>
      <c r="C217" s="201">
        <f>SUM(C218:C225)</f>
        <v>14214</v>
      </c>
      <c r="D217" s="148">
        <v>14391</v>
      </c>
      <c r="E217" s="151">
        <f t="shared" si="12"/>
        <v>177</v>
      </c>
      <c r="F217" s="152">
        <f t="shared" si="13"/>
        <v>101.24525116082734</v>
      </c>
    </row>
    <row r="218" spans="1:6" ht="11.25" customHeight="1">
      <c r="A218" s="32">
        <v>41703207842010</v>
      </c>
      <c r="B218" s="87" t="s">
        <v>1041</v>
      </c>
      <c r="C218" s="201">
        <v>2946</v>
      </c>
      <c r="D218" s="148">
        <v>2881</v>
      </c>
      <c r="E218" s="151">
        <f t="shared" si="12"/>
        <v>-65</v>
      </c>
      <c r="F218" s="152">
        <f t="shared" si="13"/>
        <v>97.79361846571622</v>
      </c>
    </row>
    <row r="219" spans="1:6" ht="11.25" customHeight="1">
      <c r="A219" s="104">
        <v>41703207842020</v>
      </c>
      <c r="B219" s="97" t="s">
        <v>1044</v>
      </c>
      <c r="C219" s="146" t="s">
        <v>789</v>
      </c>
      <c r="D219" s="146" t="s">
        <v>789</v>
      </c>
      <c r="E219" s="151" t="e">
        <f t="shared" si="12"/>
        <v>#VALUE!</v>
      </c>
      <c r="F219" s="152" t="e">
        <f t="shared" si="13"/>
        <v>#VALUE!</v>
      </c>
    </row>
    <row r="220" spans="1:6" ht="11.25" customHeight="1">
      <c r="A220" s="104">
        <v>41703207842030</v>
      </c>
      <c r="B220" s="97" t="s">
        <v>2229</v>
      </c>
      <c r="C220" s="146" t="s">
        <v>789</v>
      </c>
      <c r="D220" s="146" t="s">
        <v>789</v>
      </c>
      <c r="E220" s="151" t="e">
        <f t="shared" si="12"/>
        <v>#VALUE!</v>
      </c>
      <c r="F220" s="152" t="e">
        <f t="shared" si="13"/>
        <v>#VALUE!</v>
      </c>
    </row>
    <row r="221" spans="1:6" ht="11.25" customHeight="1">
      <c r="A221" s="104">
        <v>41703207842040</v>
      </c>
      <c r="B221" s="97" t="s">
        <v>2244</v>
      </c>
      <c r="C221" s="130">
        <v>784</v>
      </c>
      <c r="D221" s="170">
        <v>837</v>
      </c>
      <c r="E221" s="151">
        <f t="shared" si="12"/>
        <v>53</v>
      </c>
      <c r="F221" s="152">
        <f t="shared" si="13"/>
        <v>106.76020408163265</v>
      </c>
    </row>
    <row r="222" spans="1:6" ht="11.25" customHeight="1">
      <c r="A222" s="104">
        <v>41703207842050</v>
      </c>
      <c r="B222" s="97" t="s">
        <v>2227</v>
      </c>
      <c r="C222" s="130">
        <v>674</v>
      </c>
      <c r="D222" s="170">
        <v>590</v>
      </c>
      <c r="E222" s="151">
        <f t="shared" si="12"/>
        <v>-84</v>
      </c>
      <c r="F222" s="152">
        <f t="shared" si="13"/>
        <v>87.53709198813057</v>
      </c>
    </row>
    <row r="223" spans="1:6" ht="11.25" customHeight="1">
      <c r="A223" s="32">
        <v>41703207842060</v>
      </c>
      <c r="B223" s="87" t="s">
        <v>1042</v>
      </c>
      <c r="C223" s="201">
        <v>3651</v>
      </c>
      <c r="D223" s="148">
        <v>3937</v>
      </c>
      <c r="E223" s="151">
        <f t="shared" si="12"/>
        <v>286</v>
      </c>
      <c r="F223" s="152">
        <f t="shared" si="13"/>
        <v>107.83347028211449</v>
      </c>
    </row>
    <row r="224" spans="1:6" ht="11.25" customHeight="1">
      <c r="A224" s="32">
        <v>41703207842070</v>
      </c>
      <c r="B224" s="87" t="s">
        <v>647</v>
      </c>
      <c r="C224" s="201">
        <v>4794</v>
      </c>
      <c r="D224" s="148">
        <v>4835</v>
      </c>
      <c r="E224" s="151">
        <f t="shared" si="12"/>
        <v>41</v>
      </c>
      <c r="F224" s="152">
        <f t="shared" si="13"/>
        <v>100.8552357113058</v>
      </c>
    </row>
    <row r="225" spans="1:6" ht="11.25" customHeight="1">
      <c r="A225" s="32">
        <v>41703207842080</v>
      </c>
      <c r="B225" s="87" t="s">
        <v>1043</v>
      </c>
      <c r="C225" s="201">
        <v>1365</v>
      </c>
      <c r="D225" s="148">
        <v>1311</v>
      </c>
      <c r="E225" s="151">
        <f t="shared" si="12"/>
        <v>-54</v>
      </c>
      <c r="F225" s="152">
        <f t="shared" si="13"/>
        <v>96.04395604395604</v>
      </c>
    </row>
    <row r="226" spans="2:6" ht="4.5" customHeight="1">
      <c r="B226" s="30"/>
      <c r="C226" s="201"/>
      <c r="E226" s="151">
        <f aca="true" t="shared" si="14" ref="E226:E259">D226-C226</f>
        <v>0</v>
      </c>
      <c r="F226" s="152" t="e">
        <f aca="true" t="shared" si="15" ref="F226:F259">D226/C226*100</f>
        <v>#DIV/0!</v>
      </c>
    </row>
    <row r="227" spans="1:6" ht="11.25" customHeight="1">
      <c r="A227" s="32">
        <v>41703207856000</v>
      </c>
      <c r="B227" s="61" t="s">
        <v>1525</v>
      </c>
      <c r="C227" s="201">
        <f>SUM(C228:C240)</f>
        <v>15594</v>
      </c>
      <c r="D227" s="148">
        <v>16326</v>
      </c>
      <c r="E227" s="151">
        <f t="shared" si="14"/>
        <v>732</v>
      </c>
      <c r="F227" s="152">
        <f t="shared" si="15"/>
        <v>104.69411312043093</v>
      </c>
    </row>
    <row r="228" spans="1:6" ht="11.25" customHeight="1">
      <c r="A228" s="32">
        <v>41703207856010</v>
      </c>
      <c r="B228" s="87" t="s">
        <v>1050</v>
      </c>
      <c r="C228" s="201">
        <v>193</v>
      </c>
      <c r="D228" s="148">
        <v>204</v>
      </c>
      <c r="E228" s="151">
        <f t="shared" si="14"/>
        <v>11</v>
      </c>
      <c r="F228" s="152">
        <f t="shared" si="15"/>
        <v>105.69948186528497</v>
      </c>
    </row>
    <row r="229" spans="1:6" ht="11.25" customHeight="1">
      <c r="A229" s="32">
        <v>41703207856020</v>
      </c>
      <c r="B229" s="87" t="s">
        <v>1046</v>
      </c>
      <c r="C229" s="201">
        <v>626</v>
      </c>
      <c r="D229" s="148">
        <v>707</v>
      </c>
      <c r="E229" s="151">
        <f t="shared" si="14"/>
        <v>81</v>
      </c>
      <c r="F229" s="152">
        <f t="shared" si="15"/>
        <v>112.93929712460064</v>
      </c>
    </row>
    <row r="230" spans="1:6" ht="11.25" customHeight="1">
      <c r="A230" s="32">
        <v>41703207856030</v>
      </c>
      <c r="B230" s="87" t="s">
        <v>609</v>
      </c>
      <c r="C230" s="201">
        <v>1771</v>
      </c>
      <c r="D230" s="148">
        <v>1965</v>
      </c>
      <c r="E230" s="151">
        <f t="shared" si="14"/>
        <v>194</v>
      </c>
      <c r="F230" s="152">
        <f t="shared" si="15"/>
        <v>110.95426312817618</v>
      </c>
    </row>
    <row r="231" spans="1:6" ht="11.25" customHeight="1">
      <c r="A231" s="32">
        <v>41703207856040</v>
      </c>
      <c r="B231" s="87" t="s">
        <v>1048</v>
      </c>
      <c r="C231" s="201">
        <v>1048</v>
      </c>
      <c r="D231" s="148">
        <v>1174</v>
      </c>
      <c r="E231" s="151">
        <f t="shared" si="14"/>
        <v>126</v>
      </c>
      <c r="F231" s="152">
        <f t="shared" si="15"/>
        <v>112.02290076335876</v>
      </c>
    </row>
    <row r="232" spans="1:6" ht="11.25" customHeight="1">
      <c r="A232" s="32">
        <v>41703207856050</v>
      </c>
      <c r="B232" s="87" t="s">
        <v>1047</v>
      </c>
      <c r="C232" s="201">
        <v>615</v>
      </c>
      <c r="D232" s="148">
        <v>641</v>
      </c>
      <c r="E232" s="151">
        <f t="shared" si="14"/>
        <v>26</v>
      </c>
      <c r="F232" s="152">
        <f t="shared" si="15"/>
        <v>104.22764227642276</v>
      </c>
    </row>
    <row r="233" spans="1:6" ht="11.25" customHeight="1">
      <c r="A233" s="32">
        <v>41703207856060</v>
      </c>
      <c r="B233" s="87" t="s">
        <v>1049</v>
      </c>
      <c r="C233" s="201">
        <v>638</v>
      </c>
      <c r="D233" s="148">
        <v>751</v>
      </c>
      <c r="E233" s="151">
        <f t="shared" si="14"/>
        <v>113</v>
      </c>
      <c r="F233" s="152">
        <f t="shared" si="15"/>
        <v>117.7115987460815</v>
      </c>
    </row>
    <row r="234" spans="1:6" ht="11.25" customHeight="1">
      <c r="A234" s="104">
        <v>41703207856080</v>
      </c>
      <c r="B234" s="97" t="s">
        <v>1055</v>
      </c>
      <c r="C234" s="146" t="s">
        <v>789</v>
      </c>
      <c r="D234" s="146" t="s">
        <v>789</v>
      </c>
      <c r="E234" s="151"/>
      <c r="F234" s="152"/>
    </row>
    <row r="235" spans="1:6" ht="11.25" customHeight="1">
      <c r="A235" s="104">
        <v>41703207856090</v>
      </c>
      <c r="B235" s="97" t="s">
        <v>1045</v>
      </c>
      <c r="C235" s="130">
        <v>4965</v>
      </c>
      <c r="D235" s="170">
        <v>4513</v>
      </c>
      <c r="E235" s="151">
        <f t="shared" si="14"/>
        <v>-452</v>
      </c>
      <c r="F235" s="152">
        <f t="shared" si="15"/>
        <v>90.89627391742195</v>
      </c>
    </row>
    <row r="236" spans="1:6" ht="11.25" customHeight="1">
      <c r="A236" s="32">
        <v>41703207856100</v>
      </c>
      <c r="B236" s="87" t="s">
        <v>1051</v>
      </c>
      <c r="C236" s="201">
        <v>471</v>
      </c>
      <c r="D236" s="148">
        <v>719</v>
      </c>
      <c r="E236" s="151">
        <f t="shared" si="14"/>
        <v>248</v>
      </c>
      <c r="F236" s="152">
        <f t="shared" si="15"/>
        <v>152.6539278131635</v>
      </c>
    </row>
    <row r="237" spans="1:6" ht="11.25" customHeight="1">
      <c r="A237" s="32">
        <v>41703207856110</v>
      </c>
      <c r="B237" s="87" t="s">
        <v>1052</v>
      </c>
      <c r="C237" s="201">
        <v>612</v>
      </c>
      <c r="D237" s="148">
        <v>782</v>
      </c>
      <c r="E237" s="151">
        <f t="shared" si="14"/>
        <v>170</v>
      </c>
      <c r="F237" s="152">
        <f t="shared" si="15"/>
        <v>127.77777777777777</v>
      </c>
    </row>
    <row r="238" spans="1:6" ht="11.25" customHeight="1">
      <c r="A238" s="32">
        <v>41703207856130</v>
      </c>
      <c r="B238" s="87" t="s">
        <v>1053</v>
      </c>
      <c r="C238" s="201">
        <v>2652</v>
      </c>
      <c r="D238" s="148">
        <v>2715</v>
      </c>
      <c r="E238" s="151">
        <f t="shared" si="14"/>
        <v>63</v>
      </c>
      <c r="F238" s="152">
        <f t="shared" si="15"/>
        <v>102.37556561085972</v>
      </c>
    </row>
    <row r="239" spans="1:6" ht="11.25" customHeight="1">
      <c r="A239" s="32">
        <v>41703207856140</v>
      </c>
      <c r="B239" s="87" t="s">
        <v>661</v>
      </c>
      <c r="C239" s="201">
        <v>952</v>
      </c>
      <c r="D239" s="148">
        <v>999</v>
      </c>
      <c r="E239" s="151">
        <f t="shared" si="14"/>
        <v>47</v>
      </c>
      <c r="F239" s="152">
        <f t="shared" si="15"/>
        <v>104.93697478991596</v>
      </c>
    </row>
    <row r="240" spans="1:6" ht="11.25" customHeight="1">
      <c r="A240" s="32">
        <v>41703207856150</v>
      </c>
      <c r="B240" s="87" t="s">
        <v>1054</v>
      </c>
      <c r="C240" s="201">
        <v>1051</v>
      </c>
      <c r="D240" s="148">
        <v>1156</v>
      </c>
      <c r="E240" s="151">
        <f t="shared" si="14"/>
        <v>105</v>
      </c>
      <c r="F240" s="152">
        <f t="shared" si="15"/>
        <v>109.99048525214081</v>
      </c>
    </row>
    <row r="241" spans="1:6" ht="4.5" customHeight="1">
      <c r="A241" s="18"/>
      <c r="B241" s="30"/>
      <c r="C241" s="201"/>
      <c r="E241" s="151">
        <f t="shared" si="14"/>
        <v>0</v>
      </c>
      <c r="F241" s="152" t="e">
        <f t="shared" si="15"/>
        <v>#DIV/0!</v>
      </c>
    </row>
    <row r="242" spans="1:6" ht="11.25" customHeight="1">
      <c r="A242" s="32">
        <v>41703207857000</v>
      </c>
      <c r="B242" s="61" t="s">
        <v>1526</v>
      </c>
      <c r="C242" s="201">
        <f>SUM(C243:C250)</f>
        <v>11389</v>
      </c>
      <c r="D242" s="148">
        <v>11572</v>
      </c>
      <c r="E242" s="151">
        <f t="shared" si="14"/>
        <v>183</v>
      </c>
      <c r="F242" s="152">
        <f t="shared" si="15"/>
        <v>101.60681359206252</v>
      </c>
    </row>
    <row r="243" spans="1:6" ht="11.25" customHeight="1">
      <c r="A243" s="32">
        <v>41703207857010</v>
      </c>
      <c r="B243" s="87" t="s">
        <v>1060</v>
      </c>
      <c r="C243" s="201">
        <v>1236</v>
      </c>
      <c r="D243" s="148">
        <v>1367</v>
      </c>
      <c r="E243" s="151">
        <f t="shared" si="14"/>
        <v>131</v>
      </c>
      <c r="F243" s="152">
        <f t="shared" si="15"/>
        <v>110.59870550161813</v>
      </c>
    </row>
    <row r="244" spans="1:6" ht="11.25" customHeight="1">
      <c r="A244" s="32">
        <v>41703207857020</v>
      </c>
      <c r="B244" s="87" t="s">
        <v>1065</v>
      </c>
      <c r="C244" s="201">
        <v>1190</v>
      </c>
      <c r="D244" s="148">
        <v>1153</v>
      </c>
      <c r="E244" s="151">
        <f t="shared" si="14"/>
        <v>-37</v>
      </c>
      <c r="F244" s="152">
        <f t="shared" si="15"/>
        <v>96.89075630252101</v>
      </c>
    </row>
    <row r="245" spans="1:6" ht="11.25" customHeight="1">
      <c r="A245" s="32">
        <v>41703207857030</v>
      </c>
      <c r="B245" s="87" t="s">
        <v>1062</v>
      </c>
      <c r="C245" s="201">
        <v>1044</v>
      </c>
      <c r="D245" s="148">
        <v>1012</v>
      </c>
      <c r="E245" s="151">
        <f t="shared" si="14"/>
        <v>-32</v>
      </c>
      <c r="F245" s="152">
        <f t="shared" si="15"/>
        <v>96.93486590038314</v>
      </c>
    </row>
    <row r="246" spans="1:6" ht="11.25" customHeight="1">
      <c r="A246" s="32">
        <v>41703207857040</v>
      </c>
      <c r="B246" s="87" t="s">
        <v>1061</v>
      </c>
      <c r="C246" s="201">
        <v>708</v>
      </c>
      <c r="D246" s="148">
        <v>796</v>
      </c>
      <c r="E246" s="151">
        <f t="shared" si="14"/>
        <v>88</v>
      </c>
      <c r="F246" s="152">
        <f t="shared" si="15"/>
        <v>112.42937853107344</v>
      </c>
    </row>
    <row r="247" spans="1:6" ht="11.25" customHeight="1">
      <c r="A247" s="32">
        <v>41703207857050</v>
      </c>
      <c r="B247" s="87" t="s">
        <v>1066</v>
      </c>
      <c r="C247" s="130">
        <v>2198</v>
      </c>
      <c r="D247" s="148">
        <v>2154</v>
      </c>
      <c r="E247" s="151">
        <f t="shared" si="14"/>
        <v>-44</v>
      </c>
      <c r="F247" s="152">
        <f t="shared" si="15"/>
        <v>97.99818016378526</v>
      </c>
    </row>
    <row r="248" spans="1:6" ht="11.25" customHeight="1">
      <c r="A248" s="32">
        <v>41703207857060</v>
      </c>
      <c r="B248" s="87" t="s">
        <v>1282</v>
      </c>
      <c r="C248" s="201">
        <v>1711</v>
      </c>
      <c r="D248" s="148">
        <v>1794</v>
      </c>
      <c r="E248" s="151">
        <f t="shared" si="14"/>
        <v>83</v>
      </c>
      <c r="F248" s="152">
        <f t="shared" si="15"/>
        <v>104.8509643483343</v>
      </c>
    </row>
    <row r="249" spans="1:6" ht="11.25" customHeight="1">
      <c r="A249" s="32">
        <v>41703207857070</v>
      </c>
      <c r="B249" s="87" t="s">
        <v>1063</v>
      </c>
      <c r="C249" s="201">
        <v>2572</v>
      </c>
      <c r="D249" s="148">
        <v>2553</v>
      </c>
      <c r="E249" s="151">
        <f t="shared" si="14"/>
        <v>-19</v>
      </c>
      <c r="F249" s="152">
        <f t="shared" si="15"/>
        <v>99.26127527216174</v>
      </c>
    </row>
    <row r="250" spans="1:6" ht="11.25" customHeight="1">
      <c r="A250" s="32">
        <v>41703207857080</v>
      </c>
      <c r="B250" s="87" t="s">
        <v>1064</v>
      </c>
      <c r="C250" s="201">
        <v>730</v>
      </c>
      <c r="D250" s="148">
        <v>743</v>
      </c>
      <c r="E250" s="151">
        <f t="shared" si="14"/>
        <v>13</v>
      </c>
      <c r="F250" s="152">
        <f t="shared" si="15"/>
        <v>101.78082191780821</v>
      </c>
    </row>
    <row r="251" spans="1:6" ht="4.5" customHeight="1">
      <c r="A251" s="32"/>
      <c r="B251" s="87"/>
      <c r="C251" s="201"/>
      <c r="E251" s="151">
        <f t="shared" si="14"/>
        <v>0</v>
      </c>
      <c r="F251" s="152" t="e">
        <f t="shared" si="15"/>
        <v>#DIV/0!</v>
      </c>
    </row>
    <row r="252" spans="1:6" ht="11.25" customHeight="1">
      <c r="A252" s="32">
        <v>41703207859000</v>
      </c>
      <c r="B252" s="61" t="s">
        <v>1642</v>
      </c>
      <c r="C252" s="201">
        <f>SUM(C253:C260)</f>
        <v>28233</v>
      </c>
      <c r="D252" s="148">
        <v>28275</v>
      </c>
      <c r="E252" s="151">
        <f t="shared" si="14"/>
        <v>42</v>
      </c>
      <c r="F252" s="152">
        <f t="shared" si="15"/>
        <v>100.14876208691956</v>
      </c>
    </row>
    <row r="253" spans="1:6" ht="11.25" customHeight="1">
      <c r="A253" s="32">
        <v>41703207859010</v>
      </c>
      <c r="B253" s="87" t="s">
        <v>1339</v>
      </c>
      <c r="C253" s="201">
        <v>9688</v>
      </c>
      <c r="D253" s="148">
        <v>10079</v>
      </c>
      <c r="E253" s="151">
        <f t="shared" si="14"/>
        <v>391</v>
      </c>
      <c r="F253" s="152">
        <f t="shared" si="15"/>
        <v>104.03592072667219</v>
      </c>
    </row>
    <row r="254" spans="1:6" ht="11.25" customHeight="1">
      <c r="A254" s="32">
        <v>41703207859020</v>
      </c>
      <c r="B254" s="87" t="s">
        <v>1057</v>
      </c>
      <c r="C254" s="201">
        <v>3838</v>
      </c>
      <c r="D254" s="170">
        <v>3400</v>
      </c>
      <c r="E254" s="151">
        <f t="shared" si="14"/>
        <v>-438</v>
      </c>
      <c r="F254" s="152">
        <f t="shared" si="15"/>
        <v>88.58780614903596</v>
      </c>
    </row>
    <row r="255" spans="1:6" ht="11.25" customHeight="1">
      <c r="A255" s="32">
        <v>41703207859030</v>
      </c>
      <c r="B255" s="87" t="s">
        <v>712</v>
      </c>
      <c r="C255" s="201">
        <v>1256</v>
      </c>
      <c r="D255" s="170">
        <v>1417</v>
      </c>
      <c r="E255" s="151">
        <f t="shared" si="14"/>
        <v>161</v>
      </c>
      <c r="F255" s="152">
        <f t="shared" si="15"/>
        <v>112.81847133757962</v>
      </c>
    </row>
    <row r="256" spans="1:6" ht="11.25" customHeight="1">
      <c r="A256" s="32">
        <v>41703207859040</v>
      </c>
      <c r="B256" s="87" t="s">
        <v>1376</v>
      </c>
      <c r="C256" s="201">
        <v>2963</v>
      </c>
      <c r="D256" s="148">
        <v>2912</v>
      </c>
      <c r="E256" s="151">
        <f t="shared" si="14"/>
        <v>-51</v>
      </c>
      <c r="F256" s="152">
        <f t="shared" si="15"/>
        <v>98.27877151535606</v>
      </c>
    </row>
    <row r="257" spans="1:6" ht="11.25" customHeight="1">
      <c r="A257" s="32">
        <v>41703207859050</v>
      </c>
      <c r="B257" s="87" t="s">
        <v>1059</v>
      </c>
      <c r="C257" s="201">
        <v>1099</v>
      </c>
      <c r="D257" s="148">
        <v>1083</v>
      </c>
      <c r="E257" s="151">
        <f t="shared" si="14"/>
        <v>-16</v>
      </c>
      <c r="F257" s="152">
        <f t="shared" si="15"/>
        <v>98.54413102820746</v>
      </c>
    </row>
    <row r="258" spans="1:6" ht="11.25" customHeight="1">
      <c r="A258" s="32">
        <v>41703207859060</v>
      </c>
      <c r="B258" s="87" t="s">
        <v>1328</v>
      </c>
      <c r="C258" s="201">
        <v>4617</v>
      </c>
      <c r="D258" s="148">
        <v>4496</v>
      </c>
      <c r="E258" s="151">
        <f t="shared" si="14"/>
        <v>-121</v>
      </c>
      <c r="F258" s="152">
        <f t="shared" si="15"/>
        <v>97.37925059562487</v>
      </c>
    </row>
    <row r="259" spans="1:6" ht="11.25" customHeight="1">
      <c r="A259" s="32">
        <v>41703207859070</v>
      </c>
      <c r="B259" s="87" t="s">
        <v>1058</v>
      </c>
      <c r="C259" s="201">
        <v>971</v>
      </c>
      <c r="D259" s="148">
        <v>1067</v>
      </c>
      <c r="E259" s="151">
        <f t="shared" si="14"/>
        <v>96</v>
      </c>
      <c r="F259" s="152">
        <f t="shared" si="15"/>
        <v>109.88671472708549</v>
      </c>
    </row>
    <row r="260" spans="1:6" ht="11.25" customHeight="1">
      <c r="A260" s="32">
        <v>41703207859080</v>
      </c>
      <c r="B260" s="87" t="s">
        <v>1056</v>
      </c>
      <c r="C260" s="201">
        <v>3801</v>
      </c>
      <c r="D260" s="148">
        <v>3821</v>
      </c>
      <c r="E260" s="151">
        <f aca="true" t="shared" si="16" ref="E260:E322">D260-C260</f>
        <v>20</v>
      </c>
      <c r="F260" s="152">
        <f aca="true" t="shared" si="17" ref="F260:F322">D260/C260*100</f>
        <v>100.52617732175744</v>
      </c>
    </row>
    <row r="261" spans="1:6" ht="7.5" customHeight="1">
      <c r="A261" s="32"/>
      <c r="B261" s="61"/>
      <c r="C261" s="201"/>
      <c r="E261" s="151">
        <f t="shared" si="16"/>
        <v>0</v>
      </c>
      <c r="F261" s="152" t="e">
        <f t="shared" si="17"/>
        <v>#DIV/0!</v>
      </c>
    </row>
    <row r="262" spans="1:6" ht="11.25" customHeight="1">
      <c r="A262" s="248">
        <v>41703215000000</v>
      </c>
      <c r="B262" s="249" t="s">
        <v>123</v>
      </c>
      <c r="C262" s="198">
        <v>126871</v>
      </c>
      <c r="D262" s="198"/>
      <c r="E262" s="151">
        <f t="shared" si="16"/>
        <v>-126871</v>
      </c>
      <c r="F262" s="152">
        <f t="shared" si="17"/>
        <v>0</v>
      </c>
    </row>
    <row r="263" spans="1:6" ht="11.25" customHeight="1">
      <c r="A263" s="32">
        <v>41703215804000</v>
      </c>
      <c r="B263" s="61" t="s">
        <v>1527</v>
      </c>
      <c r="C263" s="201">
        <f>SUM(C264:C268)</f>
        <v>6131</v>
      </c>
      <c r="D263" s="130">
        <f>SUM(D264:D268)</f>
        <v>5826</v>
      </c>
      <c r="E263" s="151">
        <f t="shared" si="16"/>
        <v>-305</v>
      </c>
      <c r="F263" s="152">
        <f t="shared" si="17"/>
        <v>95.02528135703801</v>
      </c>
    </row>
    <row r="264" spans="1:6" ht="11.25" customHeight="1">
      <c r="A264" s="32">
        <v>41703215804010</v>
      </c>
      <c r="B264" s="87" t="s">
        <v>2335</v>
      </c>
      <c r="C264" s="201">
        <v>1130</v>
      </c>
      <c r="D264" s="45">
        <v>1692</v>
      </c>
      <c r="E264" s="151">
        <f t="shared" si="16"/>
        <v>562</v>
      </c>
      <c r="F264" s="152">
        <f t="shared" si="17"/>
        <v>149.73451327433628</v>
      </c>
    </row>
    <row r="265" spans="1:6" ht="11.25" customHeight="1">
      <c r="A265" s="32">
        <v>41703215804020</v>
      </c>
      <c r="B265" s="87" t="s">
        <v>935</v>
      </c>
      <c r="C265" s="201">
        <v>2940</v>
      </c>
      <c r="D265" s="45">
        <v>2093</v>
      </c>
      <c r="E265" s="151">
        <f t="shared" si="16"/>
        <v>-847</v>
      </c>
      <c r="F265" s="152">
        <f t="shared" si="17"/>
        <v>71.19047619047619</v>
      </c>
    </row>
    <row r="266" spans="1:6" ht="11.25" customHeight="1">
      <c r="A266" s="32">
        <v>41703215804030</v>
      </c>
      <c r="B266" s="87" t="s">
        <v>2010</v>
      </c>
      <c r="C266" s="201">
        <v>531</v>
      </c>
      <c r="D266" s="2">
        <v>482</v>
      </c>
      <c r="E266" s="151">
        <f t="shared" si="16"/>
        <v>-49</v>
      </c>
      <c r="F266" s="152">
        <f t="shared" si="17"/>
        <v>90.77212806026365</v>
      </c>
    </row>
    <row r="267" spans="1:6" ht="11.25" customHeight="1">
      <c r="A267" s="32">
        <v>41703215804040</v>
      </c>
      <c r="B267" s="87" t="s">
        <v>1068</v>
      </c>
      <c r="C267" s="201">
        <v>1041</v>
      </c>
      <c r="D267" s="2">
        <v>1032</v>
      </c>
      <c r="E267" s="151">
        <f t="shared" si="16"/>
        <v>-9</v>
      </c>
      <c r="F267" s="152">
        <f t="shared" si="17"/>
        <v>99.13544668587896</v>
      </c>
    </row>
    <row r="268" spans="1:6" ht="11.25" customHeight="1">
      <c r="A268" s="32">
        <v>41703215804050</v>
      </c>
      <c r="B268" s="87" t="s">
        <v>1067</v>
      </c>
      <c r="C268" s="201">
        <v>489</v>
      </c>
      <c r="D268" s="2">
        <v>527</v>
      </c>
      <c r="E268" s="151">
        <f t="shared" si="16"/>
        <v>38</v>
      </c>
      <c r="F268" s="152">
        <f t="shared" si="17"/>
        <v>107.77096114519426</v>
      </c>
    </row>
    <row r="269" spans="1:6" ht="4.5" customHeight="1">
      <c r="A269" s="2"/>
      <c r="E269" s="151">
        <f t="shared" si="16"/>
        <v>0</v>
      </c>
      <c r="F269" s="152" t="e">
        <f t="shared" si="17"/>
        <v>#DIV/0!</v>
      </c>
    </row>
    <row r="270" spans="1:6" ht="11.25" customHeight="1">
      <c r="A270" s="32">
        <v>41703215819000</v>
      </c>
      <c r="B270" s="61" t="s">
        <v>1528</v>
      </c>
      <c r="C270" s="201">
        <f>SUM(C271:C279)</f>
        <v>16530</v>
      </c>
      <c r="D270" s="201">
        <f>SUM(D271:D279)</f>
        <v>16940</v>
      </c>
      <c r="E270" s="151">
        <f t="shared" si="16"/>
        <v>410</v>
      </c>
      <c r="F270" s="152">
        <f t="shared" si="17"/>
        <v>102.48033877797944</v>
      </c>
    </row>
    <row r="271" spans="1:6" ht="11.25" customHeight="1">
      <c r="A271" s="32">
        <v>41703215819010</v>
      </c>
      <c r="B271" s="87" t="s">
        <v>1069</v>
      </c>
      <c r="C271" s="201">
        <v>2231</v>
      </c>
      <c r="D271" s="2">
        <v>2423</v>
      </c>
      <c r="E271" s="151">
        <f t="shared" si="16"/>
        <v>192</v>
      </c>
      <c r="F271" s="152">
        <f t="shared" si="17"/>
        <v>108.6060062752129</v>
      </c>
    </row>
    <row r="272" spans="1:6" ht="11.25" customHeight="1">
      <c r="A272" s="32">
        <v>41703215819020</v>
      </c>
      <c r="B272" s="87" t="s">
        <v>2282</v>
      </c>
      <c r="C272" s="201">
        <v>4985</v>
      </c>
      <c r="D272" s="2">
        <v>5380</v>
      </c>
      <c r="E272" s="151">
        <f t="shared" si="16"/>
        <v>395</v>
      </c>
      <c r="F272" s="152">
        <f t="shared" si="17"/>
        <v>107.92377131394181</v>
      </c>
    </row>
    <row r="273" spans="1:6" ht="11.25" customHeight="1">
      <c r="A273" s="32">
        <v>41703215819030</v>
      </c>
      <c r="B273" s="87" t="s">
        <v>2204</v>
      </c>
      <c r="C273" s="201">
        <v>1293</v>
      </c>
      <c r="D273" s="45">
        <v>1148</v>
      </c>
      <c r="E273" s="151">
        <f t="shared" si="16"/>
        <v>-145</v>
      </c>
      <c r="F273" s="152">
        <f t="shared" si="17"/>
        <v>88.78576952822893</v>
      </c>
    </row>
    <row r="274" spans="1:6" ht="11.25" customHeight="1">
      <c r="A274" s="32">
        <v>41703215819040</v>
      </c>
      <c r="B274" s="87" t="s">
        <v>1070</v>
      </c>
      <c r="C274" s="201">
        <v>1245</v>
      </c>
      <c r="D274" s="45">
        <v>1053</v>
      </c>
      <c r="E274" s="151">
        <f t="shared" si="16"/>
        <v>-192</v>
      </c>
      <c r="F274" s="152">
        <f t="shared" si="17"/>
        <v>84.57831325301206</v>
      </c>
    </row>
    <row r="275" spans="1:6" ht="11.25" customHeight="1">
      <c r="A275" s="32">
        <v>41703215819050</v>
      </c>
      <c r="B275" s="87" t="s">
        <v>1071</v>
      </c>
      <c r="C275" s="201">
        <v>492</v>
      </c>
      <c r="D275" s="2">
        <v>412</v>
      </c>
      <c r="E275" s="151">
        <f t="shared" si="16"/>
        <v>-80</v>
      </c>
      <c r="F275" s="152">
        <f t="shared" si="17"/>
        <v>83.73983739837398</v>
      </c>
    </row>
    <row r="276" spans="1:6" ht="11.25" customHeight="1">
      <c r="A276" s="32">
        <v>41703215819060</v>
      </c>
      <c r="B276" s="87" t="s">
        <v>1072</v>
      </c>
      <c r="C276" s="201">
        <v>729</v>
      </c>
      <c r="D276" s="2">
        <v>632</v>
      </c>
      <c r="E276" s="151">
        <f t="shared" si="16"/>
        <v>-97</v>
      </c>
      <c r="F276" s="152">
        <f t="shared" si="17"/>
        <v>86.69410150891632</v>
      </c>
    </row>
    <row r="277" spans="1:6" ht="11.25" customHeight="1">
      <c r="A277" s="32">
        <v>41703215819070</v>
      </c>
      <c r="B277" s="87" t="s">
        <v>1073</v>
      </c>
      <c r="C277" s="201">
        <v>1425</v>
      </c>
      <c r="D277" s="2">
        <v>1617</v>
      </c>
      <c r="E277" s="151">
        <f t="shared" si="16"/>
        <v>192</v>
      </c>
      <c r="F277" s="152">
        <f t="shared" si="17"/>
        <v>113.47368421052633</v>
      </c>
    </row>
    <row r="278" spans="1:6" ht="11.25" customHeight="1">
      <c r="A278" s="32">
        <v>41703215819080</v>
      </c>
      <c r="B278" s="87" t="s">
        <v>1074</v>
      </c>
      <c r="C278" s="201">
        <v>3576</v>
      </c>
      <c r="D278" s="2">
        <v>3711</v>
      </c>
      <c r="E278" s="151">
        <f t="shared" si="16"/>
        <v>135</v>
      </c>
      <c r="F278" s="152">
        <f t="shared" si="17"/>
        <v>103.7751677852349</v>
      </c>
    </row>
    <row r="279" spans="1:6" ht="11.25" customHeight="1">
      <c r="A279" s="32">
        <v>41703215819090</v>
      </c>
      <c r="B279" s="87" t="s">
        <v>1075</v>
      </c>
      <c r="C279" s="201">
        <v>554</v>
      </c>
      <c r="D279" s="2">
        <v>564</v>
      </c>
      <c r="E279" s="151">
        <f t="shared" si="16"/>
        <v>10</v>
      </c>
      <c r="F279" s="152">
        <f t="shared" si="17"/>
        <v>101.80505415162455</v>
      </c>
    </row>
    <row r="280" spans="2:6" ht="4.5" customHeight="1">
      <c r="B280" s="30"/>
      <c r="C280" s="201"/>
      <c r="E280" s="151">
        <f t="shared" si="16"/>
        <v>0</v>
      </c>
      <c r="F280" s="152" t="e">
        <f t="shared" si="17"/>
        <v>#DIV/0!</v>
      </c>
    </row>
    <row r="281" spans="1:6" ht="11.25" customHeight="1">
      <c r="A281" s="32">
        <v>41703215821000</v>
      </c>
      <c r="B281" s="61" t="s">
        <v>1529</v>
      </c>
      <c r="C281" s="201">
        <f>SUM(C282:C287)</f>
        <v>8477</v>
      </c>
      <c r="D281" s="130">
        <f>SUM(D282:D287)</f>
        <v>8235</v>
      </c>
      <c r="E281" s="151">
        <f t="shared" si="16"/>
        <v>-242</v>
      </c>
      <c r="F281" s="152">
        <f t="shared" si="17"/>
        <v>97.14521646809013</v>
      </c>
    </row>
    <row r="282" spans="1:6" ht="11.25" customHeight="1">
      <c r="A282" s="32">
        <v>41703215821010</v>
      </c>
      <c r="B282" s="87" t="s">
        <v>1076</v>
      </c>
      <c r="C282" s="201">
        <v>4689</v>
      </c>
      <c r="D282" s="2">
        <v>4686</v>
      </c>
      <c r="E282" s="151">
        <f t="shared" si="16"/>
        <v>-3</v>
      </c>
      <c r="F282" s="152">
        <f t="shared" si="17"/>
        <v>99.9360204734485</v>
      </c>
    </row>
    <row r="283" spans="1:6" ht="11.25" customHeight="1">
      <c r="A283" s="32">
        <v>41703215821020</v>
      </c>
      <c r="B283" s="87" t="s">
        <v>2074</v>
      </c>
      <c r="C283" s="201">
        <v>1493</v>
      </c>
      <c r="D283" s="2">
        <v>1493</v>
      </c>
      <c r="E283" s="151">
        <f t="shared" si="16"/>
        <v>0</v>
      </c>
      <c r="F283" s="152">
        <f t="shared" si="17"/>
        <v>100</v>
      </c>
    </row>
    <row r="284" spans="1:6" ht="11.25" customHeight="1">
      <c r="A284" s="32">
        <v>41703215821030</v>
      </c>
      <c r="B284" s="87" t="s">
        <v>1077</v>
      </c>
      <c r="C284" s="201">
        <v>226</v>
      </c>
      <c r="D284" s="2">
        <v>226</v>
      </c>
      <c r="E284" s="151">
        <f t="shared" si="16"/>
        <v>0</v>
      </c>
      <c r="F284" s="152">
        <f t="shared" si="17"/>
        <v>100</v>
      </c>
    </row>
    <row r="285" spans="1:6" ht="11.25" customHeight="1">
      <c r="A285" s="32">
        <v>41703215821040</v>
      </c>
      <c r="B285" s="87" t="s">
        <v>1398</v>
      </c>
      <c r="C285" s="201">
        <v>1682</v>
      </c>
      <c r="D285" s="2">
        <v>1682</v>
      </c>
      <c r="E285" s="151">
        <f t="shared" si="16"/>
        <v>0</v>
      </c>
      <c r="F285" s="152">
        <f t="shared" si="17"/>
        <v>100</v>
      </c>
    </row>
    <row r="286" spans="1:6" ht="11.25" customHeight="1">
      <c r="A286" s="32">
        <v>41703215821050</v>
      </c>
      <c r="B286" s="87" t="s">
        <v>2269</v>
      </c>
      <c r="C286" s="201">
        <v>190</v>
      </c>
      <c r="D286" s="2">
        <v>47</v>
      </c>
      <c r="E286" s="151">
        <f t="shared" si="16"/>
        <v>-143</v>
      </c>
      <c r="F286" s="152">
        <f t="shared" si="17"/>
        <v>24.736842105263158</v>
      </c>
    </row>
    <row r="287" spans="1:6" ht="11.25" customHeight="1">
      <c r="A287" s="32">
        <v>41703215821060</v>
      </c>
      <c r="B287" s="87" t="s">
        <v>1078</v>
      </c>
      <c r="C287" s="201">
        <v>197</v>
      </c>
      <c r="D287" s="2">
        <v>101</v>
      </c>
      <c r="E287" s="151">
        <f t="shared" si="16"/>
        <v>-96</v>
      </c>
      <c r="F287" s="152">
        <f t="shared" si="17"/>
        <v>51.26903553299492</v>
      </c>
    </row>
    <row r="288" spans="1:6" ht="4.5" customHeight="1">
      <c r="A288" s="18"/>
      <c r="B288" s="30"/>
      <c r="C288" s="201"/>
      <c r="E288" s="151">
        <f t="shared" si="16"/>
        <v>0</v>
      </c>
      <c r="F288" s="152" t="e">
        <f t="shared" si="17"/>
        <v>#DIV/0!</v>
      </c>
    </row>
    <row r="289" spans="1:6" ht="11.25" customHeight="1">
      <c r="A289" s="32">
        <v>41703215836000</v>
      </c>
      <c r="B289" s="61" t="s">
        <v>1530</v>
      </c>
      <c r="C289" s="201">
        <f>SUM(C290:C294)</f>
        <v>22548</v>
      </c>
      <c r="D289" s="201">
        <f>SUM(D290:D294)</f>
        <v>22737</v>
      </c>
      <c r="E289" s="151">
        <f t="shared" si="16"/>
        <v>189</v>
      </c>
      <c r="F289" s="152">
        <f t="shared" si="17"/>
        <v>100.8382118147951</v>
      </c>
    </row>
    <row r="290" spans="1:6" ht="11.25" customHeight="1">
      <c r="A290" s="32">
        <v>41703215836010</v>
      </c>
      <c r="B290" s="87" t="s">
        <v>1079</v>
      </c>
      <c r="C290" s="201">
        <v>16817</v>
      </c>
      <c r="D290" s="45">
        <v>16961</v>
      </c>
      <c r="E290" s="151">
        <f t="shared" si="16"/>
        <v>144</v>
      </c>
      <c r="F290" s="152">
        <f t="shared" si="17"/>
        <v>100.85627638698935</v>
      </c>
    </row>
    <row r="291" spans="1:6" ht="11.25" customHeight="1">
      <c r="A291" s="32">
        <v>41703215836020</v>
      </c>
      <c r="B291" s="87" t="s">
        <v>1080</v>
      </c>
      <c r="C291" s="201">
        <v>1865</v>
      </c>
      <c r="D291" s="45">
        <v>1819</v>
      </c>
      <c r="E291" s="151">
        <f t="shared" si="16"/>
        <v>-46</v>
      </c>
      <c r="F291" s="152">
        <f t="shared" si="17"/>
        <v>97.53351206434317</v>
      </c>
    </row>
    <row r="292" spans="1:6" ht="11.25" customHeight="1">
      <c r="A292" s="32">
        <v>41703215836030</v>
      </c>
      <c r="B292" s="97" t="s">
        <v>1082</v>
      </c>
      <c r="C292" s="130">
        <v>796</v>
      </c>
      <c r="D292" s="45">
        <v>562</v>
      </c>
      <c r="E292" s="151">
        <f t="shared" si="16"/>
        <v>-234</v>
      </c>
      <c r="F292" s="152">
        <f t="shared" si="17"/>
        <v>70.60301507537689</v>
      </c>
    </row>
    <row r="293" spans="1:6" ht="11.25" customHeight="1">
      <c r="A293" s="32">
        <v>41703215836040</v>
      </c>
      <c r="B293" s="87" t="s">
        <v>1081</v>
      </c>
      <c r="C293" s="201">
        <v>796</v>
      </c>
      <c r="D293" s="45">
        <v>1549</v>
      </c>
      <c r="E293" s="151">
        <f t="shared" si="16"/>
        <v>753</v>
      </c>
      <c r="F293" s="152">
        <f>D293/C293</f>
        <v>1.9459798994974875</v>
      </c>
    </row>
    <row r="294" spans="1:6" ht="11.25" customHeight="1">
      <c r="A294" s="32">
        <v>41703215836050</v>
      </c>
      <c r="B294" s="97" t="s">
        <v>1398</v>
      </c>
      <c r="C294" s="130">
        <v>2274</v>
      </c>
      <c r="D294" s="45">
        <v>1846</v>
      </c>
      <c r="E294" s="151">
        <f t="shared" si="16"/>
        <v>-428</v>
      </c>
      <c r="F294" s="152">
        <f t="shared" si="17"/>
        <v>81.17854001759015</v>
      </c>
    </row>
    <row r="295" spans="1:6" ht="4.5" customHeight="1">
      <c r="A295" s="18"/>
      <c r="B295" s="30"/>
      <c r="C295" s="201"/>
      <c r="D295" s="45"/>
      <c r="E295" s="151">
        <f t="shared" si="16"/>
        <v>0</v>
      </c>
      <c r="F295" s="152" t="e">
        <f t="shared" si="17"/>
        <v>#DIV/0!</v>
      </c>
    </row>
    <row r="296" spans="1:6" ht="11.25" customHeight="1">
      <c r="A296" s="32">
        <v>41703215840000</v>
      </c>
      <c r="B296" s="61" t="s">
        <v>1531</v>
      </c>
      <c r="C296" s="201">
        <f>SUM(C297:C304)</f>
        <v>13868</v>
      </c>
      <c r="D296" s="130">
        <f>SUM(D297:D304)</f>
        <v>14085</v>
      </c>
      <c r="E296" s="151">
        <f t="shared" si="16"/>
        <v>217</v>
      </c>
      <c r="F296" s="152">
        <f t="shared" si="17"/>
        <v>101.5647533890972</v>
      </c>
    </row>
    <row r="297" spans="1:6" ht="11.25" customHeight="1">
      <c r="A297" s="32">
        <v>41703215840010</v>
      </c>
      <c r="B297" s="97" t="s">
        <v>1083</v>
      </c>
      <c r="C297" s="130">
        <v>3892</v>
      </c>
      <c r="D297" s="45">
        <v>3361</v>
      </c>
      <c r="E297" s="151">
        <f t="shared" si="16"/>
        <v>-531</v>
      </c>
      <c r="F297" s="152">
        <f t="shared" si="17"/>
        <v>86.35662898252826</v>
      </c>
    </row>
    <row r="298" spans="1:6" ht="11.25" customHeight="1">
      <c r="A298" s="32">
        <v>41703215840020</v>
      </c>
      <c r="B298" s="87" t="s">
        <v>1084</v>
      </c>
      <c r="C298" s="201">
        <v>1639</v>
      </c>
      <c r="D298" s="45">
        <v>1709</v>
      </c>
      <c r="E298" s="151">
        <f t="shared" si="16"/>
        <v>70</v>
      </c>
      <c r="F298" s="152">
        <f t="shared" si="17"/>
        <v>104.27089688834654</v>
      </c>
    </row>
    <row r="299" spans="1:6" ht="11.25" customHeight="1">
      <c r="A299" s="32">
        <v>41703215840030</v>
      </c>
      <c r="B299" s="87" t="s">
        <v>1085</v>
      </c>
      <c r="C299" s="201">
        <v>1416</v>
      </c>
      <c r="D299" s="45">
        <v>2451</v>
      </c>
      <c r="E299" s="151">
        <f t="shared" si="16"/>
        <v>1035</v>
      </c>
      <c r="F299" s="152">
        <f>D299/C299</f>
        <v>1.7309322033898304</v>
      </c>
    </row>
    <row r="300" spans="1:6" ht="11.25" customHeight="1">
      <c r="A300" s="32">
        <v>41703215840040</v>
      </c>
      <c r="B300" s="87" t="s">
        <v>1086</v>
      </c>
      <c r="C300" s="130">
        <v>898</v>
      </c>
      <c r="D300" s="45">
        <v>649</v>
      </c>
      <c r="E300" s="151">
        <f t="shared" si="16"/>
        <v>-249</v>
      </c>
      <c r="F300" s="152">
        <f t="shared" si="17"/>
        <v>72.271714922049</v>
      </c>
    </row>
    <row r="301" spans="1:6" ht="11.25" customHeight="1">
      <c r="A301" s="32">
        <v>41703215840050</v>
      </c>
      <c r="B301" s="87" t="s">
        <v>1087</v>
      </c>
      <c r="C301" s="201">
        <v>49</v>
      </c>
      <c r="D301" s="45">
        <v>0</v>
      </c>
      <c r="E301" s="151">
        <f t="shared" si="16"/>
        <v>-49</v>
      </c>
      <c r="F301" s="152">
        <f t="shared" si="17"/>
        <v>0</v>
      </c>
    </row>
    <row r="302" spans="1:6" ht="11.25" customHeight="1">
      <c r="A302" s="32">
        <v>41703215840060</v>
      </c>
      <c r="B302" s="87" t="s">
        <v>1088</v>
      </c>
      <c r="C302" s="201">
        <v>385</v>
      </c>
      <c r="D302" s="45">
        <v>322</v>
      </c>
      <c r="E302" s="151">
        <f t="shared" si="16"/>
        <v>-63</v>
      </c>
      <c r="F302" s="152">
        <f t="shared" si="17"/>
        <v>83.63636363636363</v>
      </c>
    </row>
    <row r="303" spans="1:6" ht="11.25" customHeight="1">
      <c r="A303" s="32">
        <v>41703215840070</v>
      </c>
      <c r="B303" s="87" t="s">
        <v>745</v>
      </c>
      <c r="C303" s="201">
        <v>3046</v>
      </c>
      <c r="D303" s="45">
        <v>3629</v>
      </c>
      <c r="E303" s="151">
        <f t="shared" si="16"/>
        <v>583</v>
      </c>
      <c r="F303" s="152">
        <f t="shared" si="17"/>
        <v>119.13985554826002</v>
      </c>
    </row>
    <row r="304" spans="1:6" ht="11.25" customHeight="1">
      <c r="A304" s="32">
        <v>41703215840080</v>
      </c>
      <c r="B304" s="97" t="s">
        <v>661</v>
      </c>
      <c r="C304" s="130">
        <v>2543</v>
      </c>
      <c r="D304" s="45">
        <v>1964</v>
      </c>
      <c r="E304" s="151">
        <f t="shared" si="16"/>
        <v>-579</v>
      </c>
      <c r="F304" s="152">
        <f t="shared" si="17"/>
        <v>77.231616201337</v>
      </c>
    </row>
    <row r="305" spans="1:6" ht="4.5" customHeight="1">
      <c r="A305" s="32"/>
      <c r="B305" s="30"/>
      <c r="C305" s="201"/>
      <c r="D305" s="45"/>
      <c r="E305" s="151">
        <f t="shared" si="16"/>
        <v>0</v>
      </c>
      <c r="F305" s="152" t="e">
        <f t="shared" si="17"/>
        <v>#DIV/0!</v>
      </c>
    </row>
    <row r="306" spans="1:6" ht="11.25" customHeight="1">
      <c r="A306" s="32">
        <v>41703215846000</v>
      </c>
      <c r="B306" s="61" t="s">
        <v>1532</v>
      </c>
      <c r="C306" s="201">
        <f>SUM(C307:C313)</f>
        <v>13523</v>
      </c>
      <c r="D306" s="130">
        <f>SUM(D307:D313)</f>
        <v>14698</v>
      </c>
      <c r="E306" s="151">
        <f t="shared" si="16"/>
        <v>1175</v>
      </c>
      <c r="F306" s="152">
        <f t="shared" si="17"/>
        <v>108.68890039192488</v>
      </c>
    </row>
    <row r="307" spans="1:6" ht="11.25" customHeight="1">
      <c r="A307" s="32">
        <v>41703215846010</v>
      </c>
      <c r="B307" s="87" t="s">
        <v>745</v>
      </c>
      <c r="C307" s="201">
        <v>3499</v>
      </c>
      <c r="D307" s="45">
        <v>3577</v>
      </c>
      <c r="E307" s="151">
        <f t="shared" si="16"/>
        <v>78</v>
      </c>
      <c r="F307" s="152">
        <f t="shared" si="17"/>
        <v>102.22920834524149</v>
      </c>
    </row>
    <row r="308" spans="1:6" ht="11.25" customHeight="1">
      <c r="A308" s="32">
        <v>41703215846020</v>
      </c>
      <c r="B308" s="87" t="s">
        <v>1964</v>
      </c>
      <c r="C308" s="201">
        <v>1325</v>
      </c>
      <c r="D308" s="45">
        <v>1360</v>
      </c>
      <c r="E308" s="151">
        <f t="shared" si="16"/>
        <v>35</v>
      </c>
      <c r="F308" s="152">
        <f t="shared" si="17"/>
        <v>102.64150943396227</v>
      </c>
    </row>
    <row r="309" spans="1:6" ht="11.25" customHeight="1">
      <c r="A309" s="32">
        <v>41703215846030</v>
      </c>
      <c r="B309" s="87" t="s">
        <v>1984</v>
      </c>
      <c r="C309" s="201">
        <v>1443</v>
      </c>
      <c r="D309" s="45">
        <v>1529</v>
      </c>
      <c r="E309" s="151">
        <f t="shared" si="16"/>
        <v>86</v>
      </c>
      <c r="F309" s="152">
        <f t="shared" si="17"/>
        <v>105.95980595980596</v>
      </c>
    </row>
    <row r="310" spans="1:6" ht="11.25" customHeight="1">
      <c r="A310" s="32">
        <v>41703215846040</v>
      </c>
      <c r="B310" s="87" t="s">
        <v>1089</v>
      </c>
      <c r="C310" s="201">
        <v>3577</v>
      </c>
      <c r="D310" s="45">
        <v>3816</v>
      </c>
      <c r="E310" s="151">
        <f t="shared" si="16"/>
        <v>239</v>
      </c>
      <c r="F310" s="152">
        <f t="shared" si="17"/>
        <v>106.68157674028515</v>
      </c>
    </row>
    <row r="311" spans="1:6" ht="11.25" customHeight="1">
      <c r="A311" s="32">
        <v>41703215846050</v>
      </c>
      <c r="B311" s="87" t="s">
        <v>1090</v>
      </c>
      <c r="C311" s="201">
        <v>621</v>
      </c>
      <c r="D311" s="45">
        <v>794</v>
      </c>
      <c r="E311" s="151">
        <f t="shared" si="16"/>
        <v>173</v>
      </c>
      <c r="F311" s="152">
        <f t="shared" si="17"/>
        <v>127.85829307568437</v>
      </c>
    </row>
    <row r="312" spans="1:6" ht="11.25" customHeight="1">
      <c r="A312" s="32">
        <v>41703215846060</v>
      </c>
      <c r="B312" s="87" t="s">
        <v>1091</v>
      </c>
      <c r="C312" s="201">
        <v>459</v>
      </c>
      <c r="D312" s="45">
        <v>370</v>
      </c>
      <c r="E312" s="151">
        <f t="shared" si="16"/>
        <v>-89</v>
      </c>
      <c r="F312" s="152">
        <f t="shared" si="17"/>
        <v>80.61002178649237</v>
      </c>
    </row>
    <row r="313" spans="1:6" ht="11.25" customHeight="1">
      <c r="A313" s="32">
        <v>41703215846070</v>
      </c>
      <c r="B313" s="87" t="s">
        <v>1092</v>
      </c>
      <c r="C313" s="201">
        <v>2599</v>
      </c>
      <c r="D313" s="45">
        <v>3252</v>
      </c>
      <c r="E313" s="151">
        <f t="shared" si="16"/>
        <v>653</v>
      </c>
      <c r="F313" s="152">
        <f t="shared" si="17"/>
        <v>125.1250480954213</v>
      </c>
    </row>
    <row r="314" spans="2:6" ht="4.5" customHeight="1">
      <c r="B314" s="30"/>
      <c r="C314" s="201"/>
      <c r="D314" s="45"/>
      <c r="E314" s="151">
        <f t="shared" si="16"/>
        <v>0</v>
      </c>
      <c r="F314" s="152" t="e">
        <f t="shared" si="17"/>
        <v>#DIV/0!</v>
      </c>
    </row>
    <row r="315" spans="1:6" ht="11.25" customHeight="1">
      <c r="A315" s="32">
        <v>41703215851000</v>
      </c>
      <c r="B315" s="61" t="s">
        <v>1533</v>
      </c>
      <c r="C315" s="201">
        <f>SUM(C316:C322)</f>
        <v>16927</v>
      </c>
      <c r="D315" s="130">
        <f>SUM(D316:D322)</f>
        <v>15432</v>
      </c>
      <c r="E315" s="151">
        <f t="shared" si="16"/>
        <v>-1495</v>
      </c>
      <c r="F315" s="152">
        <f t="shared" si="17"/>
        <v>91.16795651917056</v>
      </c>
    </row>
    <row r="316" spans="1:6" ht="11.25" customHeight="1">
      <c r="A316" s="32">
        <v>41703215851010</v>
      </c>
      <c r="B316" s="87" t="s">
        <v>1093</v>
      </c>
      <c r="C316" s="201">
        <v>4494</v>
      </c>
      <c r="D316" s="45">
        <v>4000</v>
      </c>
      <c r="E316" s="151">
        <f t="shared" si="16"/>
        <v>-494</v>
      </c>
      <c r="F316" s="152">
        <f t="shared" si="17"/>
        <v>89.00756564307967</v>
      </c>
    </row>
    <row r="317" spans="1:6" ht="11.25" customHeight="1">
      <c r="A317" s="32">
        <v>41703215851020</v>
      </c>
      <c r="B317" s="87" t="s">
        <v>1094</v>
      </c>
      <c r="C317" s="201">
        <v>2284</v>
      </c>
      <c r="D317" s="45">
        <v>1934</v>
      </c>
      <c r="E317" s="151">
        <f t="shared" si="16"/>
        <v>-350</v>
      </c>
      <c r="F317" s="152">
        <f t="shared" si="17"/>
        <v>84.67600700525394</v>
      </c>
    </row>
    <row r="318" spans="1:6" ht="11.25" customHeight="1">
      <c r="A318" s="32">
        <v>41703215851030</v>
      </c>
      <c r="B318" s="87" t="s">
        <v>1095</v>
      </c>
      <c r="C318" s="201">
        <v>712</v>
      </c>
      <c r="D318" s="45">
        <v>467</v>
      </c>
      <c r="E318" s="151">
        <f t="shared" si="16"/>
        <v>-245</v>
      </c>
      <c r="F318" s="152">
        <f t="shared" si="17"/>
        <v>65.58988764044943</v>
      </c>
    </row>
    <row r="319" spans="1:6" ht="11.25" customHeight="1">
      <c r="A319" s="32">
        <v>41703215851040</v>
      </c>
      <c r="B319" s="87" t="s">
        <v>1096</v>
      </c>
      <c r="C319" s="201">
        <v>1291</v>
      </c>
      <c r="D319" s="45">
        <v>937</v>
      </c>
      <c r="E319" s="151">
        <f t="shared" si="16"/>
        <v>-354</v>
      </c>
      <c r="F319" s="152">
        <f t="shared" si="17"/>
        <v>72.57939581719597</v>
      </c>
    </row>
    <row r="320" spans="1:6" ht="11.25" customHeight="1">
      <c r="A320" s="32">
        <v>41703215851050</v>
      </c>
      <c r="B320" s="87" t="s">
        <v>1097</v>
      </c>
      <c r="C320" s="201">
        <v>2951</v>
      </c>
      <c r="D320" s="45">
        <v>3540</v>
      </c>
      <c r="E320" s="151">
        <f t="shared" si="16"/>
        <v>589</v>
      </c>
      <c r="F320" s="152">
        <f t="shared" si="17"/>
        <v>119.95933581836667</v>
      </c>
    </row>
    <row r="321" spans="1:6" ht="11.25" customHeight="1">
      <c r="A321" s="32">
        <v>41703215851060</v>
      </c>
      <c r="B321" s="87" t="s">
        <v>661</v>
      </c>
      <c r="C321" s="201">
        <v>1048</v>
      </c>
      <c r="D321" s="45">
        <v>904</v>
      </c>
      <c r="E321" s="151">
        <f t="shared" si="16"/>
        <v>-144</v>
      </c>
      <c r="F321" s="152">
        <f t="shared" si="17"/>
        <v>86.25954198473282</v>
      </c>
    </row>
    <row r="322" spans="1:6" ht="11.25" customHeight="1">
      <c r="A322" s="32">
        <v>41703215851070</v>
      </c>
      <c r="B322" s="87" t="s">
        <v>1098</v>
      </c>
      <c r="C322" s="201">
        <v>4147</v>
      </c>
      <c r="D322" s="45">
        <v>3650</v>
      </c>
      <c r="E322" s="151">
        <f t="shared" si="16"/>
        <v>-497</v>
      </c>
      <c r="F322" s="152">
        <f t="shared" si="17"/>
        <v>88.01543284301904</v>
      </c>
    </row>
    <row r="323" spans="1:6" ht="4.5" customHeight="1">
      <c r="A323" s="32"/>
      <c r="B323" s="30"/>
      <c r="C323" s="201"/>
      <c r="D323" s="45"/>
      <c r="E323" s="151">
        <f aca="true" t="shared" si="18" ref="E323:E385">D323-C323</f>
        <v>0</v>
      </c>
      <c r="F323" s="152" t="e">
        <f aca="true" t="shared" si="19" ref="F323:F385">D323/C323*100</f>
        <v>#DIV/0!</v>
      </c>
    </row>
    <row r="324" spans="1:6" ht="11.25" customHeight="1">
      <c r="A324" s="32">
        <v>41703215876000</v>
      </c>
      <c r="B324" s="61" t="s">
        <v>1534</v>
      </c>
      <c r="C324" s="201">
        <f>SUM(C325:C331)</f>
        <v>12544</v>
      </c>
      <c r="D324" s="130">
        <f>SUM(D325:D331)</f>
        <v>12697</v>
      </c>
      <c r="E324" s="151">
        <f t="shared" si="18"/>
        <v>153</v>
      </c>
      <c r="F324" s="152">
        <f t="shared" si="19"/>
        <v>101.21970663265304</v>
      </c>
    </row>
    <row r="325" spans="1:6" ht="11.25" customHeight="1">
      <c r="A325" s="32">
        <v>41703215876010</v>
      </c>
      <c r="B325" s="87" t="s">
        <v>1099</v>
      </c>
      <c r="C325" s="201">
        <v>2873</v>
      </c>
      <c r="D325" s="45">
        <v>2984</v>
      </c>
      <c r="E325" s="151">
        <f t="shared" si="18"/>
        <v>111</v>
      </c>
      <c r="F325" s="152">
        <f t="shared" si="19"/>
        <v>103.86355725722241</v>
      </c>
    </row>
    <row r="326" spans="1:6" ht="11.25" customHeight="1">
      <c r="A326" s="32">
        <v>41703215876020</v>
      </c>
      <c r="B326" s="87" t="s">
        <v>2144</v>
      </c>
      <c r="C326" s="201">
        <v>2908</v>
      </c>
      <c r="D326" s="45">
        <v>2766</v>
      </c>
      <c r="E326" s="151">
        <f t="shared" si="18"/>
        <v>-142</v>
      </c>
      <c r="F326" s="152">
        <f t="shared" si="19"/>
        <v>95.11691884456671</v>
      </c>
    </row>
    <row r="327" spans="1:6" ht="11.25" customHeight="1">
      <c r="A327" s="32">
        <v>41703215876030</v>
      </c>
      <c r="B327" s="87" t="s">
        <v>2282</v>
      </c>
      <c r="C327" s="201">
        <v>2152</v>
      </c>
      <c r="D327" s="45">
        <v>2047</v>
      </c>
      <c r="E327" s="151">
        <f t="shared" si="18"/>
        <v>-105</v>
      </c>
      <c r="F327" s="152">
        <f t="shared" si="19"/>
        <v>95.12081784386616</v>
      </c>
    </row>
    <row r="328" spans="1:6" ht="11.25" customHeight="1">
      <c r="A328" s="32">
        <v>41703215876040</v>
      </c>
      <c r="B328" s="87" t="s">
        <v>1330</v>
      </c>
      <c r="C328" s="201">
        <v>824</v>
      </c>
      <c r="D328" s="45">
        <v>782</v>
      </c>
      <c r="E328" s="151">
        <f t="shared" si="18"/>
        <v>-42</v>
      </c>
      <c r="F328" s="152">
        <f t="shared" si="19"/>
        <v>94.90291262135922</v>
      </c>
    </row>
    <row r="329" spans="1:6" ht="11.25" customHeight="1">
      <c r="A329" s="32">
        <v>41703215876050</v>
      </c>
      <c r="B329" s="87" t="s">
        <v>1100</v>
      </c>
      <c r="C329" s="201">
        <v>526</v>
      </c>
      <c r="D329" s="45">
        <v>663</v>
      </c>
      <c r="E329" s="151">
        <f t="shared" si="18"/>
        <v>137</v>
      </c>
      <c r="F329" s="152">
        <f t="shared" si="19"/>
        <v>126.04562737642586</v>
      </c>
    </row>
    <row r="330" spans="1:6" ht="11.25" customHeight="1">
      <c r="A330" s="32">
        <v>41703215876060</v>
      </c>
      <c r="B330" s="87" t="s">
        <v>1101</v>
      </c>
      <c r="C330" s="201">
        <v>1832</v>
      </c>
      <c r="D330" s="45">
        <v>1996</v>
      </c>
      <c r="E330" s="151">
        <f t="shared" si="18"/>
        <v>164</v>
      </c>
      <c r="F330" s="152">
        <f t="shared" si="19"/>
        <v>108.95196506550218</v>
      </c>
    </row>
    <row r="331" spans="1:6" ht="11.25" customHeight="1">
      <c r="A331" s="32">
        <v>41703215876070</v>
      </c>
      <c r="B331" s="87" t="s">
        <v>1102</v>
      </c>
      <c r="C331" s="201">
        <v>1429</v>
      </c>
      <c r="D331" s="45">
        <v>1459</v>
      </c>
      <c r="E331" s="151">
        <f t="shared" si="18"/>
        <v>30</v>
      </c>
      <c r="F331" s="152">
        <f t="shared" si="19"/>
        <v>102.09937018894333</v>
      </c>
    </row>
    <row r="332" spans="2:6" ht="7.5" customHeight="1">
      <c r="B332" s="17"/>
      <c r="C332" s="201"/>
      <c r="D332" s="45"/>
      <c r="E332" s="151">
        <f t="shared" si="18"/>
        <v>0</v>
      </c>
      <c r="F332" s="152" t="e">
        <f t="shared" si="19"/>
        <v>#DIV/0!</v>
      </c>
    </row>
    <row r="333" spans="1:6" ht="11.25" customHeight="1">
      <c r="A333" s="248">
        <v>41703220000000</v>
      </c>
      <c r="B333" s="249" t="s">
        <v>124</v>
      </c>
      <c r="C333" s="198">
        <v>264964</v>
      </c>
      <c r="D333" s="222"/>
      <c r="E333" s="151">
        <f t="shared" si="18"/>
        <v>-264964</v>
      </c>
      <c r="F333" s="152">
        <f t="shared" si="19"/>
        <v>0</v>
      </c>
    </row>
    <row r="334" spans="1:6" ht="11.25" customHeight="1">
      <c r="A334" s="32">
        <v>41703220805000</v>
      </c>
      <c r="B334" s="61" t="s">
        <v>1536</v>
      </c>
      <c r="C334" s="201">
        <f>SUM(C335:C342)</f>
        <v>12475</v>
      </c>
      <c r="D334" s="130">
        <f>SUM(D335:D342)</f>
        <v>12667</v>
      </c>
      <c r="E334" s="151">
        <f t="shared" si="18"/>
        <v>192</v>
      </c>
      <c r="F334" s="152">
        <f t="shared" si="19"/>
        <v>101.53907815631263</v>
      </c>
    </row>
    <row r="335" spans="1:6" ht="11.25" customHeight="1">
      <c r="A335" s="32">
        <v>41703220805030</v>
      </c>
      <c r="B335" s="87" t="s">
        <v>936</v>
      </c>
      <c r="C335" s="201">
        <v>2917</v>
      </c>
      <c r="D335" s="45">
        <v>2961</v>
      </c>
      <c r="E335" s="151">
        <f t="shared" si="18"/>
        <v>44</v>
      </c>
      <c r="F335" s="152">
        <f t="shared" si="19"/>
        <v>101.50839904010971</v>
      </c>
    </row>
    <row r="336" spans="1:6" ht="11.25" customHeight="1">
      <c r="A336" s="32">
        <v>41703220805040</v>
      </c>
      <c r="B336" s="87" t="s">
        <v>1103</v>
      </c>
      <c r="C336" s="201">
        <v>1660</v>
      </c>
      <c r="D336" s="45">
        <v>1613</v>
      </c>
      <c r="E336" s="151">
        <f t="shared" si="18"/>
        <v>-47</v>
      </c>
      <c r="F336" s="152">
        <f t="shared" si="19"/>
        <v>97.16867469879517</v>
      </c>
    </row>
    <row r="337" spans="1:6" ht="11.25" customHeight="1">
      <c r="A337" s="32">
        <v>41703220805050</v>
      </c>
      <c r="B337" s="87" t="s">
        <v>1104</v>
      </c>
      <c r="C337" s="201">
        <v>673</v>
      </c>
      <c r="D337" s="45">
        <v>729</v>
      </c>
      <c r="E337" s="151">
        <f t="shared" si="18"/>
        <v>56</v>
      </c>
      <c r="F337" s="152">
        <f t="shared" si="19"/>
        <v>108.32095096582466</v>
      </c>
    </row>
    <row r="338" spans="1:6" ht="11.25" customHeight="1">
      <c r="A338" s="32">
        <v>41703220805060</v>
      </c>
      <c r="B338" s="87" t="s">
        <v>937</v>
      </c>
      <c r="C338" s="201">
        <v>2470</v>
      </c>
      <c r="D338" s="45">
        <v>2174</v>
      </c>
      <c r="E338" s="151">
        <f t="shared" si="18"/>
        <v>-296</v>
      </c>
      <c r="F338" s="152">
        <f t="shared" si="19"/>
        <v>88.01619433198381</v>
      </c>
    </row>
    <row r="339" spans="1:6" ht="11.25" customHeight="1">
      <c r="A339" s="32">
        <v>41703220805070</v>
      </c>
      <c r="B339" s="87" t="s">
        <v>1301</v>
      </c>
      <c r="C339" s="201">
        <v>356</v>
      </c>
      <c r="D339" s="45">
        <v>302</v>
      </c>
      <c r="E339" s="151">
        <f t="shared" si="18"/>
        <v>-54</v>
      </c>
      <c r="F339" s="152">
        <f t="shared" si="19"/>
        <v>84.8314606741573</v>
      </c>
    </row>
    <row r="340" spans="1:6" ht="11.25" customHeight="1">
      <c r="A340" s="32">
        <v>41703220805080</v>
      </c>
      <c r="B340" s="87" t="s">
        <v>1105</v>
      </c>
      <c r="C340" s="201">
        <v>1509</v>
      </c>
      <c r="D340" s="45">
        <v>1677</v>
      </c>
      <c r="E340" s="151">
        <f t="shared" si="18"/>
        <v>168</v>
      </c>
      <c r="F340" s="152">
        <f t="shared" si="19"/>
        <v>111.13320079522863</v>
      </c>
    </row>
    <row r="341" spans="1:6" ht="11.25" customHeight="1">
      <c r="A341" s="32">
        <v>41703220805090</v>
      </c>
      <c r="B341" s="87" t="s">
        <v>938</v>
      </c>
      <c r="C341" s="201">
        <v>2842</v>
      </c>
      <c r="D341" s="45">
        <v>3145</v>
      </c>
      <c r="E341" s="151">
        <f t="shared" si="18"/>
        <v>303</v>
      </c>
      <c r="F341" s="152">
        <f t="shared" si="19"/>
        <v>110.66150598170303</v>
      </c>
    </row>
    <row r="342" spans="1:6" ht="11.25" customHeight="1">
      <c r="A342" s="32">
        <v>41703220805100</v>
      </c>
      <c r="B342" s="87" t="s">
        <v>1106</v>
      </c>
      <c r="C342" s="201">
        <v>48</v>
      </c>
      <c r="D342" s="45">
        <v>66</v>
      </c>
      <c r="E342" s="151">
        <f t="shared" si="18"/>
        <v>18</v>
      </c>
      <c r="F342" s="152">
        <f t="shared" si="19"/>
        <v>137.5</v>
      </c>
    </row>
    <row r="343" spans="2:6" ht="4.5" customHeight="1">
      <c r="B343" s="17"/>
      <c r="C343" s="201"/>
      <c r="E343" s="151">
        <f t="shared" si="18"/>
        <v>0</v>
      </c>
      <c r="F343" s="152" t="e">
        <f t="shared" si="19"/>
        <v>#DIV/0!</v>
      </c>
    </row>
    <row r="344" spans="1:6" ht="11.25" customHeight="1">
      <c r="A344" s="32">
        <v>41703220812000</v>
      </c>
      <c r="B344" s="61" t="s">
        <v>1537</v>
      </c>
      <c r="C344" s="201">
        <f>SUM(C345:C363)</f>
        <v>24132</v>
      </c>
      <c r="D344" s="201">
        <f>SUM(D345:D363)</f>
        <v>24668</v>
      </c>
      <c r="E344" s="151">
        <f t="shared" si="18"/>
        <v>536</v>
      </c>
      <c r="F344" s="152">
        <f t="shared" si="19"/>
        <v>102.22111718879496</v>
      </c>
    </row>
    <row r="345" spans="1:6" ht="11.25" customHeight="1">
      <c r="A345" s="32">
        <v>41703220812010</v>
      </c>
      <c r="B345" s="87" t="s">
        <v>1111</v>
      </c>
      <c r="C345" s="201">
        <v>2902</v>
      </c>
      <c r="D345" s="2">
        <v>2972</v>
      </c>
      <c r="E345" s="151">
        <f t="shared" si="18"/>
        <v>70</v>
      </c>
      <c r="F345" s="152">
        <f t="shared" si="19"/>
        <v>102.41212956581667</v>
      </c>
    </row>
    <row r="346" spans="1:6" ht="11.25" customHeight="1">
      <c r="A346" s="32">
        <v>41703220812020</v>
      </c>
      <c r="B346" s="87" t="s">
        <v>1112</v>
      </c>
      <c r="C346" s="201">
        <v>461</v>
      </c>
      <c r="D346" s="2">
        <v>482</v>
      </c>
      <c r="E346" s="151">
        <f t="shared" si="18"/>
        <v>21</v>
      </c>
      <c r="F346" s="152">
        <f t="shared" si="19"/>
        <v>104.55531453362256</v>
      </c>
    </row>
    <row r="347" spans="1:6" ht="11.25" customHeight="1">
      <c r="A347" s="32">
        <v>41703220812030</v>
      </c>
      <c r="B347" s="87" t="s">
        <v>1114</v>
      </c>
      <c r="C347" s="201">
        <v>1293</v>
      </c>
      <c r="D347" s="2">
        <v>1337</v>
      </c>
      <c r="E347" s="151">
        <f t="shared" si="18"/>
        <v>44</v>
      </c>
      <c r="F347" s="152">
        <f t="shared" si="19"/>
        <v>103.40293890177881</v>
      </c>
    </row>
    <row r="348" spans="1:6" ht="11.25" customHeight="1">
      <c r="A348" s="32">
        <v>41703220812040</v>
      </c>
      <c r="B348" s="87" t="s">
        <v>1113</v>
      </c>
      <c r="C348" s="201">
        <v>1187</v>
      </c>
      <c r="D348" s="2">
        <v>1460</v>
      </c>
      <c r="E348" s="151">
        <f t="shared" si="18"/>
        <v>273</v>
      </c>
      <c r="F348" s="152">
        <f t="shared" si="19"/>
        <v>122.99915754001685</v>
      </c>
    </row>
    <row r="349" spans="1:6" ht="11.25" customHeight="1">
      <c r="A349" s="32">
        <v>41703220812050</v>
      </c>
      <c r="B349" s="87" t="s">
        <v>741</v>
      </c>
      <c r="C349" s="201">
        <v>1210</v>
      </c>
      <c r="D349" s="2">
        <v>1140</v>
      </c>
      <c r="E349" s="151">
        <f t="shared" si="18"/>
        <v>-70</v>
      </c>
      <c r="F349" s="152">
        <f t="shared" si="19"/>
        <v>94.21487603305785</v>
      </c>
    </row>
    <row r="350" spans="1:6" ht="11.25" customHeight="1">
      <c r="A350" s="32">
        <v>41703220812060</v>
      </c>
      <c r="B350" s="87" t="s">
        <v>1116</v>
      </c>
      <c r="C350" s="201">
        <v>1248</v>
      </c>
      <c r="D350" s="2">
        <v>1283</v>
      </c>
      <c r="E350" s="151">
        <f t="shared" si="18"/>
        <v>35</v>
      </c>
      <c r="F350" s="152">
        <f t="shared" si="19"/>
        <v>102.80448717948718</v>
      </c>
    </row>
    <row r="351" spans="1:6" ht="11.25" customHeight="1">
      <c r="A351" s="32">
        <v>41703220812070</v>
      </c>
      <c r="B351" s="87" t="s">
        <v>1115</v>
      </c>
      <c r="C351" s="201">
        <v>1556</v>
      </c>
      <c r="D351" s="2">
        <v>1496</v>
      </c>
      <c r="E351" s="151">
        <f t="shared" si="18"/>
        <v>-60</v>
      </c>
      <c r="F351" s="152">
        <f t="shared" si="19"/>
        <v>96.1439588688946</v>
      </c>
    </row>
    <row r="352" spans="1:6" ht="11.25" customHeight="1">
      <c r="A352" s="32">
        <v>41703220812080</v>
      </c>
      <c r="B352" s="87" t="s">
        <v>1117</v>
      </c>
      <c r="C352" s="201">
        <v>626</v>
      </c>
      <c r="D352" s="2">
        <v>572</v>
      </c>
      <c r="E352" s="151">
        <f t="shared" si="18"/>
        <v>-54</v>
      </c>
      <c r="F352" s="152">
        <f t="shared" si="19"/>
        <v>91.3738019169329</v>
      </c>
    </row>
    <row r="353" spans="1:6" ht="11.25" customHeight="1">
      <c r="A353" s="32">
        <v>41703220812090</v>
      </c>
      <c r="B353" s="87" t="s">
        <v>1119</v>
      </c>
      <c r="C353" s="201">
        <v>1014</v>
      </c>
      <c r="D353" s="2">
        <v>1016</v>
      </c>
      <c r="E353" s="151">
        <f t="shared" si="18"/>
        <v>2</v>
      </c>
      <c r="F353" s="152">
        <f t="shared" si="19"/>
        <v>100.19723865877712</v>
      </c>
    </row>
    <row r="354" spans="1:6" ht="11.25" customHeight="1">
      <c r="A354" s="32">
        <v>41703220812100</v>
      </c>
      <c r="B354" s="87" t="s">
        <v>1118</v>
      </c>
      <c r="C354" s="201">
        <v>599</v>
      </c>
      <c r="D354" s="2">
        <v>633</v>
      </c>
      <c r="E354" s="151">
        <f t="shared" si="18"/>
        <v>34</v>
      </c>
      <c r="F354" s="152">
        <f t="shared" si="19"/>
        <v>105.67612687813022</v>
      </c>
    </row>
    <row r="355" spans="1:6" ht="11.25" customHeight="1">
      <c r="A355" s="32">
        <v>41703220812110</v>
      </c>
      <c r="B355" s="87" t="s">
        <v>1124</v>
      </c>
      <c r="C355" s="201">
        <v>1766</v>
      </c>
      <c r="D355" s="2">
        <v>1738</v>
      </c>
      <c r="E355" s="151">
        <f t="shared" si="18"/>
        <v>-28</v>
      </c>
      <c r="F355" s="152">
        <f t="shared" si="19"/>
        <v>98.4144960362401</v>
      </c>
    </row>
    <row r="356" spans="1:6" ht="11.25" customHeight="1">
      <c r="A356" s="32">
        <v>41703220812120</v>
      </c>
      <c r="B356" s="87" t="s">
        <v>645</v>
      </c>
      <c r="C356" s="201">
        <v>367</v>
      </c>
      <c r="D356" s="2">
        <v>378</v>
      </c>
      <c r="E356" s="151">
        <f t="shared" si="18"/>
        <v>11</v>
      </c>
      <c r="F356" s="152">
        <f t="shared" si="19"/>
        <v>102.99727520435968</v>
      </c>
    </row>
    <row r="357" spans="1:6" ht="11.25" customHeight="1">
      <c r="A357" s="32">
        <v>41703220812130</v>
      </c>
      <c r="B357" s="87" t="s">
        <v>1120</v>
      </c>
      <c r="C357" s="201">
        <v>924</v>
      </c>
      <c r="D357" s="2">
        <v>957</v>
      </c>
      <c r="E357" s="151">
        <f t="shared" si="18"/>
        <v>33</v>
      </c>
      <c r="F357" s="152">
        <f t="shared" si="19"/>
        <v>103.57142857142858</v>
      </c>
    </row>
    <row r="358" spans="1:6" ht="11.25" customHeight="1">
      <c r="A358" s="32">
        <v>41703220812140</v>
      </c>
      <c r="B358" s="87" t="s">
        <v>955</v>
      </c>
      <c r="C358" s="201">
        <v>942</v>
      </c>
      <c r="D358" s="2">
        <v>1072</v>
      </c>
      <c r="E358" s="151">
        <f t="shared" si="18"/>
        <v>130</v>
      </c>
      <c r="F358" s="152">
        <f t="shared" si="19"/>
        <v>113.8004246284501</v>
      </c>
    </row>
    <row r="359" spans="1:6" ht="11.25" customHeight="1">
      <c r="A359" s="32">
        <v>41703220812150</v>
      </c>
      <c r="B359" s="87" t="s">
        <v>1121</v>
      </c>
      <c r="C359" s="201">
        <v>818</v>
      </c>
      <c r="D359" s="2">
        <v>884</v>
      </c>
      <c r="E359" s="151">
        <f t="shared" si="18"/>
        <v>66</v>
      </c>
      <c r="F359" s="152">
        <f t="shared" si="19"/>
        <v>108.06845965770171</v>
      </c>
    </row>
    <row r="360" spans="1:6" ht="11.25" customHeight="1">
      <c r="A360" s="32">
        <v>41703220812160</v>
      </c>
      <c r="B360" s="87" t="s">
        <v>939</v>
      </c>
      <c r="C360" s="201">
        <v>2096</v>
      </c>
      <c r="D360" s="2">
        <v>2130</v>
      </c>
      <c r="E360" s="151">
        <f t="shared" si="18"/>
        <v>34</v>
      </c>
      <c r="F360" s="152">
        <f t="shared" si="19"/>
        <v>101.62213740458014</v>
      </c>
    </row>
    <row r="361" spans="1:6" ht="11.25" customHeight="1">
      <c r="A361" s="32">
        <v>41703220812170</v>
      </c>
      <c r="B361" s="87" t="s">
        <v>940</v>
      </c>
      <c r="C361" s="201">
        <v>765</v>
      </c>
      <c r="D361" s="2">
        <v>768</v>
      </c>
      <c r="E361" s="151">
        <f t="shared" si="18"/>
        <v>3</v>
      </c>
      <c r="F361" s="152">
        <f t="shared" si="19"/>
        <v>100.3921568627451</v>
      </c>
    </row>
    <row r="362" spans="1:6" ht="11.25" customHeight="1">
      <c r="A362" s="32">
        <v>41703220812180</v>
      </c>
      <c r="B362" s="87" t="s">
        <v>1122</v>
      </c>
      <c r="C362" s="201">
        <v>2335</v>
      </c>
      <c r="D362" s="45">
        <v>2198</v>
      </c>
      <c r="E362" s="151">
        <f t="shared" si="18"/>
        <v>-137</v>
      </c>
      <c r="F362" s="152">
        <f t="shared" si="19"/>
        <v>94.13276231263383</v>
      </c>
    </row>
    <row r="363" spans="1:6" ht="11.25" customHeight="1">
      <c r="A363" s="32">
        <v>41703220812190</v>
      </c>
      <c r="B363" s="87" t="s">
        <v>1123</v>
      </c>
      <c r="C363" s="201">
        <v>2023</v>
      </c>
      <c r="D363" s="45">
        <v>2152</v>
      </c>
      <c r="E363" s="151">
        <f t="shared" si="18"/>
        <v>129</v>
      </c>
      <c r="F363" s="152">
        <f t="shared" si="19"/>
        <v>106.37666831438457</v>
      </c>
    </row>
    <row r="364" spans="1:6" ht="4.5" customHeight="1">
      <c r="A364" s="18"/>
      <c r="B364" s="17"/>
      <c r="C364" s="201"/>
      <c r="E364" s="151">
        <f t="shared" si="18"/>
        <v>0</v>
      </c>
      <c r="F364" s="152" t="e">
        <f t="shared" si="19"/>
        <v>#DIV/0!</v>
      </c>
    </row>
    <row r="365" spans="1:6" ht="11.25" customHeight="1">
      <c r="A365" s="32">
        <v>41703220825000</v>
      </c>
      <c r="B365" s="61" t="s">
        <v>1538</v>
      </c>
      <c r="C365" s="201">
        <f>SUM(C366:C369)</f>
        <v>3595</v>
      </c>
      <c r="D365" s="201">
        <f>SUM(D366:D369)</f>
        <v>3701</v>
      </c>
      <c r="E365" s="151">
        <f t="shared" si="18"/>
        <v>106</v>
      </c>
      <c r="F365" s="152">
        <f t="shared" si="19"/>
        <v>102.94853963838663</v>
      </c>
    </row>
    <row r="366" spans="1:6" ht="11.25" customHeight="1">
      <c r="A366" s="32">
        <v>41703220825010</v>
      </c>
      <c r="B366" s="87" t="s">
        <v>1125</v>
      </c>
      <c r="C366" s="201">
        <v>2564</v>
      </c>
      <c r="D366" s="2">
        <v>2664</v>
      </c>
      <c r="E366" s="151">
        <f t="shared" si="18"/>
        <v>100</v>
      </c>
      <c r="F366" s="152">
        <f t="shared" si="19"/>
        <v>103.90015600624025</v>
      </c>
    </row>
    <row r="367" spans="1:6" ht="11.25" customHeight="1">
      <c r="A367" s="32">
        <v>41703220825020</v>
      </c>
      <c r="B367" s="87" t="s">
        <v>1126</v>
      </c>
      <c r="C367" s="201">
        <v>890</v>
      </c>
      <c r="D367" s="2">
        <v>897</v>
      </c>
      <c r="E367" s="151">
        <f t="shared" si="18"/>
        <v>7</v>
      </c>
      <c r="F367" s="152">
        <f t="shared" si="19"/>
        <v>100.78651685393258</v>
      </c>
    </row>
    <row r="368" spans="1:6" ht="11.25" customHeight="1">
      <c r="A368" s="104">
        <v>41703220825030</v>
      </c>
      <c r="B368" s="97" t="s">
        <v>1127</v>
      </c>
      <c r="C368" s="146" t="s">
        <v>127</v>
      </c>
      <c r="D368" s="146" t="s">
        <v>1348</v>
      </c>
      <c r="E368" s="151" t="e">
        <f t="shared" si="18"/>
        <v>#VALUE!</v>
      </c>
      <c r="F368" s="152" t="e">
        <f t="shared" si="19"/>
        <v>#VALUE!</v>
      </c>
    </row>
    <row r="369" spans="1:6" ht="11.25" customHeight="1">
      <c r="A369" s="32">
        <v>41703220825040</v>
      </c>
      <c r="B369" s="87" t="s">
        <v>1106</v>
      </c>
      <c r="C369" s="201">
        <v>141</v>
      </c>
      <c r="D369" s="2">
        <v>140</v>
      </c>
      <c r="E369" s="151">
        <f t="shared" si="18"/>
        <v>-1</v>
      </c>
      <c r="F369" s="152">
        <f t="shared" si="19"/>
        <v>99.29078014184397</v>
      </c>
    </row>
    <row r="370" spans="2:6" ht="4.5" customHeight="1">
      <c r="B370" s="17"/>
      <c r="C370" s="201"/>
      <c r="E370" s="151">
        <f t="shared" si="18"/>
        <v>0</v>
      </c>
      <c r="F370" s="152" t="e">
        <f t="shared" si="19"/>
        <v>#DIV/0!</v>
      </c>
    </row>
    <row r="371" spans="1:6" ht="11.25" customHeight="1">
      <c r="A371" s="32">
        <v>41703220828000</v>
      </c>
      <c r="B371" s="61" t="s">
        <v>1539</v>
      </c>
      <c r="C371" s="201">
        <f>SUM(C372:C374)</f>
        <v>14535</v>
      </c>
      <c r="D371" s="201">
        <f>SUM(D372:D374)</f>
        <v>14878</v>
      </c>
      <c r="E371" s="151">
        <f t="shared" si="18"/>
        <v>343</v>
      </c>
      <c r="F371" s="152">
        <f t="shared" si="19"/>
        <v>102.35982112143103</v>
      </c>
    </row>
    <row r="372" spans="1:6" ht="11.25" customHeight="1">
      <c r="A372" s="32">
        <v>41703220828010</v>
      </c>
      <c r="B372" s="87" t="s">
        <v>2335</v>
      </c>
      <c r="C372" s="201">
        <v>6390</v>
      </c>
      <c r="D372" s="45">
        <v>5345</v>
      </c>
      <c r="E372" s="151">
        <f t="shared" si="18"/>
        <v>-1045</v>
      </c>
      <c r="F372" s="152">
        <f t="shared" si="19"/>
        <v>83.64632237871675</v>
      </c>
    </row>
    <row r="373" spans="1:6" ht="11.25" customHeight="1">
      <c r="A373" s="32">
        <v>41703220828020</v>
      </c>
      <c r="B373" s="87" t="s">
        <v>1128</v>
      </c>
      <c r="C373" s="201">
        <v>4117</v>
      </c>
      <c r="D373" s="45">
        <v>4614</v>
      </c>
      <c r="E373" s="151">
        <f t="shared" si="18"/>
        <v>497</v>
      </c>
      <c r="F373" s="152">
        <f t="shared" si="19"/>
        <v>112.07189701238767</v>
      </c>
    </row>
    <row r="374" spans="1:6" ht="11.25" customHeight="1">
      <c r="A374" s="32">
        <v>41703220828030</v>
      </c>
      <c r="B374" s="87" t="s">
        <v>1129</v>
      </c>
      <c r="C374" s="201">
        <v>4028</v>
      </c>
      <c r="D374" s="45">
        <v>4919</v>
      </c>
      <c r="E374" s="151">
        <f t="shared" si="18"/>
        <v>891</v>
      </c>
      <c r="F374" s="152">
        <f t="shared" si="19"/>
        <v>122.1201588877855</v>
      </c>
    </row>
    <row r="375" spans="1:6" ht="4.5" customHeight="1">
      <c r="A375" s="18"/>
      <c r="B375" s="17"/>
      <c r="C375" s="201"/>
      <c r="E375" s="151">
        <f t="shared" si="18"/>
        <v>0</v>
      </c>
      <c r="F375" s="152" t="e">
        <f t="shared" si="19"/>
        <v>#DIV/0!</v>
      </c>
    </row>
    <row r="376" spans="1:6" ht="11.25" customHeight="1">
      <c r="A376" s="32">
        <v>41703220834000</v>
      </c>
      <c r="B376" s="61" t="s">
        <v>1540</v>
      </c>
      <c r="C376" s="201">
        <f>SUM(C377:C380)</f>
        <v>11634</v>
      </c>
      <c r="D376" s="201">
        <f>SUM(D377:D380)</f>
        <v>11766</v>
      </c>
      <c r="E376" s="151">
        <f t="shared" si="18"/>
        <v>132</v>
      </c>
      <c r="F376" s="152">
        <f t="shared" si="19"/>
        <v>101.13460546673542</v>
      </c>
    </row>
    <row r="377" spans="1:6" ht="11.25" customHeight="1">
      <c r="A377" s="32">
        <v>41703220834010</v>
      </c>
      <c r="B377" s="87" t="s">
        <v>2344</v>
      </c>
      <c r="C377" s="201">
        <v>5402</v>
      </c>
      <c r="D377" s="2">
        <v>5459</v>
      </c>
      <c r="E377" s="151">
        <f t="shared" si="18"/>
        <v>57</v>
      </c>
      <c r="F377" s="152">
        <f t="shared" si="19"/>
        <v>101.0551647537949</v>
      </c>
    </row>
    <row r="378" spans="1:6" ht="11.25" customHeight="1">
      <c r="A378" s="32">
        <v>41703220834020</v>
      </c>
      <c r="B378" s="87" t="s">
        <v>1111</v>
      </c>
      <c r="C378" s="201">
        <v>4497</v>
      </c>
      <c r="D378" s="2">
        <v>4549</v>
      </c>
      <c r="E378" s="151">
        <f t="shared" si="18"/>
        <v>52</v>
      </c>
      <c r="F378" s="152">
        <f t="shared" si="19"/>
        <v>101.1563264398488</v>
      </c>
    </row>
    <row r="379" spans="1:6" ht="11.25" customHeight="1">
      <c r="A379" s="32">
        <v>41703220834030</v>
      </c>
      <c r="B379" s="87" t="s">
        <v>2226</v>
      </c>
      <c r="C379" s="201">
        <v>696</v>
      </c>
      <c r="D379" s="2">
        <v>702</v>
      </c>
      <c r="E379" s="151">
        <f t="shared" si="18"/>
        <v>6</v>
      </c>
      <c r="F379" s="152">
        <f t="shared" si="19"/>
        <v>100.86206896551724</v>
      </c>
    </row>
    <row r="380" spans="1:6" ht="11.25" customHeight="1">
      <c r="A380" s="32">
        <v>41703220834040</v>
      </c>
      <c r="B380" s="87" t="s">
        <v>1130</v>
      </c>
      <c r="C380" s="201">
        <v>1039</v>
      </c>
      <c r="D380" s="2">
        <v>1056</v>
      </c>
      <c r="E380" s="151">
        <f t="shared" si="18"/>
        <v>17</v>
      </c>
      <c r="F380" s="152">
        <f t="shared" si="19"/>
        <v>101.6361886429259</v>
      </c>
    </row>
    <row r="381" spans="1:6" ht="4.5" customHeight="1">
      <c r="A381" s="18"/>
      <c r="B381" s="17"/>
      <c r="C381" s="201"/>
      <c r="E381" s="151">
        <f t="shared" si="18"/>
        <v>0</v>
      </c>
      <c r="F381" s="152" t="e">
        <f t="shared" si="19"/>
        <v>#DIV/0!</v>
      </c>
    </row>
    <row r="382" spans="1:6" ht="11.25" customHeight="1">
      <c r="A382" s="32">
        <v>41703220838000</v>
      </c>
      <c r="B382" s="61" t="s">
        <v>1541</v>
      </c>
      <c r="C382" s="201">
        <f>SUM(C383:C394)</f>
        <v>13961</v>
      </c>
      <c r="D382" s="201">
        <f>SUM(D383:D394)</f>
        <v>14158</v>
      </c>
      <c r="E382" s="151">
        <f t="shared" si="18"/>
        <v>197</v>
      </c>
      <c r="F382" s="152">
        <f t="shared" si="19"/>
        <v>101.41107370532197</v>
      </c>
    </row>
    <row r="383" spans="1:6" ht="11.25" customHeight="1">
      <c r="A383" s="32">
        <v>41703220838010</v>
      </c>
      <c r="B383" s="87" t="s">
        <v>1134</v>
      </c>
      <c r="C383" s="201">
        <v>3413</v>
      </c>
      <c r="D383" s="45">
        <v>3228</v>
      </c>
      <c r="E383" s="151">
        <f t="shared" si="18"/>
        <v>-185</v>
      </c>
      <c r="F383" s="152">
        <f t="shared" si="19"/>
        <v>94.57954878406095</v>
      </c>
    </row>
    <row r="384" spans="1:6" ht="11.25" customHeight="1">
      <c r="A384" s="32">
        <v>41703220838020</v>
      </c>
      <c r="B384" s="87" t="s">
        <v>1444</v>
      </c>
      <c r="C384" s="130">
        <v>234</v>
      </c>
      <c r="D384" s="45">
        <v>394</v>
      </c>
      <c r="E384" s="151">
        <f t="shared" si="18"/>
        <v>160</v>
      </c>
      <c r="F384" s="152">
        <f t="shared" si="19"/>
        <v>168.3760683760684</v>
      </c>
    </row>
    <row r="385" spans="1:6" ht="11.25" customHeight="1">
      <c r="A385" s="32">
        <v>41703220838030</v>
      </c>
      <c r="B385" s="87" t="s">
        <v>1131</v>
      </c>
      <c r="C385" s="130">
        <v>2244</v>
      </c>
      <c r="D385" s="45">
        <v>2315</v>
      </c>
      <c r="E385" s="151">
        <f t="shared" si="18"/>
        <v>71</v>
      </c>
      <c r="F385" s="152">
        <f t="shared" si="19"/>
        <v>103.16399286987523</v>
      </c>
    </row>
    <row r="386" spans="1:6" ht="11.25" customHeight="1">
      <c r="A386" s="32">
        <v>41703220838040</v>
      </c>
      <c r="B386" s="87" t="s">
        <v>2282</v>
      </c>
      <c r="C386" s="130">
        <v>392</v>
      </c>
      <c r="D386" s="45">
        <v>434</v>
      </c>
      <c r="E386" s="151">
        <f aca="true" t="shared" si="20" ref="E386:E449">D386-C386</f>
        <v>42</v>
      </c>
      <c r="F386" s="152">
        <f aca="true" t="shared" si="21" ref="F386:F448">D386/C386*100</f>
        <v>110.71428571428572</v>
      </c>
    </row>
    <row r="387" spans="1:6" ht="11.25" customHeight="1">
      <c r="A387" s="32">
        <v>41703220838050</v>
      </c>
      <c r="B387" s="87" t="s">
        <v>1132</v>
      </c>
      <c r="C387" s="130">
        <v>313</v>
      </c>
      <c r="D387" s="45">
        <v>257</v>
      </c>
      <c r="E387" s="151">
        <f t="shared" si="20"/>
        <v>-56</v>
      </c>
      <c r="F387" s="152">
        <f t="shared" si="21"/>
        <v>82.10862619808307</v>
      </c>
    </row>
    <row r="388" spans="1:6" ht="11.25" customHeight="1">
      <c r="A388" s="32">
        <v>41703220838060</v>
      </c>
      <c r="B388" s="87" t="s">
        <v>1133</v>
      </c>
      <c r="C388" s="130">
        <v>1497</v>
      </c>
      <c r="D388" s="45">
        <v>1469</v>
      </c>
      <c r="E388" s="151">
        <f t="shared" si="20"/>
        <v>-28</v>
      </c>
      <c r="F388" s="152">
        <f t="shared" si="21"/>
        <v>98.12959251837007</v>
      </c>
    </row>
    <row r="389" spans="1:6" ht="11.25" customHeight="1">
      <c r="A389" s="32">
        <v>41703220838070</v>
      </c>
      <c r="B389" s="87" t="s">
        <v>1964</v>
      </c>
      <c r="C389" s="130">
        <v>1331</v>
      </c>
      <c r="D389" s="45">
        <v>1419</v>
      </c>
      <c r="E389" s="151">
        <f t="shared" si="20"/>
        <v>88</v>
      </c>
      <c r="F389" s="152">
        <f t="shared" si="21"/>
        <v>106.61157024793388</v>
      </c>
    </row>
    <row r="390" spans="1:6" ht="11.25" customHeight="1">
      <c r="A390" s="32">
        <v>41703220838080</v>
      </c>
      <c r="B390" s="87" t="s">
        <v>1135</v>
      </c>
      <c r="C390" s="130">
        <v>865</v>
      </c>
      <c r="D390" s="45">
        <v>841</v>
      </c>
      <c r="E390" s="151">
        <f t="shared" si="20"/>
        <v>-24</v>
      </c>
      <c r="F390" s="152">
        <f t="shared" si="21"/>
        <v>97.22543352601156</v>
      </c>
    </row>
    <row r="391" spans="1:6" ht="11.25" customHeight="1">
      <c r="A391" s="32">
        <v>41703220838090</v>
      </c>
      <c r="B391" s="87" t="s">
        <v>1136</v>
      </c>
      <c r="C391" s="130">
        <v>1107</v>
      </c>
      <c r="D391" s="45">
        <v>837</v>
      </c>
      <c r="E391" s="151">
        <f t="shared" si="20"/>
        <v>-270</v>
      </c>
      <c r="F391" s="152">
        <f t="shared" si="21"/>
        <v>75.60975609756098</v>
      </c>
    </row>
    <row r="392" spans="1:6" ht="11.25" customHeight="1">
      <c r="A392" s="32">
        <v>41703220838100</v>
      </c>
      <c r="B392" s="87" t="s">
        <v>1137</v>
      </c>
      <c r="C392" s="130">
        <v>782</v>
      </c>
      <c r="D392" s="45">
        <v>878</v>
      </c>
      <c r="E392" s="151">
        <f t="shared" si="20"/>
        <v>96</v>
      </c>
      <c r="F392" s="152">
        <f t="shared" si="21"/>
        <v>112.27621483375958</v>
      </c>
    </row>
    <row r="393" spans="1:6" ht="11.25" customHeight="1">
      <c r="A393" s="32">
        <v>41703220838110</v>
      </c>
      <c r="B393" s="87" t="s">
        <v>1138</v>
      </c>
      <c r="C393" s="130">
        <v>947</v>
      </c>
      <c r="D393" s="45">
        <v>1306</v>
      </c>
      <c r="E393" s="151">
        <f t="shared" si="20"/>
        <v>359</v>
      </c>
      <c r="F393" s="152">
        <f t="shared" si="21"/>
        <v>137.90918690601902</v>
      </c>
    </row>
    <row r="394" spans="1:6" ht="11.25" customHeight="1">
      <c r="A394" s="32">
        <v>41703220838120</v>
      </c>
      <c r="B394" s="87" t="s">
        <v>1301</v>
      </c>
      <c r="C394" s="201">
        <v>836</v>
      </c>
      <c r="D394" s="2">
        <v>780</v>
      </c>
      <c r="E394" s="151">
        <f t="shared" si="20"/>
        <v>-56</v>
      </c>
      <c r="F394" s="152">
        <f t="shared" si="21"/>
        <v>93.30143540669856</v>
      </c>
    </row>
    <row r="395" spans="2:6" ht="4.5" customHeight="1">
      <c r="B395" s="17"/>
      <c r="C395" s="201"/>
      <c r="E395" s="151">
        <f t="shared" si="20"/>
        <v>0</v>
      </c>
      <c r="F395" s="152" t="e">
        <f t="shared" si="21"/>
        <v>#DIV/0!</v>
      </c>
    </row>
    <row r="396" spans="1:6" ht="11.25" customHeight="1">
      <c r="A396" s="32">
        <v>41703220842000</v>
      </c>
      <c r="B396" s="61" t="s">
        <v>1507</v>
      </c>
      <c r="C396" s="201">
        <f>SUM(C397:C416)</f>
        <v>25914</v>
      </c>
      <c r="D396" s="201">
        <f>SUM(D397:D416)</f>
        <v>25833</v>
      </c>
      <c r="E396" s="151">
        <f t="shared" si="20"/>
        <v>-81</v>
      </c>
      <c r="F396" s="152">
        <f t="shared" si="21"/>
        <v>99.68742764528827</v>
      </c>
    </row>
    <row r="397" spans="1:6" ht="11.25" customHeight="1">
      <c r="A397" s="32">
        <v>41703220842010</v>
      </c>
      <c r="B397" s="87" t="s">
        <v>1084</v>
      </c>
      <c r="C397" s="201">
        <v>2668</v>
      </c>
      <c r="D397" s="45">
        <v>2400</v>
      </c>
      <c r="E397" s="151">
        <f t="shared" si="20"/>
        <v>-268</v>
      </c>
      <c r="F397" s="152">
        <f t="shared" si="21"/>
        <v>89.95502248875562</v>
      </c>
    </row>
    <row r="398" spans="1:6" ht="11.25" customHeight="1">
      <c r="A398" s="32">
        <v>41703220842020</v>
      </c>
      <c r="B398" s="87" t="s">
        <v>1139</v>
      </c>
      <c r="C398" s="201">
        <v>724</v>
      </c>
      <c r="D398" s="2">
        <v>781</v>
      </c>
      <c r="E398" s="151">
        <f t="shared" si="20"/>
        <v>57</v>
      </c>
      <c r="F398" s="152">
        <f t="shared" si="21"/>
        <v>107.8729281767956</v>
      </c>
    </row>
    <row r="399" spans="1:6" ht="11.25" customHeight="1">
      <c r="A399" s="32">
        <v>41703220842030</v>
      </c>
      <c r="B399" s="87" t="s">
        <v>1282</v>
      </c>
      <c r="C399" s="201">
        <v>376</v>
      </c>
      <c r="D399" s="2">
        <v>457</v>
      </c>
      <c r="E399" s="151">
        <f t="shared" si="20"/>
        <v>81</v>
      </c>
      <c r="F399" s="152">
        <f t="shared" si="21"/>
        <v>121.54255319148936</v>
      </c>
    </row>
    <row r="400" spans="1:6" ht="11.25" customHeight="1">
      <c r="A400" s="32">
        <v>41703220842040</v>
      </c>
      <c r="B400" s="87" t="s">
        <v>1140</v>
      </c>
      <c r="C400" s="201">
        <v>217</v>
      </c>
      <c r="D400" s="45">
        <v>585</v>
      </c>
      <c r="E400" s="151">
        <f t="shared" si="20"/>
        <v>368</v>
      </c>
      <c r="F400" s="152">
        <f>D400/C400</f>
        <v>2.695852534562212</v>
      </c>
    </row>
    <row r="401" spans="1:6" ht="11.25" customHeight="1">
      <c r="A401" s="32">
        <v>41703220842050</v>
      </c>
      <c r="B401" s="87" t="s">
        <v>1141</v>
      </c>
      <c r="C401" s="201">
        <v>912</v>
      </c>
      <c r="D401" s="45">
        <v>924</v>
      </c>
      <c r="E401" s="151">
        <f t="shared" si="20"/>
        <v>12</v>
      </c>
      <c r="F401" s="152">
        <f t="shared" si="21"/>
        <v>101.3157894736842</v>
      </c>
    </row>
    <row r="402" spans="1:6" ht="11.25" customHeight="1">
      <c r="A402" s="32">
        <v>41703220842060</v>
      </c>
      <c r="B402" s="87" t="s">
        <v>1142</v>
      </c>
      <c r="C402" s="201">
        <v>178</v>
      </c>
      <c r="D402" s="45">
        <v>219</v>
      </c>
      <c r="E402" s="151">
        <f t="shared" si="20"/>
        <v>41</v>
      </c>
      <c r="F402" s="152">
        <f t="shared" si="21"/>
        <v>123.03370786516854</v>
      </c>
    </row>
    <row r="403" spans="1:6" ht="11.25" customHeight="1">
      <c r="A403" s="32">
        <v>41703220842070</v>
      </c>
      <c r="B403" s="87" t="s">
        <v>1143</v>
      </c>
      <c r="C403" s="201">
        <v>779</v>
      </c>
      <c r="D403" s="45">
        <v>872</v>
      </c>
      <c r="E403" s="151">
        <f t="shared" si="20"/>
        <v>93</v>
      </c>
      <c r="F403" s="152">
        <f t="shared" si="21"/>
        <v>111.93838254172015</v>
      </c>
    </row>
    <row r="404" spans="1:6" ht="11.25" customHeight="1">
      <c r="A404" s="32">
        <v>41703220842080</v>
      </c>
      <c r="B404" s="87" t="s">
        <v>1144</v>
      </c>
      <c r="C404" s="201">
        <v>3289</v>
      </c>
      <c r="D404" s="45">
        <v>2928</v>
      </c>
      <c r="E404" s="151">
        <f t="shared" si="20"/>
        <v>-361</v>
      </c>
      <c r="F404" s="152">
        <f t="shared" si="21"/>
        <v>89.02401945880207</v>
      </c>
    </row>
    <row r="405" spans="1:6" ht="11.25" customHeight="1">
      <c r="A405" s="32">
        <v>41703220842090</v>
      </c>
      <c r="B405" s="87" t="s">
        <v>1145</v>
      </c>
      <c r="C405" s="201">
        <v>3054</v>
      </c>
      <c r="D405" s="45">
        <v>2923</v>
      </c>
      <c r="E405" s="151">
        <f t="shared" si="20"/>
        <v>-131</v>
      </c>
      <c r="F405" s="152">
        <f t="shared" si="21"/>
        <v>95.71054354944334</v>
      </c>
    </row>
    <row r="406" spans="1:6" ht="11.25" customHeight="1">
      <c r="A406" s="32">
        <v>41703220842100</v>
      </c>
      <c r="B406" s="87" t="s">
        <v>1146</v>
      </c>
      <c r="C406" s="201">
        <v>581</v>
      </c>
      <c r="D406" s="45">
        <v>571</v>
      </c>
      <c r="E406" s="151">
        <f t="shared" si="20"/>
        <v>-10</v>
      </c>
      <c r="F406" s="152">
        <f t="shared" si="21"/>
        <v>98.2788296041308</v>
      </c>
    </row>
    <row r="407" spans="1:6" ht="11.25" customHeight="1">
      <c r="A407" s="32">
        <v>41703220842110</v>
      </c>
      <c r="B407" s="87" t="s">
        <v>941</v>
      </c>
      <c r="C407" s="201">
        <v>2525</v>
      </c>
      <c r="D407" s="45">
        <v>2794</v>
      </c>
      <c r="E407" s="151">
        <f t="shared" si="20"/>
        <v>269</v>
      </c>
      <c r="F407" s="152">
        <f t="shared" si="21"/>
        <v>110.65346534653466</v>
      </c>
    </row>
    <row r="408" spans="1:6" ht="11.25" customHeight="1">
      <c r="A408" s="32">
        <v>41703220842120</v>
      </c>
      <c r="B408" s="87" t="s">
        <v>1147</v>
      </c>
      <c r="C408" s="201">
        <v>513</v>
      </c>
      <c r="D408" s="45">
        <v>516</v>
      </c>
      <c r="E408" s="151">
        <f t="shared" si="20"/>
        <v>3</v>
      </c>
      <c r="F408" s="152">
        <f t="shared" si="21"/>
        <v>100.58479532163742</v>
      </c>
    </row>
    <row r="409" spans="1:6" ht="11.25" customHeight="1">
      <c r="A409" s="32">
        <v>41703220842130</v>
      </c>
      <c r="B409" s="87" t="s">
        <v>942</v>
      </c>
      <c r="C409" s="201">
        <v>1403</v>
      </c>
      <c r="D409" s="45">
        <v>1203</v>
      </c>
      <c r="E409" s="151">
        <f t="shared" si="20"/>
        <v>-200</v>
      </c>
      <c r="F409" s="152">
        <f t="shared" si="21"/>
        <v>85.7448325017819</v>
      </c>
    </row>
    <row r="410" spans="1:6" ht="11.25" customHeight="1">
      <c r="A410" s="32">
        <v>41703220842140</v>
      </c>
      <c r="B410" s="87" t="s">
        <v>2182</v>
      </c>
      <c r="C410" s="201">
        <v>158</v>
      </c>
      <c r="D410" s="45">
        <v>176</v>
      </c>
      <c r="E410" s="151">
        <f t="shared" si="20"/>
        <v>18</v>
      </c>
      <c r="F410" s="152">
        <f t="shared" si="21"/>
        <v>111.39240506329114</v>
      </c>
    </row>
    <row r="411" spans="1:6" ht="11.25" customHeight="1">
      <c r="A411" s="32">
        <v>41703220842150</v>
      </c>
      <c r="B411" s="87" t="s">
        <v>1148</v>
      </c>
      <c r="C411" s="201">
        <v>617</v>
      </c>
      <c r="D411" s="45">
        <v>701</v>
      </c>
      <c r="E411" s="151">
        <f t="shared" si="20"/>
        <v>84</v>
      </c>
      <c r="F411" s="152">
        <f t="shared" si="21"/>
        <v>113.61426256077796</v>
      </c>
    </row>
    <row r="412" spans="1:6" ht="11.25" customHeight="1">
      <c r="A412" s="32">
        <v>41703220842160</v>
      </c>
      <c r="B412" s="87" t="s">
        <v>1149</v>
      </c>
      <c r="C412" s="201">
        <v>296</v>
      </c>
      <c r="D412" s="45">
        <v>485</v>
      </c>
      <c r="E412" s="151">
        <f t="shared" si="20"/>
        <v>189</v>
      </c>
      <c r="F412" s="152">
        <f t="shared" si="21"/>
        <v>163.85135135135135</v>
      </c>
    </row>
    <row r="413" spans="1:6" ht="11.25" customHeight="1">
      <c r="A413" s="32">
        <v>41703220842170</v>
      </c>
      <c r="B413" s="87" t="s">
        <v>943</v>
      </c>
      <c r="C413" s="201">
        <v>225</v>
      </c>
      <c r="D413" s="45">
        <v>220</v>
      </c>
      <c r="E413" s="151">
        <f t="shared" si="20"/>
        <v>-5</v>
      </c>
      <c r="F413" s="152">
        <f t="shared" si="21"/>
        <v>97.77777777777777</v>
      </c>
    </row>
    <row r="414" spans="1:6" ht="11.25" customHeight="1">
      <c r="A414" s="32">
        <v>41703220842180</v>
      </c>
      <c r="B414" s="87" t="s">
        <v>944</v>
      </c>
      <c r="C414" s="201">
        <v>1325</v>
      </c>
      <c r="D414" s="45">
        <v>1156</v>
      </c>
      <c r="E414" s="151">
        <f t="shared" si="20"/>
        <v>-169</v>
      </c>
      <c r="F414" s="152">
        <f t="shared" si="21"/>
        <v>87.24528301886792</v>
      </c>
    </row>
    <row r="415" spans="1:6" ht="11.25" customHeight="1">
      <c r="A415" s="32">
        <v>41703220842190</v>
      </c>
      <c r="B415" s="87" t="s">
        <v>955</v>
      </c>
      <c r="C415" s="201">
        <v>2668</v>
      </c>
      <c r="D415" s="2">
        <v>2588</v>
      </c>
      <c r="E415" s="151">
        <f t="shared" si="20"/>
        <v>-80</v>
      </c>
      <c r="F415" s="152">
        <f t="shared" si="21"/>
        <v>97.0014992503748</v>
      </c>
    </row>
    <row r="416" spans="1:6" ht="11.25" customHeight="1">
      <c r="A416" s="32">
        <v>41703220842200</v>
      </c>
      <c r="B416" s="87" t="s">
        <v>2193</v>
      </c>
      <c r="C416" s="201">
        <v>3406</v>
      </c>
      <c r="D416" s="2">
        <v>3334</v>
      </c>
      <c r="E416" s="151">
        <f t="shared" si="20"/>
        <v>-72</v>
      </c>
      <c r="F416" s="152">
        <f t="shared" si="21"/>
        <v>97.88608338226659</v>
      </c>
    </row>
    <row r="417" spans="1:6" ht="4.5" customHeight="1">
      <c r="A417" s="32"/>
      <c r="B417" s="17"/>
      <c r="C417" s="201"/>
      <c r="E417" s="151">
        <f t="shared" si="20"/>
        <v>0</v>
      </c>
      <c r="F417" s="152" t="e">
        <f t="shared" si="21"/>
        <v>#DIV/0!</v>
      </c>
    </row>
    <row r="418" spans="1:6" ht="11.25" customHeight="1">
      <c r="A418" s="32">
        <v>41703220846000</v>
      </c>
      <c r="B418" s="61" t="s">
        <v>1542</v>
      </c>
      <c r="C418" s="201">
        <f>SUM(C419:C421)</f>
        <v>7050</v>
      </c>
      <c r="D418" s="201">
        <f>SUM(D419:D421)</f>
        <v>7061</v>
      </c>
      <c r="E418" s="151">
        <f t="shared" si="20"/>
        <v>11</v>
      </c>
      <c r="F418" s="152">
        <f t="shared" si="21"/>
        <v>100.15602836879434</v>
      </c>
    </row>
    <row r="419" spans="1:6" ht="11.25" customHeight="1">
      <c r="A419" s="32">
        <v>41703220846010</v>
      </c>
      <c r="B419" s="87" t="s">
        <v>1314</v>
      </c>
      <c r="C419" s="201">
        <v>2517</v>
      </c>
      <c r="D419" s="45">
        <v>2368</v>
      </c>
      <c r="E419" s="151">
        <f t="shared" si="20"/>
        <v>-149</v>
      </c>
      <c r="F419" s="152">
        <f t="shared" si="21"/>
        <v>94.08025427095748</v>
      </c>
    </row>
    <row r="420" spans="1:6" ht="11.25" customHeight="1">
      <c r="A420" s="32">
        <v>41703220846020</v>
      </c>
      <c r="B420" s="87" t="s">
        <v>2058</v>
      </c>
      <c r="C420" s="201">
        <v>1763</v>
      </c>
      <c r="D420" s="2">
        <v>1725</v>
      </c>
      <c r="E420" s="151">
        <f t="shared" si="20"/>
        <v>-38</v>
      </c>
      <c r="F420" s="152">
        <f t="shared" si="21"/>
        <v>97.84458309699376</v>
      </c>
    </row>
    <row r="421" spans="1:6" ht="11.25" customHeight="1">
      <c r="A421" s="32">
        <v>41703220846030</v>
      </c>
      <c r="B421" s="87" t="s">
        <v>945</v>
      </c>
      <c r="C421" s="201">
        <v>2770</v>
      </c>
      <c r="D421" s="2">
        <v>2968</v>
      </c>
      <c r="E421" s="151">
        <f t="shared" si="20"/>
        <v>198</v>
      </c>
      <c r="F421" s="152">
        <f t="shared" si="21"/>
        <v>107.1480144404332</v>
      </c>
    </row>
    <row r="422" spans="1:6" ht="4.5" customHeight="1">
      <c r="A422" s="32"/>
      <c r="B422" s="87"/>
      <c r="C422" s="201"/>
      <c r="E422" s="151">
        <f t="shared" si="20"/>
        <v>0</v>
      </c>
      <c r="F422" s="152" t="e">
        <f t="shared" si="21"/>
        <v>#DIV/0!</v>
      </c>
    </row>
    <row r="423" spans="1:6" ht="11.25" customHeight="1">
      <c r="A423" s="32">
        <v>41703220851000</v>
      </c>
      <c r="B423" s="61" t="s">
        <v>1543</v>
      </c>
      <c r="C423" s="201">
        <f>SUM(C424:C430)</f>
        <v>20298</v>
      </c>
      <c r="D423" s="201">
        <f>SUM(D424:D430)</f>
        <v>20515</v>
      </c>
      <c r="E423" s="151">
        <f t="shared" si="20"/>
        <v>217</v>
      </c>
      <c r="F423" s="152">
        <f t="shared" si="21"/>
        <v>101.06907084441816</v>
      </c>
    </row>
    <row r="424" spans="1:6" ht="11.25" customHeight="1">
      <c r="A424" s="32">
        <v>41703220851010</v>
      </c>
      <c r="B424" s="87" t="s">
        <v>1315</v>
      </c>
      <c r="C424" s="201">
        <v>9177</v>
      </c>
      <c r="D424" s="2">
        <v>9569</v>
      </c>
      <c r="E424" s="151">
        <f t="shared" si="20"/>
        <v>392</v>
      </c>
      <c r="F424" s="152">
        <f t="shared" si="21"/>
        <v>104.27154843630817</v>
      </c>
    </row>
    <row r="425" spans="1:6" ht="11.25" customHeight="1">
      <c r="A425" s="32">
        <v>41703220851020</v>
      </c>
      <c r="B425" s="87" t="s">
        <v>1107</v>
      </c>
      <c r="C425" s="201">
        <v>2447</v>
      </c>
      <c r="D425" s="2">
        <v>2791</v>
      </c>
      <c r="E425" s="151">
        <f t="shared" si="20"/>
        <v>344</v>
      </c>
      <c r="F425" s="152">
        <f t="shared" si="21"/>
        <v>114.05803024111157</v>
      </c>
    </row>
    <row r="426" spans="1:6" ht="11.25" customHeight="1">
      <c r="A426" s="32">
        <v>41703220851030</v>
      </c>
      <c r="B426" s="87" t="s">
        <v>1108</v>
      </c>
      <c r="C426" s="201">
        <v>1975</v>
      </c>
      <c r="D426" s="45">
        <v>1801</v>
      </c>
      <c r="E426" s="151">
        <f t="shared" si="20"/>
        <v>-174</v>
      </c>
      <c r="F426" s="152">
        <f t="shared" si="21"/>
        <v>91.18987341772153</v>
      </c>
    </row>
    <row r="427" spans="1:6" ht="11.25" customHeight="1">
      <c r="A427" s="32">
        <v>41703220851040</v>
      </c>
      <c r="B427" s="87" t="s">
        <v>1109</v>
      </c>
      <c r="C427" s="201">
        <v>1447</v>
      </c>
      <c r="D427" s="2">
        <v>1478</v>
      </c>
      <c r="E427" s="151">
        <f t="shared" si="20"/>
        <v>31</v>
      </c>
      <c r="F427" s="152">
        <f t="shared" si="21"/>
        <v>102.14236351071182</v>
      </c>
    </row>
    <row r="428" spans="1:6" ht="11.25" customHeight="1">
      <c r="A428" s="32">
        <v>41703220851050</v>
      </c>
      <c r="B428" s="87" t="s">
        <v>1398</v>
      </c>
      <c r="C428" s="201">
        <v>1356</v>
      </c>
      <c r="D428" s="2">
        <v>1408</v>
      </c>
      <c r="E428" s="151">
        <f t="shared" si="20"/>
        <v>52</v>
      </c>
      <c r="F428" s="152">
        <f t="shared" si="21"/>
        <v>103.83480825958702</v>
      </c>
    </row>
    <row r="429" spans="1:6" ht="11.25" customHeight="1">
      <c r="A429" s="32">
        <v>41703220851060</v>
      </c>
      <c r="B429" s="87" t="s">
        <v>1301</v>
      </c>
      <c r="C429" s="201">
        <v>1457</v>
      </c>
      <c r="D429" s="45">
        <v>998</v>
      </c>
      <c r="E429" s="151">
        <f t="shared" si="20"/>
        <v>-459</v>
      </c>
      <c r="F429" s="152">
        <f t="shared" si="21"/>
        <v>68.49691146190803</v>
      </c>
    </row>
    <row r="430" spans="1:6" ht="11.25" customHeight="1">
      <c r="A430" s="32">
        <v>41703220851070</v>
      </c>
      <c r="B430" s="87" t="s">
        <v>1110</v>
      </c>
      <c r="C430" s="201">
        <v>2439</v>
      </c>
      <c r="D430" s="2">
        <v>2470</v>
      </c>
      <c r="E430" s="151">
        <f t="shared" si="20"/>
        <v>31</v>
      </c>
      <c r="F430" s="152">
        <f t="shared" si="21"/>
        <v>101.27101271012711</v>
      </c>
    </row>
    <row r="431" spans="2:6" ht="4.5" customHeight="1">
      <c r="B431" s="17"/>
      <c r="C431" s="201"/>
      <c r="E431" s="151">
        <f t="shared" si="20"/>
        <v>0</v>
      </c>
      <c r="F431" s="152" t="e">
        <f t="shared" si="21"/>
        <v>#DIV/0!</v>
      </c>
    </row>
    <row r="432" spans="1:6" ht="11.25" customHeight="1">
      <c r="A432" s="32">
        <v>41703220854000</v>
      </c>
      <c r="B432" s="61" t="s">
        <v>1544</v>
      </c>
      <c r="C432" s="201">
        <f>SUM(C433:C450)</f>
        <v>26401</v>
      </c>
      <c r="D432" s="201">
        <f>SUM(D433:D450)</f>
        <v>26895</v>
      </c>
      <c r="E432" s="151">
        <f t="shared" si="20"/>
        <v>494</v>
      </c>
      <c r="F432" s="152">
        <f t="shared" si="21"/>
        <v>101.87114124464982</v>
      </c>
    </row>
    <row r="433" spans="1:6" ht="11.25" customHeight="1">
      <c r="A433" s="32">
        <v>41703220854010</v>
      </c>
      <c r="B433" s="87" t="s">
        <v>1150</v>
      </c>
      <c r="C433" s="201">
        <v>10333</v>
      </c>
      <c r="D433" s="2">
        <v>10684</v>
      </c>
      <c r="E433" s="151">
        <f t="shared" si="20"/>
        <v>351</v>
      </c>
      <c r="F433" s="152">
        <f t="shared" si="21"/>
        <v>103.3968837704442</v>
      </c>
    </row>
    <row r="434" spans="1:6" ht="11.25" customHeight="1">
      <c r="A434" s="104">
        <v>41703220854020</v>
      </c>
      <c r="B434" s="97" t="s">
        <v>1151</v>
      </c>
      <c r="C434" s="130">
        <v>1346</v>
      </c>
      <c r="D434" s="45">
        <v>839</v>
      </c>
      <c r="E434" s="151">
        <f t="shared" si="20"/>
        <v>-507</v>
      </c>
      <c r="F434" s="152">
        <f t="shared" si="21"/>
        <v>62.332838038632985</v>
      </c>
    </row>
    <row r="435" spans="1:6" ht="11.25" customHeight="1">
      <c r="A435" s="104">
        <v>41703220854030</v>
      </c>
      <c r="B435" s="97" t="s">
        <v>1160</v>
      </c>
      <c r="C435" s="146" t="s">
        <v>789</v>
      </c>
      <c r="D435" s="146" t="s">
        <v>789</v>
      </c>
      <c r="E435" s="151" t="e">
        <f t="shared" si="20"/>
        <v>#VALUE!</v>
      </c>
      <c r="F435" s="152" t="e">
        <f t="shared" si="21"/>
        <v>#VALUE!</v>
      </c>
    </row>
    <row r="436" spans="1:6" ht="11.25" customHeight="1">
      <c r="A436" s="104">
        <v>41703220854040</v>
      </c>
      <c r="B436" s="97" t="s">
        <v>1084</v>
      </c>
      <c r="C436" s="130">
        <v>196</v>
      </c>
      <c r="D436" s="45">
        <v>158</v>
      </c>
      <c r="E436" s="151">
        <f t="shared" si="20"/>
        <v>-38</v>
      </c>
      <c r="F436" s="152">
        <f t="shared" si="21"/>
        <v>80.61224489795919</v>
      </c>
    </row>
    <row r="437" spans="1:6" ht="11.25" customHeight="1">
      <c r="A437" s="32">
        <v>41703220854050</v>
      </c>
      <c r="B437" s="87" t="s">
        <v>2062</v>
      </c>
      <c r="C437" s="201">
        <v>2154</v>
      </c>
      <c r="D437" s="2">
        <v>2324</v>
      </c>
      <c r="E437" s="151">
        <f t="shared" si="20"/>
        <v>170</v>
      </c>
      <c r="F437" s="152">
        <f t="shared" si="21"/>
        <v>107.89229340761375</v>
      </c>
    </row>
    <row r="438" spans="1:6" ht="11.25" customHeight="1">
      <c r="A438" s="32">
        <v>41703220854060</v>
      </c>
      <c r="B438" s="87" t="s">
        <v>946</v>
      </c>
      <c r="C438" s="201">
        <v>3871</v>
      </c>
      <c r="D438" s="2">
        <v>3885</v>
      </c>
      <c r="E438" s="151">
        <f t="shared" si="20"/>
        <v>14</v>
      </c>
      <c r="F438" s="152">
        <f t="shared" si="21"/>
        <v>100.3616636528029</v>
      </c>
    </row>
    <row r="439" spans="1:6" ht="11.25" customHeight="1">
      <c r="A439" s="32">
        <v>41703220854070</v>
      </c>
      <c r="B439" s="87" t="s">
        <v>2229</v>
      </c>
      <c r="C439" s="201">
        <v>22</v>
      </c>
      <c r="D439" s="2">
        <v>22</v>
      </c>
      <c r="E439" s="151">
        <f t="shared" si="20"/>
        <v>0</v>
      </c>
      <c r="F439" s="152">
        <f t="shared" si="21"/>
        <v>100</v>
      </c>
    </row>
    <row r="440" spans="1:6" ht="11.25" customHeight="1">
      <c r="A440" s="32">
        <v>41703220854080</v>
      </c>
      <c r="B440" s="87" t="s">
        <v>712</v>
      </c>
      <c r="C440" s="201">
        <v>845</v>
      </c>
      <c r="D440" s="2">
        <v>878</v>
      </c>
      <c r="E440" s="151">
        <f t="shared" si="20"/>
        <v>33</v>
      </c>
      <c r="F440" s="152">
        <f t="shared" si="21"/>
        <v>103.90532544378699</v>
      </c>
    </row>
    <row r="441" spans="1:6" ht="11.25" customHeight="1">
      <c r="A441" s="32">
        <v>41703220854090</v>
      </c>
      <c r="B441" s="87" t="s">
        <v>1152</v>
      </c>
      <c r="C441" s="201">
        <v>465</v>
      </c>
      <c r="D441" s="2">
        <v>448</v>
      </c>
      <c r="E441" s="151">
        <f t="shared" si="20"/>
        <v>-17</v>
      </c>
      <c r="F441" s="152">
        <f t="shared" si="21"/>
        <v>96.34408602150538</v>
      </c>
    </row>
    <row r="442" spans="1:6" ht="11.25" customHeight="1">
      <c r="A442" s="32">
        <v>41703220854100</v>
      </c>
      <c r="B442" s="87" t="s">
        <v>1153</v>
      </c>
      <c r="C442" s="201">
        <v>890</v>
      </c>
      <c r="D442" s="2">
        <v>891</v>
      </c>
      <c r="E442" s="151">
        <f t="shared" si="20"/>
        <v>1</v>
      </c>
      <c r="F442" s="152">
        <f t="shared" si="21"/>
        <v>100.11235955056179</v>
      </c>
    </row>
    <row r="443" spans="1:6" ht="11.25" customHeight="1">
      <c r="A443" s="32">
        <v>41703220854110</v>
      </c>
      <c r="B443" s="87" t="s">
        <v>1154</v>
      </c>
      <c r="C443" s="201">
        <v>606</v>
      </c>
      <c r="D443" s="2">
        <v>646</v>
      </c>
      <c r="E443" s="151">
        <f t="shared" si="20"/>
        <v>40</v>
      </c>
      <c r="F443" s="152">
        <f t="shared" si="21"/>
        <v>106.6006600660066</v>
      </c>
    </row>
    <row r="444" spans="1:6" ht="11.25" customHeight="1">
      <c r="A444" s="32">
        <v>41703220854120</v>
      </c>
      <c r="B444" s="87" t="s">
        <v>2193</v>
      </c>
      <c r="C444" s="201">
        <v>1876</v>
      </c>
      <c r="D444" s="45">
        <v>1642</v>
      </c>
      <c r="E444" s="151">
        <f t="shared" si="20"/>
        <v>-234</v>
      </c>
      <c r="F444" s="152">
        <f t="shared" si="21"/>
        <v>87.52665245202559</v>
      </c>
    </row>
    <row r="445" spans="1:6" ht="11.25" customHeight="1">
      <c r="A445" s="32">
        <v>41703220854130</v>
      </c>
      <c r="B445" s="87" t="s">
        <v>1155</v>
      </c>
      <c r="C445" s="201">
        <v>512</v>
      </c>
      <c r="D445" s="45">
        <v>519</v>
      </c>
      <c r="E445" s="151">
        <f t="shared" si="20"/>
        <v>7</v>
      </c>
      <c r="F445" s="152">
        <f t="shared" si="21"/>
        <v>101.3671875</v>
      </c>
    </row>
    <row r="446" spans="1:6" ht="11.25" customHeight="1">
      <c r="A446" s="32">
        <v>41703220854140</v>
      </c>
      <c r="B446" s="87" t="s">
        <v>1159</v>
      </c>
      <c r="C446" s="201">
        <v>65</v>
      </c>
      <c r="D446" s="45">
        <v>56</v>
      </c>
      <c r="E446" s="151">
        <f t="shared" si="20"/>
        <v>-9</v>
      </c>
      <c r="F446" s="152">
        <f t="shared" si="21"/>
        <v>86.15384615384616</v>
      </c>
    </row>
    <row r="447" spans="1:6" ht="11.25" customHeight="1">
      <c r="A447" s="32">
        <v>41703220854150</v>
      </c>
      <c r="B447" s="87" t="s">
        <v>1156</v>
      </c>
      <c r="C447" s="201">
        <v>1386</v>
      </c>
      <c r="D447" s="45">
        <v>1511</v>
      </c>
      <c r="E447" s="151">
        <f t="shared" si="20"/>
        <v>125</v>
      </c>
      <c r="F447" s="152">
        <f t="shared" si="21"/>
        <v>109.01875901875901</v>
      </c>
    </row>
    <row r="448" spans="1:6" ht="11.25" customHeight="1">
      <c r="A448" s="32">
        <v>41703220854160</v>
      </c>
      <c r="B448" s="87" t="s">
        <v>1157</v>
      </c>
      <c r="C448" s="201">
        <v>546</v>
      </c>
      <c r="D448" s="45">
        <v>564</v>
      </c>
      <c r="E448" s="151">
        <f t="shared" si="20"/>
        <v>18</v>
      </c>
      <c r="F448" s="152">
        <f t="shared" si="21"/>
        <v>103.29670329670331</v>
      </c>
    </row>
    <row r="449" spans="1:6" ht="11.25" customHeight="1">
      <c r="A449" s="32">
        <v>41703220854170</v>
      </c>
      <c r="B449" s="87" t="s">
        <v>661</v>
      </c>
      <c r="C449" s="201">
        <v>740</v>
      </c>
      <c r="D449" s="45">
        <v>1190</v>
      </c>
      <c r="E449" s="151">
        <f t="shared" si="20"/>
        <v>450</v>
      </c>
      <c r="F449" s="152">
        <f>D449/C449</f>
        <v>1.6081081081081081</v>
      </c>
    </row>
    <row r="450" spans="1:6" ht="11.25" customHeight="1">
      <c r="A450" s="32">
        <v>41703220854180</v>
      </c>
      <c r="B450" s="87" t="s">
        <v>1158</v>
      </c>
      <c r="C450" s="201">
        <v>548</v>
      </c>
      <c r="D450" s="2">
        <v>638</v>
      </c>
      <c r="E450" s="151">
        <f aca="true" t="shared" si="22" ref="E450:E509">D450-C450</f>
        <v>90</v>
      </c>
      <c r="F450" s="152">
        <f aca="true" t="shared" si="23" ref="F450:F509">D450/C450*100</f>
        <v>116.42335766423358</v>
      </c>
    </row>
    <row r="451" spans="1:6" ht="4.5" customHeight="1">
      <c r="A451" s="32"/>
      <c r="B451" s="17"/>
      <c r="C451" s="201"/>
      <c r="E451" s="151">
        <f t="shared" si="22"/>
        <v>0</v>
      </c>
      <c r="F451" s="152" t="e">
        <f t="shared" si="23"/>
        <v>#DIV/0!</v>
      </c>
    </row>
    <row r="452" spans="1:6" ht="11.25" customHeight="1">
      <c r="A452" s="32">
        <v>41703220856000</v>
      </c>
      <c r="B452" s="61" t="s">
        <v>1545</v>
      </c>
      <c r="C452" s="201">
        <f>SUM(C453:C460)</f>
        <v>40246</v>
      </c>
      <c r="D452" s="130">
        <f>SUM(D453:D460)</f>
        <v>39107</v>
      </c>
      <c r="E452" s="151">
        <f t="shared" si="22"/>
        <v>-1139</v>
      </c>
      <c r="F452" s="152">
        <f t="shared" si="23"/>
        <v>97.16990508373503</v>
      </c>
    </row>
    <row r="453" spans="1:6" ht="11.25" customHeight="1">
      <c r="A453" s="32">
        <v>41703220856010</v>
      </c>
      <c r="B453" s="87" t="s">
        <v>1161</v>
      </c>
      <c r="C453" s="201">
        <v>26516</v>
      </c>
      <c r="D453" s="45">
        <v>25935</v>
      </c>
      <c r="E453" s="151">
        <f t="shared" si="22"/>
        <v>-581</v>
      </c>
      <c r="F453" s="152">
        <f t="shared" si="23"/>
        <v>97.80887011615629</v>
      </c>
    </row>
    <row r="454" spans="1:6" ht="11.25" customHeight="1">
      <c r="A454" s="32">
        <v>41703220856020</v>
      </c>
      <c r="B454" s="87" t="s">
        <v>2335</v>
      </c>
      <c r="C454" s="201">
        <v>1502</v>
      </c>
      <c r="D454" s="2">
        <v>1687</v>
      </c>
      <c r="E454" s="151">
        <f t="shared" si="22"/>
        <v>185</v>
      </c>
      <c r="F454" s="152">
        <f t="shared" si="23"/>
        <v>112.31691078561919</v>
      </c>
    </row>
    <row r="455" spans="1:6" ht="11.25" customHeight="1">
      <c r="A455" s="32">
        <v>41703220856030</v>
      </c>
      <c r="B455" s="87" t="s">
        <v>1162</v>
      </c>
      <c r="C455" s="201">
        <v>4616</v>
      </c>
      <c r="D455" s="2">
        <v>4625</v>
      </c>
      <c r="E455" s="151">
        <f t="shared" si="22"/>
        <v>9</v>
      </c>
      <c r="F455" s="152">
        <f t="shared" si="23"/>
        <v>100.1949740034662</v>
      </c>
    </row>
    <row r="456" spans="1:6" ht="11.25" customHeight="1">
      <c r="A456" s="32">
        <v>41703220856040</v>
      </c>
      <c r="B456" s="87" t="s">
        <v>1163</v>
      </c>
      <c r="C456" s="201">
        <v>3042</v>
      </c>
      <c r="D456" s="45">
        <v>2347</v>
      </c>
      <c r="E456" s="151">
        <f t="shared" si="22"/>
        <v>-695</v>
      </c>
      <c r="F456" s="152">
        <f t="shared" si="23"/>
        <v>77.15318869165023</v>
      </c>
    </row>
    <row r="457" spans="1:6" ht="11.25" customHeight="1">
      <c r="A457" s="32">
        <v>41703220856050</v>
      </c>
      <c r="B457" s="87" t="s">
        <v>2074</v>
      </c>
      <c r="C457" s="201">
        <v>1802</v>
      </c>
      <c r="D457" s="45">
        <v>1646</v>
      </c>
      <c r="E457" s="151">
        <f t="shared" si="22"/>
        <v>-156</v>
      </c>
      <c r="F457" s="152">
        <f t="shared" si="23"/>
        <v>91.34295227524973</v>
      </c>
    </row>
    <row r="458" spans="1:6" ht="11.25" customHeight="1">
      <c r="A458" s="32">
        <v>41703220856060</v>
      </c>
      <c r="B458" s="87" t="s">
        <v>1165</v>
      </c>
      <c r="C458" s="201">
        <v>1284</v>
      </c>
      <c r="D458" s="2">
        <v>1296</v>
      </c>
      <c r="E458" s="151">
        <f t="shared" si="22"/>
        <v>12</v>
      </c>
      <c r="F458" s="152">
        <f t="shared" si="23"/>
        <v>100.93457943925233</v>
      </c>
    </row>
    <row r="459" spans="1:6" ht="11.25" customHeight="1">
      <c r="A459" s="32">
        <v>41703220856070</v>
      </c>
      <c r="B459" s="87" t="s">
        <v>1166</v>
      </c>
      <c r="C459" s="201">
        <v>591</v>
      </c>
      <c r="D459" s="2">
        <v>660</v>
      </c>
      <c r="E459" s="151">
        <f t="shared" si="22"/>
        <v>69</v>
      </c>
      <c r="F459" s="152">
        <f t="shared" si="23"/>
        <v>111.6751269035533</v>
      </c>
    </row>
    <row r="460" spans="1:6" ht="11.25" customHeight="1">
      <c r="A460" s="32">
        <v>41703220856080</v>
      </c>
      <c r="B460" s="87" t="s">
        <v>1164</v>
      </c>
      <c r="C460" s="201">
        <v>893</v>
      </c>
      <c r="D460" s="2">
        <v>911</v>
      </c>
      <c r="E460" s="151">
        <f t="shared" si="22"/>
        <v>18</v>
      </c>
      <c r="F460" s="152">
        <f t="shared" si="23"/>
        <v>102.01567749160134</v>
      </c>
    </row>
    <row r="461" spans="2:6" ht="4.5" customHeight="1">
      <c r="B461" s="17"/>
      <c r="C461" s="201"/>
      <c r="E461" s="151">
        <f t="shared" si="22"/>
        <v>0</v>
      </c>
      <c r="F461" s="152" t="e">
        <f t="shared" si="23"/>
        <v>#DIV/0!</v>
      </c>
    </row>
    <row r="462" spans="1:6" ht="11.25" customHeight="1">
      <c r="A462" s="32">
        <v>41703220863000</v>
      </c>
      <c r="B462" s="61" t="s">
        <v>1546</v>
      </c>
      <c r="C462" s="201">
        <f>SUM(C463:C468)</f>
        <v>17456</v>
      </c>
      <c r="D462" s="201">
        <f>SUM(D463:D468)</f>
        <v>18190</v>
      </c>
      <c r="E462" s="151">
        <f t="shared" si="22"/>
        <v>734</v>
      </c>
      <c r="F462" s="152">
        <f t="shared" si="23"/>
        <v>104.20485792850596</v>
      </c>
    </row>
    <row r="463" spans="1:6" ht="11.25" customHeight="1">
      <c r="A463" s="32">
        <v>41703220863010</v>
      </c>
      <c r="B463" s="87" t="s">
        <v>1021</v>
      </c>
      <c r="C463" s="130">
        <v>6289</v>
      </c>
      <c r="D463" s="2">
        <v>6562</v>
      </c>
      <c r="E463" s="151">
        <f t="shared" si="22"/>
        <v>273</v>
      </c>
      <c r="F463" s="152">
        <f t="shared" si="23"/>
        <v>104.34091270472253</v>
      </c>
    </row>
    <row r="464" spans="1:6" ht="11.25" customHeight="1">
      <c r="A464" s="32">
        <v>41703220863020</v>
      </c>
      <c r="B464" s="87" t="s">
        <v>2335</v>
      </c>
      <c r="C464" s="130">
        <v>2265</v>
      </c>
      <c r="D464" s="2">
        <v>2365</v>
      </c>
      <c r="E464" s="151">
        <f t="shared" si="22"/>
        <v>100</v>
      </c>
      <c r="F464" s="152">
        <f t="shared" si="23"/>
        <v>104.41501103752759</v>
      </c>
    </row>
    <row r="465" spans="1:6" ht="11.25" customHeight="1">
      <c r="A465" s="32">
        <v>41703220863030</v>
      </c>
      <c r="B465" s="87" t="s">
        <v>1167</v>
      </c>
      <c r="C465" s="130">
        <v>4826</v>
      </c>
      <c r="D465" s="2">
        <v>5037</v>
      </c>
      <c r="E465" s="151">
        <f t="shared" si="22"/>
        <v>211</v>
      </c>
      <c r="F465" s="152">
        <f t="shared" si="23"/>
        <v>104.37215084956486</v>
      </c>
    </row>
    <row r="466" spans="1:6" ht="11.25" customHeight="1">
      <c r="A466" s="32">
        <v>41703220863040</v>
      </c>
      <c r="B466" s="87" t="s">
        <v>1168</v>
      </c>
      <c r="C466" s="130">
        <v>2998</v>
      </c>
      <c r="D466" s="2">
        <v>3131</v>
      </c>
      <c r="E466" s="151">
        <f t="shared" si="22"/>
        <v>133</v>
      </c>
      <c r="F466" s="152">
        <f t="shared" si="23"/>
        <v>104.4362908605737</v>
      </c>
    </row>
    <row r="467" spans="1:6" ht="11.25" customHeight="1">
      <c r="A467" s="32">
        <v>41703220863050</v>
      </c>
      <c r="B467" s="87" t="s">
        <v>1169</v>
      </c>
      <c r="C467" s="130">
        <v>992</v>
      </c>
      <c r="D467" s="2">
        <v>1038</v>
      </c>
      <c r="E467" s="151">
        <f t="shared" si="22"/>
        <v>46</v>
      </c>
      <c r="F467" s="152">
        <f t="shared" si="23"/>
        <v>104.63709677419355</v>
      </c>
    </row>
    <row r="468" spans="1:6" ht="11.25" customHeight="1">
      <c r="A468" s="32">
        <v>41703220863060</v>
      </c>
      <c r="B468" s="87" t="s">
        <v>694</v>
      </c>
      <c r="C468" s="130">
        <v>86</v>
      </c>
      <c r="D468" s="2">
        <v>57</v>
      </c>
      <c r="E468" s="151">
        <f t="shared" si="22"/>
        <v>-29</v>
      </c>
      <c r="F468" s="152">
        <f t="shared" si="23"/>
        <v>66.27906976744185</v>
      </c>
    </row>
    <row r="469" spans="1:6" ht="4.5" customHeight="1">
      <c r="A469" s="32"/>
      <c r="B469" s="87"/>
      <c r="C469" s="130"/>
      <c r="E469" s="151">
        <f t="shared" si="22"/>
        <v>0</v>
      </c>
      <c r="F469" s="152" t="e">
        <f t="shared" si="23"/>
        <v>#DIV/0!</v>
      </c>
    </row>
    <row r="470" spans="1:6" ht="11.25" customHeight="1">
      <c r="A470" s="32">
        <v>41703220874000</v>
      </c>
      <c r="B470" s="61" t="s">
        <v>1547</v>
      </c>
      <c r="C470" s="130">
        <f>SUM(C471:C483)</f>
        <v>35678</v>
      </c>
      <c r="D470" s="130">
        <f>SUM(D471:D483)</f>
        <v>36177</v>
      </c>
      <c r="E470" s="151">
        <f t="shared" si="22"/>
        <v>499</v>
      </c>
      <c r="F470" s="152">
        <f t="shared" si="23"/>
        <v>101.3986209989349</v>
      </c>
    </row>
    <row r="471" spans="1:6" ht="11.25" customHeight="1">
      <c r="A471" s="32">
        <v>41703220874010</v>
      </c>
      <c r="B471" s="87" t="s">
        <v>1174</v>
      </c>
      <c r="C471" s="130">
        <v>5552</v>
      </c>
      <c r="D471" s="2">
        <v>5794</v>
      </c>
      <c r="E471" s="151">
        <f t="shared" si="22"/>
        <v>242</v>
      </c>
      <c r="F471" s="152">
        <f t="shared" si="23"/>
        <v>104.35878962536023</v>
      </c>
    </row>
    <row r="472" spans="1:6" ht="11.25" customHeight="1">
      <c r="A472" s="32">
        <v>41703220874020</v>
      </c>
      <c r="B472" s="87" t="s">
        <v>1171</v>
      </c>
      <c r="C472" s="201">
        <v>2354</v>
      </c>
      <c r="D472" s="2">
        <v>2443</v>
      </c>
      <c r="E472" s="151">
        <f t="shared" si="22"/>
        <v>89</v>
      </c>
      <c r="F472" s="152">
        <f t="shared" si="23"/>
        <v>103.78079864061172</v>
      </c>
    </row>
    <row r="473" spans="1:6" ht="11.25" customHeight="1">
      <c r="A473" s="32">
        <v>41703220874030</v>
      </c>
      <c r="B473" s="87" t="s">
        <v>1170</v>
      </c>
      <c r="C473" s="201">
        <v>5499</v>
      </c>
      <c r="D473" s="45">
        <v>5269</v>
      </c>
      <c r="E473" s="151">
        <f t="shared" si="22"/>
        <v>-230</v>
      </c>
      <c r="F473" s="152">
        <f t="shared" si="23"/>
        <v>95.81742134933624</v>
      </c>
    </row>
    <row r="474" spans="1:6" ht="11.25" customHeight="1">
      <c r="A474" s="32">
        <v>41703220874040</v>
      </c>
      <c r="B474" s="87" t="s">
        <v>1172</v>
      </c>
      <c r="C474" s="201">
        <v>2230</v>
      </c>
      <c r="D474" s="45">
        <v>2099</v>
      </c>
      <c r="E474" s="151">
        <f t="shared" si="22"/>
        <v>-131</v>
      </c>
      <c r="F474" s="152">
        <f t="shared" si="23"/>
        <v>94.12556053811659</v>
      </c>
    </row>
    <row r="475" spans="1:6" ht="11.25" customHeight="1">
      <c r="A475" s="32">
        <v>41703220874050</v>
      </c>
      <c r="B475" s="87" t="s">
        <v>2229</v>
      </c>
      <c r="C475" s="201">
        <v>122</v>
      </c>
      <c r="D475" s="45">
        <v>117</v>
      </c>
      <c r="E475" s="151">
        <f t="shared" si="22"/>
        <v>-5</v>
      </c>
      <c r="F475" s="152">
        <f t="shared" si="23"/>
        <v>95.90163934426229</v>
      </c>
    </row>
    <row r="476" spans="1:6" ht="11.25" customHeight="1">
      <c r="A476" s="32">
        <v>41703220874060</v>
      </c>
      <c r="B476" s="87" t="s">
        <v>1173</v>
      </c>
      <c r="C476" s="201">
        <v>5100</v>
      </c>
      <c r="D476" s="45">
        <v>4897</v>
      </c>
      <c r="E476" s="151">
        <f t="shared" si="22"/>
        <v>-203</v>
      </c>
      <c r="F476" s="152">
        <f t="shared" si="23"/>
        <v>96.01960784313725</v>
      </c>
    </row>
    <row r="477" spans="1:6" ht="11.25" customHeight="1">
      <c r="A477" s="32">
        <v>41703220874070</v>
      </c>
      <c r="B477" s="87" t="s">
        <v>1166</v>
      </c>
      <c r="C477" s="201">
        <v>607</v>
      </c>
      <c r="D477" s="45">
        <v>564</v>
      </c>
      <c r="E477" s="151">
        <f t="shared" si="22"/>
        <v>-43</v>
      </c>
      <c r="F477" s="152">
        <f t="shared" si="23"/>
        <v>92.9159802306425</v>
      </c>
    </row>
    <row r="478" spans="1:6" ht="11.25" customHeight="1">
      <c r="A478" s="32">
        <v>41703220874080</v>
      </c>
      <c r="B478" s="87" t="s">
        <v>1175</v>
      </c>
      <c r="C478" s="201">
        <v>6862</v>
      </c>
      <c r="D478" s="45">
        <v>7885</v>
      </c>
      <c r="E478" s="151">
        <f t="shared" si="22"/>
        <v>1023</v>
      </c>
      <c r="F478" s="152">
        <f t="shared" si="23"/>
        <v>114.90819003206063</v>
      </c>
    </row>
    <row r="479" spans="1:6" ht="11.25" customHeight="1">
      <c r="A479" s="32">
        <v>41703220874090</v>
      </c>
      <c r="B479" s="87" t="s">
        <v>1176</v>
      </c>
      <c r="C479" s="201">
        <v>1974</v>
      </c>
      <c r="D479" s="45">
        <v>1862</v>
      </c>
      <c r="E479" s="151">
        <f t="shared" si="22"/>
        <v>-112</v>
      </c>
      <c r="F479" s="152">
        <f t="shared" si="23"/>
        <v>94.32624113475178</v>
      </c>
    </row>
    <row r="480" spans="1:6" ht="11.25" customHeight="1">
      <c r="A480" s="32">
        <v>41703220874100</v>
      </c>
      <c r="B480" s="87" t="s">
        <v>1380</v>
      </c>
      <c r="C480" s="201">
        <v>118</v>
      </c>
      <c r="D480" s="2">
        <v>129</v>
      </c>
      <c r="E480" s="151">
        <f t="shared" si="22"/>
        <v>11</v>
      </c>
      <c r="F480" s="152">
        <f t="shared" si="23"/>
        <v>109.32203389830508</v>
      </c>
    </row>
    <row r="481" spans="1:6" ht="11.25" customHeight="1">
      <c r="A481" s="32">
        <v>41703220874110</v>
      </c>
      <c r="B481" s="87" t="s">
        <v>1177</v>
      </c>
      <c r="C481" s="201">
        <v>2560</v>
      </c>
      <c r="D481" s="2">
        <v>2517</v>
      </c>
      <c r="E481" s="151">
        <f t="shared" si="22"/>
        <v>-43</v>
      </c>
      <c r="F481" s="152">
        <f t="shared" si="23"/>
        <v>98.3203125</v>
      </c>
    </row>
    <row r="482" spans="1:6" ht="11.25" customHeight="1">
      <c r="A482" s="32">
        <v>41703220874120</v>
      </c>
      <c r="B482" s="87" t="s">
        <v>1178</v>
      </c>
      <c r="C482" s="201">
        <v>1140</v>
      </c>
      <c r="D482" s="45">
        <v>994</v>
      </c>
      <c r="E482" s="151">
        <f t="shared" si="22"/>
        <v>-146</v>
      </c>
      <c r="F482" s="152">
        <f t="shared" si="23"/>
        <v>87.19298245614036</v>
      </c>
    </row>
    <row r="483" spans="1:6" ht="11.25" customHeight="1">
      <c r="A483" s="32">
        <v>41703220874130</v>
      </c>
      <c r="B483" s="87" t="s">
        <v>1179</v>
      </c>
      <c r="C483" s="201">
        <v>1560</v>
      </c>
      <c r="D483" s="2">
        <v>1607</v>
      </c>
      <c r="E483" s="151">
        <f t="shared" si="22"/>
        <v>47</v>
      </c>
      <c r="F483" s="152">
        <f t="shared" si="23"/>
        <v>103.0128205128205</v>
      </c>
    </row>
    <row r="484" spans="2:6" ht="7.5" customHeight="1">
      <c r="B484" s="17"/>
      <c r="C484" s="201"/>
      <c r="E484" s="151">
        <f t="shared" si="22"/>
        <v>0</v>
      </c>
      <c r="F484" s="152" t="e">
        <f t="shared" si="23"/>
        <v>#DIV/0!</v>
      </c>
    </row>
    <row r="485" spans="1:6" ht="11.25" customHeight="1">
      <c r="A485" s="248">
        <v>41703223000000</v>
      </c>
      <c r="B485" s="249" t="s">
        <v>1239</v>
      </c>
      <c r="C485" s="198">
        <v>23389</v>
      </c>
      <c r="D485" s="223"/>
      <c r="E485" s="151">
        <f t="shared" si="22"/>
        <v>-23389</v>
      </c>
      <c r="F485" s="152">
        <f t="shared" si="23"/>
        <v>0</v>
      </c>
    </row>
    <row r="486" spans="1:6" ht="11.25" customHeight="1">
      <c r="A486" s="32">
        <v>41703223805000</v>
      </c>
      <c r="B486" s="61" t="s">
        <v>1548</v>
      </c>
      <c r="C486" s="201">
        <f>SUM(C487:C488)</f>
        <v>2204</v>
      </c>
      <c r="D486" s="201">
        <f>SUM(D487:D488)</f>
        <v>2120</v>
      </c>
      <c r="E486" s="151">
        <f t="shared" si="22"/>
        <v>-84</v>
      </c>
      <c r="F486" s="152">
        <f t="shared" si="23"/>
        <v>96.18874773139746</v>
      </c>
    </row>
    <row r="487" spans="1:6" ht="11.25" customHeight="1">
      <c r="A487" s="32">
        <v>41703223805020</v>
      </c>
      <c r="B487" s="87" t="s">
        <v>1180</v>
      </c>
      <c r="C487" s="201">
        <v>1517</v>
      </c>
      <c r="D487" s="2">
        <v>1480</v>
      </c>
      <c r="E487" s="151">
        <f t="shared" si="22"/>
        <v>-37</v>
      </c>
      <c r="F487" s="152">
        <f t="shared" si="23"/>
        <v>97.5609756097561</v>
      </c>
    </row>
    <row r="488" spans="1:6" ht="11.25" customHeight="1">
      <c r="A488" s="32">
        <v>41703223805040</v>
      </c>
      <c r="B488" s="87" t="s">
        <v>1181</v>
      </c>
      <c r="C488" s="201">
        <v>687</v>
      </c>
      <c r="D488" s="2">
        <v>640</v>
      </c>
      <c r="E488" s="151">
        <f t="shared" si="22"/>
        <v>-47</v>
      </c>
      <c r="F488" s="152">
        <f t="shared" si="23"/>
        <v>93.15866084425036</v>
      </c>
    </row>
    <row r="489" spans="1:6" ht="4.5" customHeight="1">
      <c r="A489" s="18"/>
      <c r="B489" s="30"/>
      <c r="C489" s="201"/>
      <c r="E489" s="151">
        <f t="shared" si="22"/>
        <v>0</v>
      </c>
      <c r="F489" s="152" t="e">
        <f t="shared" si="23"/>
        <v>#DIV/0!</v>
      </c>
    </row>
    <row r="490" spans="1:6" ht="11.25" customHeight="1">
      <c r="A490" s="32">
        <v>41703223806000</v>
      </c>
      <c r="B490" s="61" t="s">
        <v>1549</v>
      </c>
      <c r="C490" s="201">
        <f>SUM(C491:C492)</f>
        <v>3556</v>
      </c>
      <c r="D490" s="201">
        <f>SUM(D491:D492)</f>
        <v>3560</v>
      </c>
      <c r="E490" s="151">
        <f t="shared" si="22"/>
        <v>4</v>
      </c>
      <c r="F490" s="152">
        <f t="shared" si="23"/>
        <v>100.1124859392576</v>
      </c>
    </row>
    <row r="491" spans="1:6" ht="11.25" customHeight="1">
      <c r="A491" s="32">
        <v>41703223806010</v>
      </c>
      <c r="B491" s="87" t="s">
        <v>2335</v>
      </c>
      <c r="C491" s="201">
        <v>2143</v>
      </c>
      <c r="D491" s="2">
        <v>2306</v>
      </c>
      <c r="E491" s="151">
        <f t="shared" si="22"/>
        <v>163</v>
      </c>
      <c r="F491" s="152">
        <f t="shared" si="23"/>
        <v>107.6061595893607</v>
      </c>
    </row>
    <row r="492" spans="1:6" ht="11.25" customHeight="1">
      <c r="A492" s="32">
        <v>41703223806020</v>
      </c>
      <c r="B492" s="87" t="s">
        <v>2144</v>
      </c>
      <c r="C492" s="201">
        <v>1413</v>
      </c>
      <c r="D492" s="45">
        <v>1254</v>
      </c>
      <c r="E492" s="151">
        <f t="shared" si="22"/>
        <v>-159</v>
      </c>
      <c r="F492" s="152">
        <f t="shared" si="23"/>
        <v>88.74734607218684</v>
      </c>
    </row>
    <row r="493" spans="1:6" ht="4.5" customHeight="1">
      <c r="A493" s="18"/>
      <c r="B493" s="30"/>
      <c r="C493" s="201"/>
      <c r="E493" s="151">
        <f t="shared" si="22"/>
        <v>0</v>
      </c>
      <c r="F493" s="152" t="e">
        <f t="shared" si="23"/>
        <v>#DIV/0!</v>
      </c>
    </row>
    <row r="494" spans="1:6" ht="11.25" customHeight="1">
      <c r="A494" s="32">
        <v>41703223812000</v>
      </c>
      <c r="B494" s="61" t="s">
        <v>1550</v>
      </c>
      <c r="C494" s="201">
        <f>SUM(C495:C498)</f>
        <v>10772</v>
      </c>
      <c r="D494" s="201">
        <f>SUM(D495:D498)</f>
        <v>11096</v>
      </c>
      <c r="E494" s="151">
        <f t="shared" si="22"/>
        <v>324</v>
      </c>
      <c r="F494" s="152">
        <f t="shared" si="23"/>
        <v>103.00779799480134</v>
      </c>
    </row>
    <row r="495" spans="1:6" ht="11.25" customHeight="1">
      <c r="A495" s="104">
        <v>41703223812010</v>
      </c>
      <c r="B495" s="97" t="s">
        <v>1182</v>
      </c>
      <c r="C495" s="130">
        <v>9533</v>
      </c>
      <c r="D495" s="45">
        <v>9889</v>
      </c>
      <c r="E495" s="151">
        <f t="shared" si="22"/>
        <v>356</v>
      </c>
      <c r="F495" s="152">
        <f t="shared" si="23"/>
        <v>103.7343963075632</v>
      </c>
    </row>
    <row r="496" spans="1:6" ht="11.25" customHeight="1">
      <c r="A496" s="104">
        <v>41703223812020</v>
      </c>
      <c r="B496" s="97" t="s">
        <v>1090</v>
      </c>
      <c r="C496" s="146" t="s">
        <v>789</v>
      </c>
      <c r="D496" s="146" t="s">
        <v>789</v>
      </c>
      <c r="E496" s="151" t="e">
        <f t="shared" si="22"/>
        <v>#VALUE!</v>
      </c>
      <c r="F496" s="152" t="e">
        <f t="shared" si="23"/>
        <v>#VALUE!</v>
      </c>
    </row>
    <row r="497" spans="1:6" ht="11.25" customHeight="1">
      <c r="A497" s="104">
        <v>41703223812030</v>
      </c>
      <c r="B497" s="97" t="s">
        <v>1183</v>
      </c>
      <c r="C497" s="130">
        <v>48</v>
      </c>
      <c r="D497" s="45">
        <v>53</v>
      </c>
      <c r="E497" s="151">
        <f t="shared" si="22"/>
        <v>5</v>
      </c>
      <c r="F497" s="152">
        <f t="shared" si="23"/>
        <v>110.41666666666667</v>
      </c>
    </row>
    <row r="498" spans="1:6" ht="11.25" customHeight="1">
      <c r="A498" s="32">
        <v>41703223812040</v>
      </c>
      <c r="B498" s="87" t="s">
        <v>1184</v>
      </c>
      <c r="C498" s="201">
        <v>1191</v>
      </c>
      <c r="D498" s="2">
        <v>1154</v>
      </c>
      <c r="E498" s="151">
        <f t="shared" si="22"/>
        <v>-37</v>
      </c>
      <c r="F498" s="152">
        <f t="shared" si="23"/>
        <v>96.89336691855584</v>
      </c>
    </row>
    <row r="499" spans="1:6" ht="4.5" customHeight="1">
      <c r="A499" s="32"/>
      <c r="B499" s="30"/>
      <c r="C499" s="201"/>
      <c r="E499" s="151">
        <f t="shared" si="22"/>
        <v>0</v>
      </c>
      <c r="F499" s="152" t="e">
        <f t="shared" si="23"/>
        <v>#DIV/0!</v>
      </c>
    </row>
    <row r="500" spans="1:6" ht="11.25" customHeight="1">
      <c r="A500" s="32">
        <v>41703223820000</v>
      </c>
      <c r="B500" s="61" t="s">
        <v>1551</v>
      </c>
      <c r="C500" s="201">
        <f>SUM(C501:C502)</f>
        <v>3186</v>
      </c>
      <c r="D500" s="130">
        <f>SUM(D501:D502)</f>
        <v>2967</v>
      </c>
      <c r="E500" s="151">
        <f t="shared" si="22"/>
        <v>-219</v>
      </c>
      <c r="F500" s="152">
        <f t="shared" si="23"/>
        <v>93.1261770244821</v>
      </c>
    </row>
    <row r="501" spans="1:6" ht="11.25" customHeight="1">
      <c r="A501" s="32">
        <v>41703223820010</v>
      </c>
      <c r="B501" s="87" t="s">
        <v>1323</v>
      </c>
      <c r="C501" s="201">
        <v>2010</v>
      </c>
      <c r="D501" s="45">
        <v>1861</v>
      </c>
      <c r="E501" s="151">
        <f t="shared" si="22"/>
        <v>-149</v>
      </c>
      <c r="F501" s="152">
        <f t="shared" si="23"/>
        <v>92.58706467661692</v>
      </c>
    </row>
    <row r="502" spans="1:6" ht="11.25" customHeight="1">
      <c r="A502" s="32">
        <v>41703223820020</v>
      </c>
      <c r="B502" s="87" t="s">
        <v>1185</v>
      </c>
      <c r="C502" s="201">
        <v>1176</v>
      </c>
      <c r="D502" s="2">
        <v>1106</v>
      </c>
      <c r="E502" s="151">
        <f t="shared" si="22"/>
        <v>-70</v>
      </c>
      <c r="F502" s="152">
        <f t="shared" si="23"/>
        <v>94.04761904761905</v>
      </c>
    </row>
    <row r="503" spans="1:6" ht="4.5" customHeight="1">
      <c r="A503" s="32"/>
      <c r="B503" s="30"/>
      <c r="C503" s="201"/>
      <c r="E503" s="151">
        <f t="shared" si="22"/>
        <v>0</v>
      </c>
      <c r="F503" s="152" t="e">
        <f t="shared" si="23"/>
        <v>#DIV/0!</v>
      </c>
    </row>
    <row r="504" spans="1:6" ht="11.25" customHeight="1">
      <c r="A504" s="32">
        <v>41703223825000</v>
      </c>
      <c r="B504" s="61" t="s">
        <v>1552</v>
      </c>
      <c r="C504" s="201">
        <f>SUM(C505:C508)</f>
        <v>4388</v>
      </c>
      <c r="D504" s="201">
        <f>SUM(D505:D508)</f>
        <v>4567</v>
      </c>
      <c r="E504" s="151">
        <f t="shared" si="22"/>
        <v>179</v>
      </c>
      <c r="F504" s="152">
        <f t="shared" si="23"/>
        <v>104.07930720145853</v>
      </c>
    </row>
    <row r="505" spans="1:6" ht="11.25" customHeight="1">
      <c r="A505" s="32">
        <v>41703223825010</v>
      </c>
      <c r="B505" s="87" t="s">
        <v>947</v>
      </c>
      <c r="C505" s="201">
        <v>992</v>
      </c>
      <c r="D505" s="2">
        <v>1093</v>
      </c>
      <c r="E505" s="151">
        <f t="shared" si="22"/>
        <v>101</v>
      </c>
      <c r="F505" s="152">
        <f t="shared" si="23"/>
        <v>110.18145161290323</v>
      </c>
    </row>
    <row r="506" spans="1:6" ht="11.25" customHeight="1">
      <c r="A506" s="32">
        <v>41703223825020</v>
      </c>
      <c r="B506" s="87" t="s">
        <v>1186</v>
      </c>
      <c r="C506" s="201">
        <v>532</v>
      </c>
      <c r="D506" s="2">
        <v>483</v>
      </c>
      <c r="E506" s="151">
        <f t="shared" si="22"/>
        <v>-49</v>
      </c>
      <c r="F506" s="152">
        <f t="shared" si="23"/>
        <v>90.78947368421053</v>
      </c>
    </row>
    <row r="507" spans="1:6" ht="11.25" customHeight="1">
      <c r="A507" s="32">
        <v>41703223825030</v>
      </c>
      <c r="B507" s="87" t="s">
        <v>2121</v>
      </c>
      <c r="C507" s="201">
        <v>2737</v>
      </c>
      <c r="D507" s="2">
        <v>2858</v>
      </c>
      <c r="E507" s="151">
        <f t="shared" si="22"/>
        <v>121</v>
      </c>
      <c r="F507" s="152">
        <f t="shared" si="23"/>
        <v>104.42089879430031</v>
      </c>
    </row>
    <row r="508" spans="1:6" ht="11.25" customHeight="1">
      <c r="A508" s="32">
        <v>41703223825040</v>
      </c>
      <c r="B508" s="87" t="s">
        <v>2275</v>
      </c>
      <c r="C508" s="201">
        <v>127</v>
      </c>
      <c r="D508" s="2">
        <v>133</v>
      </c>
      <c r="E508" s="151">
        <f t="shared" si="22"/>
        <v>6</v>
      </c>
      <c r="F508" s="152">
        <f t="shared" si="23"/>
        <v>104.72440944881889</v>
      </c>
    </row>
    <row r="509" spans="2:6" ht="7.5" customHeight="1">
      <c r="B509" s="17"/>
      <c r="C509" s="201"/>
      <c r="E509" s="151">
        <f t="shared" si="22"/>
        <v>0</v>
      </c>
      <c r="F509" s="152" t="e">
        <f t="shared" si="23"/>
        <v>#DIV/0!</v>
      </c>
    </row>
    <row r="510" spans="1:6" ht="11.25" customHeight="1">
      <c r="A510" s="248">
        <v>41703225000000</v>
      </c>
      <c r="B510" s="249" t="s">
        <v>126</v>
      </c>
      <c r="C510" s="198">
        <v>93476</v>
      </c>
      <c r="D510" s="223"/>
      <c r="E510" s="151">
        <f aca="true" t="shared" si="24" ref="E510:E555">D510-C510</f>
        <v>-93476</v>
      </c>
      <c r="F510" s="152">
        <f aca="true" t="shared" si="25" ref="F510:F555">D510/C510*100</f>
        <v>0</v>
      </c>
    </row>
    <row r="511" spans="1:6" ht="11.25" customHeight="1">
      <c r="A511" s="32">
        <v>41703225807000</v>
      </c>
      <c r="B511" s="61" t="s">
        <v>1554</v>
      </c>
      <c r="C511" s="201">
        <f>SUM(C512:C514)</f>
        <v>4641</v>
      </c>
      <c r="D511" s="201">
        <f>SUM(D512:D514)</f>
        <v>4677</v>
      </c>
      <c r="E511" s="151">
        <f t="shared" si="24"/>
        <v>36</v>
      </c>
      <c r="F511" s="152">
        <f t="shared" si="25"/>
        <v>100.77569489334195</v>
      </c>
    </row>
    <row r="512" spans="1:6" ht="11.25" customHeight="1">
      <c r="A512" s="32">
        <v>41703225807010</v>
      </c>
      <c r="B512" s="87" t="s">
        <v>1195</v>
      </c>
      <c r="C512" s="201">
        <v>2473</v>
      </c>
      <c r="D512" s="2">
        <v>2483</v>
      </c>
      <c r="E512" s="151">
        <f t="shared" si="24"/>
        <v>10</v>
      </c>
      <c r="F512" s="152">
        <f t="shared" si="25"/>
        <v>100.40436716538616</v>
      </c>
    </row>
    <row r="513" spans="1:6" ht="11.25" customHeight="1">
      <c r="A513" s="32">
        <v>41703225807020</v>
      </c>
      <c r="B513" s="87" t="s">
        <v>1196</v>
      </c>
      <c r="C513" s="201">
        <v>1366</v>
      </c>
      <c r="D513" s="2">
        <v>1383</v>
      </c>
      <c r="E513" s="151">
        <f t="shared" si="24"/>
        <v>17</v>
      </c>
      <c r="F513" s="152">
        <f t="shared" si="25"/>
        <v>101.24450951683748</v>
      </c>
    </row>
    <row r="514" spans="1:6" ht="11.25" customHeight="1">
      <c r="A514" s="32">
        <v>41703225807030</v>
      </c>
      <c r="B514" s="87" t="s">
        <v>781</v>
      </c>
      <c r="C514" s="201">
        <v>802</v>
      </c>
      <c r="D514" s="2">
        <v>811</v>
      </c>
      <c r="E514" s="151">
        <f t="shared" si="24"/>
        <v>9</v>
      </c>
      <c r="F514" s="152">
        <f t="shared" si="25"/>
        <v>101.12219451371571</v>
      </c>
    </row>
    <row r="515" spans="1:6" ht="4.5" customHeight="1">
      <c r="A515" s="18"/>
      <c r="B515" s="30"/>
      <c r="C515" s="201"/>
      <c r="E515" s="151">
        <f t="shared" si="24"/>
        <v>0</v>
      </c>
      <c r="F515" s="152" t="e">
        <f t="shared" si="25"/>
        <v>#DIV/0!</v>
      </c>
    </row>
    <row r="516" spans="1:6" ht="11.25" customHeight="1">
      <c r="A516" s="32">
        <v>41703225815000</v>
      </c>
      <c r="B516" s="61" t="s">
        <v>1502</v>
      </c>
      <c r="C516" s="201">
        <f>SUM(C517:C522)</f>
        <v>15155</v>
      </c>
      <c r="D516" s="201">
        <f>SUM(D517:D522)</f>
        <v>15343</v>
      </c>
      <c r="E516" s="151">
        <f t="shared" si="24"/>
        <v>188</v>
      </c>
      <c r="F516" s="152">
        <f t="shared" si="25"/>
        <v>101.24051468162322</v>
      </c>
    </row>
    <row r="517" spans="1:6" ht="11.25" customHeight="1">
      <c r="A517" s="32">
        <v>41703225815010</v>
      </c>
      <c r="B517" s="87" t="s">
        <v>1338</v>
      </c>
      <c r="C517" s="201">
        <v>2040</v>
      </c>
      <c r="D517" s="2">
        <v>2067</v>
      </c>
      <c r="E517" s="151">
        <f t="shared" si="24"/>
        <v>27</v>
      </c>
      <c r="F517" s="152">
        <f t="shared" si="25"/>
        <v>101.3235294117647</v>
      </c>
    </row>
    <row r="518" spans="1:6" ht="11.25" customHeight="1">
      <c r="A518" s="32">
        <v>41703225815020</v>
      </c>
      <c r="B518" s="87" t="s">
        <v>2335</v>
      </c>
      <c r="C518" s="201">
        <v>1163</v>
      </c>
      <c r="D518" s="2">
        <v>1195</v>
      </c>
      <c r="E518" s="151">
        <f t="shared" si="24"/>
        <v>32</v>
      </c>
      <c r="F518" s="152">
        <f t="shared" si="25"/>
        <v>102.75150472914876</v>
      </c>
    </row>
    <row r="519" spans="1:6" ht="11.25" customHeight="1">
      <c r="A519" s="32">
        <v>41703225815030</v>
      </c>
      <c r="B519" s="87" t="s">
        <v>1323</v>
      </c>
      <c r="C519" s="201">
        <v>1495</v>
      </c>
      <c r="D519" s="2">
        <v>1501</v>
      </c>
      <c r="E519" s="151">
        <f t="shared" si="24"/>
        <v>6</v>
      </c>
      <c r="F519" s="152">
        <f t="shared" si="25"/>
        <v>100.40133779264212</v>
      </c>
    </row>
    <row r="520" spans="1:6" ht="11.25" customHeight="1">
      <c r="A520" s="32">
        <v>41703225815040</v>
      </c>
      <c r="B520" s="87" t="s">
        <v>1111</v>
      </c>
      <c r="C520" s="201">
        <v>3592</v>
      </c>
      <c r="D520" s="2">
        <v>3582</v>
      </c>
      <c r="E520" s="151">
        <f t="shared" si="24"/>
        <v>-10</v>
      </c>
      <c r="F520" s="152">
        <f t="shared" si="25"/>
        <v>99.72160356347439</v>
      </c>
    </row>
    <row r="521" spans="1:6" ht="11.25" customHeight="1">
      <c r="A521" s="32">
        <v>41703225815050</v>
      </c>
      <c r="B521" s="87" t="s">
        <v>949</v>
      </c>
      <c r="C521" s="201">
        <v>3421</v>
      </c>
      <c r="D521" s="2">
        <v>3496</v>
      </c>
      <c r="E521" s="151">
        <f t="shared" si="24"/>
        <v>75</v>
      </c>
      <c r="F521" s="152">
        <f t="shared" si="25"/>
        <v>102.19234142063725</v>
      </c>
    </row>
    <row r="522" spans="1:6" ht="11.25" customHeight="1">
      <c r="A522" s="32">
        <v>41703225815060</v>
      </c>
      <c r="B522" s="87" t="s">
        <v>1398</v>
      </c>
      <c r="C522" s="201">
        <v>3444</v>
      </c>
      <c r="D522" s="2">
        <v>3502</v>
      </c>
      <c r="E522" s="151">
        <f t="shared" si="24"/>
        <v>58</v>
      </c>
      <c r="F522" s="152">
        <f t="shared" si="25"/>
        <v>101.68408826945412</v>
      </c>
    </row>
    <row r="523" spans="1:6" ht="4.5" customHeight="1">
      <c r="A523" s="32"/>
      <c r="B523" s="87"/>
      <c r="C523" s="201"/>
      <c r="E523" s="151">
        <f t="shared" si="24"/>
        <v>0</v>
      </c>
      <c r="F523" s="152" t="e">
        <f t="shared" si="25"/>
        <v>#DIV/0!</v>
      </c>
    </row>
    <row r="524" spans="1:6" ht="11.25" customHeight="1">
      <c r="A524" s="32">
        <v>41703225820000</v>
      </c>
      <c r="B524" s="61" t="s">
        <v>1555</v>
      </c>
      <c r="C524" s="201">
        <f>SUM(C525:C536)</f>
        <v>11017</v>
      </c>
      <c r="D524" s="130">
        <f>SUM(D525:D536)</f>
        <v>10775</v>
      </c>
      <c r="E524" s="151">
        <f t="shared" si="24"/>
        <v>-242</v>
      </c>
      <c r="F524" s="152">
        <f t="shared" si="25"/>
        <v>97.80339475356269</v>
      </c>
    </row>
    <row r="525" spans="1:6" ht="11.25" customHeight="1">
      <c r="A525" s="32">
        <v>41703225820010</v>
      </c>
      <c r="B525" s="87" t="s">
        <v>1201</v>
      </c>
      <c r="C525" s="201">
        <v>2334</v>
      </c>
      <c r="D525" s="2">
        <v>2267</v>
      </c>
      <c r="E525" s="151">
        <f t="shared" si="24"/>
        <v>-67</v>
      </c>
      <c r="F525" s="152">
        <f t="shared" si="25"/>
        <v>97.12939160239932</v>
      </c>
    </row>
    <row r="526" spans="1:6" ht="11.25" customHeight="1">
      <c r="A526" s="32">
        <v>41703225820020</v>
      </c>
      <c r="B526" s="87" t="s">
        <v>1977</v>
      </c>
      <c r="C526" s="201">
        <v>999</v>
      </c>
      <c r="D526" s="2">
        <v>959</v>
      </c>
      <c r="E526" s="151">
        <f t="shared" si="24"/>
        <v>-40</v>
      </c>
      <c r="F526" s="152">
        <f t="shared" si="25"/>
        <v>95.995995995996</v>
      </c>
    </row>
    <row r="527" spans="1:6" ht="11.25" customHeight="1">
      <c r="A527" s="104">
        <v>41703225820030</v>
      </c>
      <c r="B527" s="97" t="s">
        <v>1202</v>
      </c>
      <c r="C527" s="130">
        <v>625</v>
      </c>
      <c r="D527" s="45">
        <v>627</v>
      </c>
      <c r="E527" s="151">
        <f t="shared" si="24"/>
        <v>2</v>
      </c>
      <c r="F527" s="152">
        <f t="shared" si="25"/>
        <v>100.32000000000001</v>
      </c>
    </row>
    <row r="528" spans="1:6" ht="11.25" customHeight="1">
      <c r="A528" s="104">
        <v>41703225820040</v>
      </c>
      <c r="B528" s="97" t="s">
        <v>1203</v>
      </c>
      <c r="C528" s="130">
        <v>595</v>
      </c>
      <c r="D528" s="45">
        <v>583</v>
      </c>
      <c r="E528" s="151">
        <f t="shared" si="24"/>
        <v>-12</v>
      </c>
      <c r="F528" s="152">
        <f t="shared" si="25"/>
        <v>97.98319327731092</v>
      </c>
    </row>
    <row r="529" spans="1:6" ht="11.25" customHeight="1">
      <c r="A529" s="104">
        <v>41703225820050</v>
      </c>
      <c r="B529" s="97" t="s">
        <v>1209</v>
      </c>
      <c r="C529" s="146" t="s">
        <v>789</v>
      </c>
      <c r="D529" s="146" t="s">
        <v>789</v>
      </c>
      <c r="E529" s="151" t="e">
        <f t="shared" si="24"/>
        <v>#VALUE!</v>
      </c>
      <c r="F529" s="152" t="e">
        <f t="shared" si="25"/>
        <v>#VALUE!</v>
      </c>
    </row>
    <row r="530" spans="1:6" ht="11.25" customHeight="1">
      <c r="A530" s="104">
        <v>41703225820060</v>
      </c>
      <c r="B530" s="97" t="s">
        <v>1165</v>
      </c>
      <c r="C530" s="130">
        <v>1637</v>
      </c>
      <c r="D530" s="45">
        <v>1605</v>
      </c>
      <c r="E530" s="151">
        <f t="shared" si="24"/>
        <v>-32</v>
      </c>
      <c r="F530" s="152">
        <f t="shared" si="25"/>
        <v>98.04520464263898</v>
      </c>
    </row>
    <row r="531" spans="1:6" ht="11.25" customHeight="1">
      <c r="A531" s="104">
        <v>41703225820070</v>
      </c>
      <c r="B531" s="97" t="s">
        <v>1204</v>
      </c>
      <c r="C531" s="130">
        <v>502</v>
      </c>
      <c r="D531" s="45">
        <v>496</v>
      </c>
      <c r="E531" s="151">
        <f t="shared" si="24"/>
        <v>-6</v>
      </c>
      <c r="F531" s="152">
        <f t="shared" si="25"/>
        <v>98.80478087649402</v>
      </c>
    </row>
    <row r="532" spans="1:6" ht="11.25" customHeight="1">
      <c r="A532" s="104">
        <v>41703225820080</v>
      </c>
      <c r="B532" s="97" t="s">
        <v>1205</v>
      </c>
      <c r="C532" s="130">
        <v>1407</v>
      </c>
      <c r="D532" s="45">
        <v>1386</v>
      </c>
      <c r="E532" s="151">
        <f t="shared" si="24"/>
        <v>-21</v>
      </c>
      <c r="F532" s="152">
        <f t="shared" si="25"/>
        <v>98.50746268656717</v>
      </c>
    </row>
    <row r="533" spans="1:6" ht="11.25" customHeight="1">
      <c r="A533" s="104">
        <v>41703225820100</v>
      </c>
      <c r="B533" s="97" t="s">
        <v>1206</v>
      </c>
      <c r="C533" s="130">
        <v>848</v>
      </c>
      <c r="D533" s="45">
        <v>823</v>
      </c>
      <c r="E533" s="151">
        <f t="shared" si="24"/>
        <v>-25</v>
      </c>
      <c r="F533" s="152">
        <f t="shared" si="25"/>
        <v>97.05188679245283</v>
      </c>
    </row>
    <row r="534" spans="1:6" ht="11.25" customHeight="1">
      <c r="A534" s="104">
        <v>41703225820110</v>
      </c>
      <c r="B534" s="97" t="s">
        <v>1207</v>
      </c>
      <c r="C534" s="130">
        <v>506</v>
      </c>
      <c r="D534" s="45">
        <v>493</v>
      </c>
      <c r="E534" s="151">
        <f t="shared" si="24"/>
        <v>-13</v>
      </c>
      <c r="F534" s="152">
        <f t="shared" si="25"/>
        <v>97.4308300395257</v>
      </c>
    </row>
    <row r="535" spans="1:6" ht="11.25" customHeight="1">
      <c r="A535" s="104">
        <v>41703225820130</v>
      </c>
      <c r="B535" s="97" t="s">
        <v>1208</v>
      </c>
      <c r="C535" s="130">
        <v>548</v>
      </c>
      <c r="D535" s="45">
        <v>547</v>
      </c>
      <c r="E535" s="151">
        <f t="shared" si="24"/>
        <v>-1</v>
      </c>
      <c r="F535" s="152">
        <f t="shared" si="25"/>
        <v>99.81751824817519</v>
      </c>
    </row>
    <row r="536" spans="1:6" ht="11.25" customHeight="1">
      <c r="A536" s="104">
        <v>41703225820140</v>
      </c>
      <c r="B536" s="97" t="s">
        <v>1296</v>
      </c>
      <c r="C536" s="130">
        <v>1016</v>
      </c>
      <c r="D536" s="45">
        <v>989</v>
      </c>
      <c r="E536" s="151">
        <f t="shared" si="24"/>
        <v>-27</v>
      </c>
      <c r="F536" s="152">
        <f t="shared" si="25"/>
        <v>97.34251968503938</v>
      </c>
    </row>
    <row r="537" spans="1:6" ht="4.5" customHeight="1">
      <c r="A537" s="104"/>
      <c r="B537" s="97"/>
      <c r="C537" s="130"/>
      <c r="D537" s="45"/>
      <c r="E537" s="151">
        <f t="shared" si="24"/>
        <v>0</v>
      </c>
      <c r="F537" s="152" t="e">
        <f t="shared" si="25"/>
        <v>#DIV/0!</v>
      </c>
    </row>
    <row r="538" spans="1:6" ht="11.25" customHeight="1">
      <c r="A538" s="104">
        <v>41703225821000</v>
      </c>
      <c r="B538" s="103" t="s">
        <v>1556</v>
      </c>
      <c r="C538" s="130">
        <f>SUM(C539:C540)</f>
        <v>3378</v>
      </c>
      <c r="D538" s="130">
        <f>SUM(D539:D540)</f>
        <v>3380</v>
      </c>
      <c r="E538" s="151">
        <f t="shared" si="24"/>
        <v>2</v>
      </c>
      <c r="F538" s="152">
        <f t="shared" si="25"/>
        <v>100.0592066311427</v>
      </c>
    </row>
    <row r="539" spans="1:6" ht="11.25" customHeight="1">
      <c r="A539" s="104">
        <v>41703225821010</v>
      </c>
      <c r="B539" s="97" t="s">
        <v>950</v>
      </c>
      <c r="C539" s="130">
        <v>1778</v>
      </c>
      <c r="D539" s="45">
        <v>1783</v>
      </c>
      <c r="E539" s="151">
        <f t="shared" si="24"/>
        <v>5</v>
      </c>
      <c r="F539" s="152">
        <f t="shared" si="25"/>
        <v>100.28121484814399</v>
      </c>
    </row>
    <row r="540" spans="1:6" ht="11.25" customHeight="1">
      <c r="A540" s="104">
        <v>41703225821020</v>
      </c>
      <c r="B540" s="97" t="s">
        <v>1210</v>
      </c>
      <c r="C540" s="130">
        <v>1600</v>
      </c>
      <c r="D540" s="45">
        <v>1597</v>
      </c>
      <c r="E540" s="151">
        <f t="shared" si="24"/>
        <v>-3</v>
      </c>
      <c r="F540" s="152">
        <f t="shared" si="25"/>
        <v>99.8125</v>
      </c>
    </row>
    <row r="541" spans="1:6" ht="4.5" customHeight="1">
      <c r="A541" s="104"/>
      <c r="B541" s="97"/>
      <c r="C541" s="130"/>
      <c r="D541" s="45"/>
      <c r="E541" s="151">
        <f t="shared" si="24"/>
        <v>0</v>
      </c>
      <c r="F541" s="152" t="e">
        <f t="shared" si="25"/>
        <v>#DIV/0!</v>
      </c>
    </row>
    <row r="542" spans="1:6" ht="11.25" customHeight="1">
      <c r="A542" s="104">
        <v>41703225825000</v>
      </c>
      <c r="B542" s="103" t="s">
        <v>1557</v>
      </c>
      <c r="C542" s="130">
        <f>SUM(C543:C546)</f>
        <v>8095</v>
      </c>
      <c r="D542" s="130">
        <f>SUM(D543:D546)</f>
        <v>7961</v>
      </c>
      <c r="E542" s="151">
        <f t="shared" si="24"/>
        <v>-134</v>
      </c>
      <c r="F542" s="152">
        <f t="shared" si="25"/>
        <v>98.34465719579988</v>
      </c>
    </row>
    <row r="543" spans="1:6" ht="11.25" customHeight="1">
      <c r="A543" s="104">
        <v>41703225825010</v>
      </c>
      <c r="B543" s="97" t="s">
        <v>1197</v>
      </c>
      <c r="C543" s="130">
        <v>4647</v>
      </c>
      <c r="D543" s="45">
        <v>4543</v>
      </c>
      <c r="E543" s="151">
        <f t="shared" si="24"/>
        <v>-104</v>
      </c>
      <c r="F543" s="152">
        <f t="shared" si="25"/>
        <v>97.76199698730363</v>
      </c>
    </row>
    <row r="544" spans="1:6" ht="11.25" customHeight="1">
      <c r="A544" s="104">
        <v>41703225825020</v>
      </c>
      <c r="B544" s="97" t="s">
        <v>1199</v>
      </c>
      <c r="C544" s="146" t="s">
        <v>789</v>
      </c>
      <c r="D544" s="146" t="s">
        <v>789</v>
      </c>
      <c r="E544" s="151" t="e">
        <f t="shared" si="24"/>
        <v>#VALUE!</v>
      </c>
      <c r="F544" s="152" t="e">
        <f t="shared" si="25"/>
        <v>#VALUE!</v>
      </c>
    </row>
    <row r="545" spans="1:6" ht="11.25" customHeight="1">
      <c r="A545" s="104">
        <v>41703225825030</v>
      </c>
      <c r="B545" s="97" t="s">
        <v>1198</v>
      </c>
      <c r="C545" s="130">
        <v>3448</v>
      </c>
      <c r="D545" s="45">
        <v>3418</v>
      </c>
      <c r="E545" s="151">
        <f t="shared" si="24"/>
        <v>-30</v>
      </c>
      <c r="F545" s="152">
        <f t="shared" si="25"/>
        <v>99.12993039443155</v>
      </c>
    </row>
    <row r="546" spans="1:6" ht="11.25" customHeight="1">
      <c r="A546" s="104">
        <v>41703225825040</v>
      </c>
      <c r="B546" s="97" t="s">
        <v>1200</v>
      </c>
      <c r="C546" s="146" t="s">
        <v>789</v>
      </c>
      <c r="D546" s="146" t="s">
        <v>789</v>
      </c>
      <c r="E546" s="151" t="e">
        <f t="shared" si="24"/>
        <v>#VALUE!</v>
      </c>
      <c r="F546" s="152" t="e">
        <f t="shared" si="25"/>
        <v>#VALUE!</v>
      </c>
    </row>
    <row r="547" spans="1:6" ht="4.5" customHeight="1">
      <c r="A547" s="251"/>
      <c r="B547" s="96"/>
      <c r="C547" s="130"/>
      <c r="D547" s="45"/>
      <c r="E547" s="151">
        <f t="shared" si="24"/>
        <v>0</v>
      </c>
      <c r="F547" s="152" t="e">
        <f t="shared" si="25"/>
        <v>#DIV/0!</v>
      </c>
    </row>
    <row r="548" spans="1:6" ht="11.25" customHeight="1">
      <c r="A548" s="104">
        <v>41703225835000</v>
      </c>
      <c r="B548" s="103" t="s">
        <v>1558</v>
      </c>
      <c r="C548" s="130">
        <f>SUM(C549:C550)</f>
        <v>1422</v>
      </c>
      <c r="D548" s="130">
        <f>SUM(D549:D550)</f>
        <v>1318</v>
      </c>
      <c r="E548" s="151">
        <f t="shared" si="24"/>
        <v>-104</v>
      </c>
      <c r="F548" s="152">
        <f t="shared" si="25"/>
        <v>92.68635724331928</v>
      </c>
    </row>
    <row r="549" spans="1:6" ht="11.25" customHeight="1">
      <c r="A549" s="32">
        <v>41703225835010</v>
      </c>
      <c r="B549" s="87" t="s">
        <v>104</v>
      </c>
      <c r="C549" s="201">
        <v>829</v>
      </c>
      <c r="D549" s="2">
        <v>772</v>
      </c>
      <c r="E549" s="151">
        <f t="shared" si="24"/>
        <v>-57</v>
      </c>
      <c r="F549" s="152">
        <f t="shared" si="25"/>
        <v>93.124246079614</v>
      </c>
    </row>
    <row r="550" spans="1:6" ht="11.25" customHeight="1">
      <c r="A550" s="32">
        <v>41703225835020</v>
      </c>
      <c r="B550" s="87" t="s">
        <v>1211</v>
      </c>
      <c r="C550" s="201">
        <v>593</v>
      </c>
      <c r="D550" s="2">
        <v>546</v>
      </c>
      <c r="E550" s="151">
        <f t="shared" si="24"/>
        <v>-47</v>
      </c>
      <c r="F550" s="152">
        <f t="shared" si="25"/>
        <v>92.0741989881956</v>
      </c>
    </row>
    <row r="551" spans="1:6" ht="4.5" customHeight="1">
      <c r="A551" s="32"/>
      <c r="B551" s="87"/>
      <c r="C551" s="201"/>
      <c r="E551" s="151">
        <f t="shared" si="24"/>
        <v>0</v>
      </c>
      <c r="F551" s="152" t="e">
        <f t="shared" si="25"/>
        <v>#DIV/0!</v>
      </c>
    </row>
    <row r="552" spans="1:6" ht="11.25" customHeight="1">
      <c r="A552" s="32">
        <v>41703225836000</v>
      </c>
      <c r="B552" s="61" t="s">
        <v>1559</v>
      </c>
      <c r="C552" s="201">
        <f>SUM(C553:C556)</f>
        <v>11150</v>
      </c>
      <c r="D552" s="201">
        <f>SUM(D553:D556)</f>
        <v>11352</v>
      </c>
      <c r="E552" s="151">
        <f t="shared" si="24"/>
        <v>202</v>
      </c>
      <c r="F552" s="152">
        <f t="shared" si="25"/>
        <v>101.8116591928251</v>
      </c>
    </row>
    <row r="553" spans="1:6" ht="11.25" customHeight="1">
      <c r="A553" s="32">
        <v>41703225836010</v>
      </c>
      <c r="B553" s="87" t="s">
        <v>1216</v>
      </c>
      <c r="C553" s="201">
        <v>3109</v>
      </c>
      <c r="D553" s="2">
        <v>3155</v>
      </c>
      <c r="E553" s="151">
        <f t="shared" si="24"/>
        <v>46</v>
      </c>
      <c r="F553" s="152">
        <f t="shared" si="25"/>
        <v>101.47957542618204</v>
      </c>
    </row>
    <row r="554" spans="1:6" ht="11.25" customHeight="1">
      <c r="A554" s="32">
        <v>41703225836020</v>
      </c>
      <c r="B554" s="87" t="s">
        <v>1217</v>
      </c>
      <c r="C554" s="201">
        <v>2802</v>
      </c>
      <c r="D554" s="2">
        <v>2821</v>
      </c>
      <c r="E554" s="151">
        <f t="shared" si="24"/>
        <v>19</v>
      </c>
      <c r="F554" s="152">
        <f t="shared" si="25"/>
        <v>100.67808708065667</v>
      </c>
    </row>
    <row r="555" spans="1:6" ht="11.25" customHeight="1">
      <c r="A555" s="32">
        <v>41703225836030</v>
      </c>
      <c r="B555" s="87" t="s">
        <v>1218</v>
      </c>
      <c r="C555" s="201">
        <v>2714</v>
      </c>
      <c r="D555" s="2">
        <v>2781</v>
      </c>
      <c r="E555" s="151">
        <f t="shared" si="24"/>
        <v>67</v>
      </c>
      <c r="F555" s="152">
        <f t="shared" si="25"/>
        <v>102.4686809137804</v>
      </c>
    </row>
    <row r="556" spans="1:6" ht="11.25" customHeight="1">
      <c r="A556" s="32">
        <v>41703225836040</v>
      </c>
      <c r="B556" s="87" t="s">
        <v>1219</v>
      </c>
      <c r="C556" s="201">
        <v>2525</v>
      </c>
      <c r="D556" s="2">
        <v>2595</v>
      </c>
      <c r="E556" s="151">
        <f aca="true" t="shared" si="26" ref="E556:E575">D556-C556</f>
        <v>70</v>
      </c>
      <c r="F556" s="152">
        <f aca="true" t="shared" si="27" ref="F556:F575">D556/C556*100</f>
        <v>102.77227722772278</v>
      </c>
    </row>
    <row r="557" spans="1:6" ht="4.5" customHeight="1">
      <c r="A557" s="32"/>
      <c r="B557" s="30"/>
      <c r="C557" s="201"/>
      <c r="E557" s="151">
        <f t="shared" si="26"/>
        <v>0</v>
      </c>
      <c r="F557" s="152" t="e">
        <f t="shared" si="27"/>
        <v>#DIV/0!</v>
      </c>
    </row>
    <row r="558" spans="1:6" ht="11.25" customHeight="1">
      <c r="A558" s="32">
        <v>41703225840000</v>
      </c>
      <c r="B558" s="61" t="s">
        <v>1560</v>
      </c>
      <c r="C558" s="201">
        <f>SUM(C559:C562)</f>
        <v>3713</v>
      </c>
      <c r="D558" s="201">
        <f>SUM(D559:D562)</f>
        <v>3662</v>
      </c>
      <c r="E558" s="151">
        <f t="shared" si="26"/>
        <v>-51</v>
      </c>
      <c r="F558" s="152">
        <f t="shared" si="27"/>
        <v>98.62644761648262</v>
      </c>
    </row>
    <row r="559" spans="1:6" ht="11.25" customHeight="1">
      <c r="A559" s="32">
        <v>41703225840010</v>
      </c>
      <c r="B559" s="87" t="s">
        <v>1212</v>
      </c>
      <c r="C559" s="201">
        <v>1177</v>
      </c>
      <c r="D559" s="2">
        <v>1159</v>
      </c>
      <c r="E559" s="151">
        <f t="shared" si="26"/>
        <v>-18</v>
      </c>
      <c r="F559" s="152">
        <f t="shared" si="27"/>
        <v>98.47068819031436</v>
      </c>
    </row>
    <row r="560" spans="1:6" ht="11.25" customHeight="1">
      <c r="A560" s="32">
        <v>41703225840020</v>
      </c>
      <c r="B560" s="87" t="s">
        <v>1334</v>
      </c>
      <c r="C560" s="201">
        <v>1185</v>
      </c>
      <c r="D560" s="2">
        <v>1174</v>
      </c>
      <c r="E560" s="151">
        <f t="shared" si="26"/>
        <v>-11</v>
      </c>
      <c r="F560" s="152">
        <f t="shared" si="27"/>
        <v>99.07172995780591</v>
      </c>
    </row>
    <row r="561" spans="1:6" ht="11.25" customHeight="1">
      <c r="A561" s="32">
        <v>41703225840030</v>
      </c>
      <c r="B561" s="87" t="s">
        <v>1213</v>
      </c>
      <c r="C561" s="201">
        <v>793</v>
      </c>
      <c r="D561" s="2">
        <v>789</v>
      </c>
      <c r="E561" s="151">
        <f t="shared" si="26"/>
        <v>-4</v>
      </c>
      <c r="F561" s="152">
        <f t="shared" si="27"/>
        <v>99.49558638083228</v>
      </c>
    </row>
    <row r="562" spans="1:6" ht="11.25" customHeight="1">
      <c r="A562" s="32">
        <v>41703225840040</v>
      </c>
      <c r="B562" s="87" t="s">
        <v>1214</v>
      </c>
      <c r="C562" s="201">
        <v>558</v>
      </c>
      <c r="D562" s="2">
        <v>540</v>
      </c>
      <c r="E562" s="151">
        <f t="shared" si="26"/>
        <v>-18</v>
      </c>
      <c r="F562" s="152">
        <f t="shared" si="27"/>
        <v>96.7741935483871</v>
      </c>
    </row>
    <row r="563" spans="1:6" ht="4.5" customHeight="1">
      <c r="A563" s="32"/>
      <c r="B563" s="87"/>
      <c r="C563" s="201"/>
      <c r="E563" s="151">
        <f t="shared" si="26"/>
        <v>0</v>
      </c>
      <c r="F563" s="152" t="e">
        <f t="shared" si="27"/>
        <v>#DIV/0!</v>
      </c>
    </row>
    <row r="564" spans="1:6" ht="11.25" customHeight="1">
      <c r="A564" s="32">
        <v>41703225843000</v>
      </c>
      <c r="B564" s="61" t="s">
        <v>1561</v>
      </c>
      <c r="C564" s="201">
        <f>SUM(C565:C567)</f>
        <v>10181</v>
      </c>
      <c r="D564" s="201">
        <f>SUM(D565:D567)</f>
        <v>10044</v>
      </c>
      <c r="E564" s="151">
        <f t="shared" si="26"/>
        <v>-137</v>
      </c>
      <c r="F564" s="152">
        <f t="shared" si="27"/>
        <v>98.65435615361949</v>
      </c>
    </row>
    <row r="565" spans="1:6" ht="11.25" customHeight="1">
      <c r="A565" s="32">
        <v>41703225843010</v>
      </c>
      <c r="B565" s="87" t="s">
        <v>1215</v>
      </c>
      <c r="C565" s="201">
        <v>5484</v>
      </c>
      <c r="D565" s="2">
        <v>5475</v>
      </c>
      <c r="E565" s="151">
        <f t="shared" si="26"/>
        <v>-9</v>
      </c>
      <c r="F565" s="152">
        <f t="shared" si="27"/>
        <v>99.83588621444201</v>
      </c>
    </row>
    <row r="566" spans="1:6" ht="11.25" customHeight="1">
      <c r="A566" s="32">
        <v>41703225843020</v>
      </c>
      <c r="B566" s="87" t="s">
        <v>1211</v>
      </c>
      <c r="C566" s="201">
        <v>1627</v>
      </c>
      <c r="D566" s="2">
        <v>1609</v>
      </c>
      <c r="E566" s="151">
        <f t="shared" si="26"/>
        <v>-18</v>
      </c>
      <c r="F566" s="152">
        <f t="shared" si="27"/>
        <v>98.89366933005532</v>
      </c>
    </row>
    <row r="567" spans="1:6" ht="11.25" customHeight="1">
      <c r="A567" s="32">
        <v>41703225843030</v>
      </c>
      <c r="B567" s="87" t="s">
        <v>712</v>
      </c>
      <c r="C567" s="201">
        <v>3070</v>
      </c>
      <c r="D567" s="2">
        <v>2960</v>
      </c>
      <c r="E567" s="151">
        <f t="shared" si="26"/>
        <v>-110</v>
      </c>
      <c r="F567" s="152">
        <f t="shared" si="27"/>
        <v>96.41693811074919</v>
      </c>
    </row>
    <row r="568" spans="1:6" ht="4.5" customHeight="1">
      <c r="A568" s="18"/>
      <c r="B568" s="30"/>
      <c r="C568" s="201"/>
      <c r="E568" s="151">
        <f t="shared" si="26"/>
        <v>0</v>
      </c>
      <c r="F568" s="152" t="e">
        <f t="shared" si="27"/>
        <v>#DIV/0!</v>
      </c>
    </row>
    <row r="569" spans="1:6" ht="11.25" customHeight="1">
      <c r="A569" s="32">
        <v>41703225853000</v>
      </c>
      <c r="B569" s="61" t="s">
        <v>1562</v>
      </c>
      <c r="C569" s="201">
        <f>SUM(C570:C575)</f>
        <v>7761</v>
      </c>
      <c r="D569" s="130">
        <f>SUM(D570:D575)</f>
        <v>7092</v>
      </c>
      <c r="E569" s="151">
        <f t="shared" si="26"/>
        <v>-669</v>
      </c>
      <c r="F569" s="152">
        <f t="shared" si="27"/>
        <v>91.37997680711248</v>
      </c>
    </row>
    <row r="570" spans="1:6" ht="11.25" customHeight="1">
      <c r="A570" s="32">
        <v>41703225853010</v>
      </c>
      <c r="B570" s="87" t="s">
        <v>1220</v>
      </c>
      <c r="C570" s="201">
        <v>1419</v>
      </c>
      <c r="D570" s="2">
        <v>1334</v>
      </c>
      <c r="E570" s="151">
        <f t="shared" si="26"/>
        <v>-85</v>
      </c>
      <c r="F570" s="152">
        <f t="shared" si="27"/>
        <v>94.00986610288936</v>
      </c>
    </row>
    <row r="571" spans="1:6" ht="11.25" customHeight="1">
      <c r="A571" s="32">
        <v>41703225853020</v>
      </c>
      <c r="B571" s="87" t="s">
        <v>1221</v>
      </c>
      <c r="C571" s="201">
        <v>2445</v>
      </c>
      <c r="D571" s="45">
        <v>2189</v>
      </c>
      <c r="E571" s="151">
        <f t="shared" si="26"/>
        <v>-256</v>
      </c>
      <c r="F571" s="152">
        <f t="shared" si="27"/>
        <v>89.52965235173824</v>
      </c>
    </row>
    <row r="572" spans="1:6" ht="11.25" customHeight="1">
      <c r="A572" s="32">
        <v>41703225853030</v>
      </c>
      <c r="B572" s="87" t="s">
        <v>951</v>
      </c>
      <c r="C572" s="201">
        <v>65</v>
      </c>
      <c r="D572" s="45">
        <v>26</v>
      </c>
      <c r="E572" s="151">
        <f t="shared" si="26"/>
        <v>-39</v>
      </c>
      <c r="F572" s="152">
        <f t="shared" si="27"/>
        <v>40</v>
      </c>
    </row>
    <row r="573" spans="1:6" ht="11.25" customHeight="1">
      <c r="A573" s="32">
        <v>41703225853040</v>
      </c>
      <c r="B573" s="87" t="s">
        <v>1222</v>
      </c>
      <c r="C573" s="201">
        <v>1664</v>
      </c>
      <c r="D573" s="45">
        <v>1395</v>
      </c>
      <c r="E573" s="151">
        <f t="shared" si="26"/>
        <v>-269</v>
      </c>
      <c r="F573" s="152">
        <f t="shared" si="27"/>
        <v>83.83413461538461</v>
      </c>
    </row>
    <row r="574" spans="1:6" ht="11.25" customHeight="1">
      <c r="A574" s="32">
        <v>41703225853050</v>
      </c>
      <c r="B574" s="87" t="s">
        <v>1224</v>
      </c>
      <c r="C574" s="201">
        <v>411</v>
      </c>
      <c r="D574" s="2">
        <v>410</v>
      </c>
      <c r="E574" s="151">
        <f t="shared" si="26"/>
        <v>-1</v>
      </c>
      <c r="F574" s="152">
        <f t="shared" si="27"/>
        <v>99.7566909975669</v>
      </c>
    </row>
    <row r="575" spans="1:6" ht="11.25" customHeight="1">
      <c r="A575" s="32">
        <v>41703225853060</v>
      </c>
      <c r="B575" s="87" t="s">
        <v>1223</v>
      </c>
      <c r="C575" s="201">
        <v>1757</v>
      </c>
      <c r="D575" s="2">
        <v>1738</v>
      </c>
      <c r="E575" s="151">
        <f t="shared" si="26"/>
        <v>-19</v>
      </c>
      <c r="F575" s="152">
        <f t="shared" si="27"/>
        <v>98.91861126920888</v>
      </c>
    </row>
    <row r="576" spans="1:6" ht="11.25" customHeight="1">
      <c r="A576" s="32"/>
      <c r="B576" s="87"/>
      <c r="C576" s="201"/>
      <c r="E576" s="151"/>
      <c r="F576" s="152"/>
    </row>
    <row r="577" spans="1:6" ht="11.25" customHeight="1">
      <c r="A577" s="248">
        <v>41703230000000</v>
      </c>
      <c r="B577" s="249" t="s">
        <v>125</v>
      </c>
      <c r="C577" s="198">
        <v>24932</v>
      </c>
      <c r="D577" s="223"/>
      <c r="E577" s="151"/>
      <c r="F577" s="152"/>
    </row>
    <row r="578" spans="1:6" ht="11.25" customHeight="1">
      <c r="A578" s="32">
        <v>41703230822000</v>
      </c>
      <c r="B578" s="61" t="s">
        <v>2027</v>
      </c>
      <c r="C578" s="201">
        <f>SUM(C579:C584)</f>
        <v>10371</v>
      </c>
      <c r="D578" s="201">
        <f>SUM(D579:D584)</f>
        <v>10606</v>
      </c>
      <c r="E578" s="151"/>
      <c r="F578" s="152"/>
    </row>
    <row r="579" spans="1:6" ht="11.25" customHeight="1">
      <c r="A579" s="32">
        <v>41703230822010</v>
      </c>
      <c r="B579" s="87" t="s">
        <v>1187</v>
      </c>
      <c r="C579" s="201">
        <v>4038</v>
      </c>
      <c r="D579" s="2">
        <v>4078</v>
      </c>
      <c r="E579" s="151"/>
      <c r="F579" s="152"/>
    </row>
    <row r="580" spans="1:6" ht="11.25" customHeight="1">
      <c r="A580" s="32">
        <v>41703230822020</v>
      </c>
      <c r="B580" s="87" t="s">
        <v>1188</v>
      </c>
      <c r="C580" s="201">
        <v>3138</v>
      </c>
      <c r="D580" s="2">
        <v>3131</v>
      </c>
      <c r="E580" s="151"/>
      <c r="F580" s="152"/>
    </row>
    <row r="581" spans="1:6" ht="11.25" customHeight="1">
      <c r="A581" s="32">
        <v>41703230822030</v>
      </c>
      <c r="B581" s="87" t="s">
        <v>1189</v>
      </c>
      <c r="C581" s="201">
        <v>821</v>
      </c>
      <c r="D581" s="2">
        <v>847</v>
      </c>
      <c r="E581" s="151"/>
      <c r="F581" s="152"/>
    </row>
    <row r="582" spans="1:6" ht="11.25" customHeight="1">
      <c r="A582" s="32">
        <v>41703230822040</v>
      </c>
      <c r="B582" s="87" t="s">
        <v>1190</v>
      </c>
      <c r="C582" s="201">
        <v>646</v>
      </c>
      <c r="D582" s="2">
        <v>715</v>
      </c>
      <c r="E582" s="151"/>
      <c r="F582" s="152"/>
    </row>
    <row r="583" spans="1:6" ht="11.25" customHeight="1">
      <c r="A583" s="32">
        <v>41703230822050</v>
      </c>
      <c r="B583" s="87" t="s">
        <v>1191</v>
      </c>
      <c r="C583" s="201">
        <v>1315</v>
      </c>
      <c r="D583" s="2">
        <v>1381</v>
      </c>
      <c r="E583" s="151"/>
      <c r="F583" s="152"/>
    </row>
    <row r="584" spans="1:6" ht="11.25" customHeight="1">
      <c r="A584" s="32">
        <v>41703230822060</v>
      </c>
      <c r="B584" s="87" t="s">
        <v>948</v>
      </c>
      <c r="C584" s="201">
        <v>413</v>
      </c>
      <c r="D584" s="2">
        <v>454</v>
      </c>
      <c r="E584" s="151"/>
      <c r="F584" s="152"/>
    </row>
    <row r="585" spans="1:6" ht="11.25" customHeight="1">
      <c r="A585" s="32"/>
      <c r="B585" s="87"/>
      <c r="C585" s="201"/>
      <c r="E585" s="151"/>
      <c r="F585" s="152"/>
    </row>
    <row r="586" spans="1:6" ht="11.25" customHeight="1">
      <c r="A586" s="32">
        <v>41703230841000</v>
      </c>
      <c r="B586" s="61" t="s">
        <v>1553</v>
      </c>
      <c r="C586" s="201">
        <f>SUM(C587:C590)</f>
        <v>5303</v>
      </c>
      <c r="D586" s="201">
        <f>SUM(D587:D590)</f>
        <v>5368</v>
      </c>
      <c r="E586" s="151"/>
      <c r="F586" s="152"/>
    </row>
    <row r="587" spans="1:6" ht="11.25" customHeight="1">
      <c r="A587" s="32">
        <v>41703230841010</v>
      </c>
      <c r="B587" s="87" t="s">
        <v>1192</v>
      </c>
      <c r="C587" s="201">
        <v>2453</v>
      </c>
      <c r="D587" s="2">
        <v>2484</v>
      </c>
      <c r="E587" s="151"/>
      <c r="F587" s="152"/>
    </row>
    <row r="588" spans="1:6" ht="11.25" customHeight="1">
      <c r="A588" s="104">
        <v>41703230841020</v>
      </c>
      <c r="B588" s="97" t="s">
        <v>1193</v>
      </c>
      <c r="C588" s="130">
        <v>1184</v>
      </c>
      <c r="D588" s="45">
        <v>1198</v>
      </c>
      <c r="E588" s="151"/>
      <c r="F588" s="152"/>
    </row>
    <row r="589" spans="1:6" ht="11.25" customHeight="1">
      <c r="A589" s="104">
        <v>41703230841030</v>
      </c>
      <c r="B589" s="97" t="s">
        <v>1194</v>
      </c>
      <c r="C589" s="146" t="s">
        <v>789</v>
      </c>
      <c r="D589" s="146" t="s">
        <v>789</v>
      </c>
      <c r="E589" s="151"/>
      <c r="F589" s="152"/>
    </row>
    <row r="590" spans="1:6" ht="11.25" customHeight="1">
      <c r="A590" s="104">
        <v>41703230841040</v>
      </c>
      <c r="B590" s="97" t="s">
        <v>745</v>
      </c>
      <c r="C590" s="130">
        <v>1666</v>
      </c>
      <c r="D590" s="45">
        <v>1686</v>
      </c>
      <c r="E590" s="151"/>
      <c r="F590" s="152"/>
    </row>
    <row r="591" spans="1:6" ht="11.25" customHeight="1">
      <c r="A591" s="104"/>
      <c r="B591" s="97"/>
      <c r="C591" s="130"/>
      <c r="D591" s="45"/>
      <c r="E591" s="151"/>
      <c r="F591" s="152"/>
    </row>
    <row r="592" spans="1:6" ht="11.25" customHeight="1">
      <c r="A592" s="32">
        <v>41703230844000</v>
      </c>
      <c r="B592" s="61" t="s">
        <v>2023</v>
      </c>
      <c r="C592" s="201">
        <v>6089</v>
      </c>
      <c r="D592" s="2">
        <v>6033</v>
      </c>
      <c r="E592" s="151"/>
      <c r="F592" s="152"/>
    </row>
    <row r="593" spans="1:6" ht="11.25" customHeight="1">
      <c r="A593" s="32">
        <v>41703230844010</v>
      </c>
      <c r="B593" s="87" t="s">
        <v>2024</v>
      </c>
      <c r="C593" s="201">
        <v>6089</v>
      </c>
      <c r="D593" s="2">
        <v>6033</v>
      </c>
      <c r="E593" s="151"/>
      <c r="F593" s="152"/>
    </row>
    <row r="594" spans="1:6" ht="11.25" customHeight="1">
      <c r="A594" s="32"/>
      <c r="B594" s="87"/>
      <c r="C594" s="201"/>
      <c r="E594" s="151"/>
      <c r="F594" s="152"/>
    </row>
    <row r="595" spans="1:6" ht="11.25" customHeight="1">
      <c r="A595" s="32">
        <v>41703230847000</v>
      </c>
      <c r="B595" s="61" t="s">
        <v>2025</v>
      </c>
      <c r="C595" s="201">
        <v>2742</v>
      </c>
      <c r="D595" s="2">
        <v>2808</v>
      </c>
      <c r="E595" s="151"/>
      <c r="F595" s="152"/>
    </row>
    <row r="596" spans="1:6" ht="11.25" customHeight="1">
      <c r="A596" s="32">
        <v>41703230847010</v>
      </c>
      <c r="B596" s="87" t="s">
        <v>2026</v>
      </c>
      <c r="C596" s="146">
        <v>2742</v>
      </c>
      <c r="D596" s="2">
        <v>2808</v>
      </c>
      <c r="E596" s="151"/>
      <c r="F596" s="152"/>
    </row>
    <row r="597" spans="1:4" ht="4.5" customHeight="1">
      <c r="A597" s="74"/>
      <c r="B597" s="3"/>
      <c r="C597" s="149"/>
      <c r="D597" s="3"/>
    </row>
    <row r="598" spans="1:4" ht="12.75" customHeight="1">
      <c r="A598" s="368"/>
      <c r="B598" s="369"/>
      <c r="C598" s="369"/>
      <c r="D598" s="369"/>
    </row>
    <row r="599" spans="1:4" ht="15" customHeight="1">
      <c r="A599" s="240" t="s">
        <v>158</v>
      </c>
      <c r="B599" s="241"/>
      <c r="C599" s="242"/>
      <c r="D599" s="242"/>
    </row>
    <row r="600" spans="1:4" ht="13.5" customHeight="1">
      <c r="A600" s="239" t="s">
        <v>159</v>
      </c>
      <c r="B600" s="241"/>
      <c r="C600" s="242"/>
      <c r="D600" s="242"/>
    </row>
    <row r="601" spans="1:4" ht="41.25" customHeight="1">
      <c r="A601" s="362" t="s">
        <v>157</v>
      </c>
      <c r="B601" s="362"/>
      <c r="C601" s="362"/>
      <c r="D601" s="362"/>
    </row>
    <row r="602" spans="1:4" ht="37.5" customHeight="1">
      <c r="A602" s="363" t="s">
        <v>1597</v>
      </c>
      <c r="B602" s="363"/>
      <c r="C602" s="363"/>
      <c r="D602" s="363"/>
    </row>
    <row r="603" spans="1:4" ht="91.5" customHeight="1">
      <c r="A603" s="361" t="s">
        <v>160</v>
      </c>
      <c r="B603" s="361"/>
      <c r="C603" s="361"/>
      <c r="D603" s="361"/>
    </row>
    <row r="604" spans="1:4" ht="12" customHeight="1">
      <c r="A604" s="47"/>
      <c r="B604" s="45"/>
      <c r="C604" s="45"/>
      <c r="D604" s="51"/>
    </row>
    <row r="605" spans="1:4" ht="12" customHeight="1">
      <c r="A605" s="243" t="s">
        <v>161</v>
      </c>
      <c r="B605" s="7"/>
      <c r="C605" s="51"/>
      <c r="D605" s="51"/>
    </row>
    <row r="606" spans="1:4" ht="12" customHeight="1">
      <c r="A606" s="243" t="s">
        <v>162</v>
      </c>
      <c r="B606" s="7"/>
      <c r="C606" s="51"/>
      <c r="D606" s="51"/>
    </row>
    <row r="607" spans="2:3" ht="12" customHeight="1">
      <c r="B607" s="17"/>
      <c r="C607" s="201"/>
    </row>
    <row r="608" spans="2:3" ht="12" customHeight="1">
      <c r="B608" s="17"/>
      <c r="C608" s="201"/>
    </row>
    <row r="609" spans="2:3" ht="12" customHeight="1">
      <c r="B609" s="17"/>
      <c r="C609" s="201"/>
    </row>
    <row r="610" spans="2:3" ht="12" customHeight="1">
      <c r="B610" s="17"/>
      <c r="C610" s="201"/>
    </row>
    <row r="611" spans="2:3" ht="12" customHeight="1">
      <c r="B611" s="17"/>
      <c r="C611" s="201"/>
    </row>
    <row r="612" spans="2:3" ht="12" customHeight="1">
      <c r="B612" s="17"/>
      <c r="C612" s="201"/>
    </row>
    <row r="613" spans="2:3" ht="12" customHeight="1">
      <c r="B613" s="17"/>
      <c r="C613" s="201"/>
    </row>
    <row r="614" spans="2:3" ht="12" customHeight="1">
      <c r="B614" s="17"/>
      <c r="C614" s="201"/>
    </row>
    <row r="615" spans="2:3" ht="12" customHeight="1">
      <c r="B615" s="17"/>
      <c r="C615" s="201"/>
    </row>
    <row r="616" spans="2:3" ht="12" customHeight="1">
      <c r="B616" s="17"/>
      <c r="C616" s="201"/>
    </row>
    <row r="617" spans="2:3" ht="12" customHeight="1">
      <c r="B617" s="17"/>
      <c r="C617" s="201"/>
    </row>
    <row r="618" spans="2:3" ht="12" customHeight="1">
      <c r="B618" s="17"/>
      <c r="C618" s="201"/>
    </row>
    <row r="619" spans="2:3" ht="12" customHeight="1">
      <c r="B619" s="17"/>
      <c r="C619" s="201"/>
    </row>
    <row r="620" spans="2:3" ht="12" customHeight="1">
      <c r="B620" s="17"/>
      <c r="C620" s="201"/>
    </row>
    <row r="621" spans="2:3" ht="12" customHeight="1">
      <c r="B621" s="17"/>
      <c r="C621" s="201"/>
    </row>
    <row r="622" spans="2:3" ht="12" customHeight="1">
      <c r="B622" s="17"/>
      <c r="C622" s="201"/>
    </row>
    <row r="623" spans="2:3" ht="12" customHeight="1">
      <c r="B623" s="17"/>
      <c r="C623" s="201"/>
    </row>
    <row r="624" spans="2:3" ht="12" customHeight="1">
      <c r="B624" s="17"/>
      <c r="C624" s="201"/>
    </row>
    <row r="625" spans="2:3" ht="12" customHeight="1">
      <c r="B625" s="17"/>
      <c r="C625" s="201"/>
    </row>
    <row r="626" spans="2:3" ht="12" customHeight="1">
      <c r="B626" s="17"/>
      <c r="C626" s="201"/>
    </row>
    <row r="627" spans="2:3" ht="12" customHeight="1">
      <c r="B627" s="17"/>
      <c r="C627" s="201"/>
    </row>
    <row r="628" spans="2:3" ht="12" customHeight="1">
      <c r="B628" s="17"/>
      <c r="C628" s="201"/>
    </row>
    <row r="629" spans="2:3" ht="12" customHeight="1">
      <c r="B629" s="17"/>
      <c r="C629" s="201"/>
    </row>
    <row r="630" spans="2:3" ht="12" customHeight="1">
      <c r="B630" s="17"/>
      <c r="C630" s="201"/>
    </row>
    <row r="631" spans="2:3" ht="12" customHeight="1">
      <c r="B631" s="17"/>
      <c r="C631" s="201"/>
    </row>
    <row r="632" spans="2:3" ht="12" customHeight="1">
      <c r="B632" s="17"/>
      <c r="C632" s="201"/>
    </row>
    <row r="633" spans="2:3" ht="12" customHeight="1">
      <c r="B633" s="17"/>
      <c r="C633" s="201"/>
    </row>
    <row r="634" spans="2:3" ht="12" customHeight="1">
      <c r="B634" s="17"/>
      <c r="C634" s="201"/>
    </row>
    <row r="635" spans="2:3" ht="12" customHeight="1">
      <c r="B635" s="17"/>
      <c r="C635" s="201"/>
    </row>
    <row r="636" spans="2:3" ht="12" customHeight="1">
      <c r="B636" s="17"/>
      <c r="C636" s="201"/>
    </row>
    <row r="637" spans="2:3" ht="12" customHeight="1">
      <c r="B637" s="17"/>
      <c r="C637" s="201"/>
    </row>
    <row r="638" spans="2:3" ht="12" customHeight="1">
      <c r="B638" s="17"/>
      <c r="C638" s="201"/>
    </row>
    <row r="639" spans="2:3" ht="12" customHeight="1">
      <c r="B639" s="17"/>
      <c r="C639" s="201"/>
    </row>
    <row r="640" spans="2:3" ht="12" customHeight="1">
      <c r="B640" s="17"/>
      <c r="C640" s="201"/>
    </row>
    <row r="641" spans="2:3" ht="12" customHeight="1">
      <c r="B641" s="17"/>
      <c r="C641" s="201"/>
    </row>
    <row r="642" spans="2:3" ht="12" customHeight="1">
      <c r="B642" s="17"/>
      <c r="C642" s="201"/>
    </row>
    <row r="643" spans="2:3" ht="12" customHeight="1">
      <c r="B643" s="17"/>
      <c r="C643" s="201"/>
    </row>
    <row r="644" spans="2:3" ht="12" customHeight="1">
      <c r="B644" s="17"/>
      <c r="C644" s="201"/>
    </row>
    <row r="645" spans="2:3" ht="12" customHeight="1">
      <c r="B645" s="17"/>
      <c r="C645" s="201"/>
    </row>
    <row r="646" spans="2:3" ht="12" customHeight="1">
      <c r="B646" s="17"/>
      <c r="C646" s="201"/>
    </row>
    <row r="647" spans="2:3" ht="12" customHeight="1">
      <c r="B647" s="17"/>
      <c r="C647" s="201"/>
    </row>
    <row r="648" spans="2:3" ht="12" customHeight="1">
      <c r="B648" s="17"/>
      <c r="C648" s="201"/>
    </row>
    <row r="649" spans="2:3" ht="12" customHeight="1">
      <c r="B649" s="17"/>
      <c r="C649" s="201"/>
    </row>
    <row r="650" spans="2:3" ht="12" customHeight="1">
      <c r="B650" s="17"/>
      <c r="C650" s="201"/>
    </row>
    <row r="651" spans="2:3" ht="12" customHeight="1">
      <c r="B651" s="17"/>
      <c r="C651" s="201"/>
    </row>
    <row r="652" spans="2:3" ht="12" customHeight="1">
      <c r="B652" s="17"/>
      <c r="C652" s="201"/>
    </row>
    <row r="653" spans="2:3" ht="12" customHeight="1">
      <c r="B653" s="17"/>
      <c r="C653" s="201"/>
    </row>
    <row r="654" spans="2:3" ht="12" customHeight="1">
      <c r="B654" s="17"/>
      <c r="C654" s="201"/>
    </row>
    <row r="655" spans="2:3" ht="12" customHeight="1">
      <c r="B655" s="17"/>
      <c r="C655" s="201"/>
    </row>
    <row r="656" spans="2:3" ht="12" customHeight="1">
      <c r="B656" s="17"/>
      <c r="C656" s="201"/>
    </row>
    <row r="657" spans="2:3" ht="12" customHeight="1">
      <c r="B657" s="17"/>
      <c r="C657" s="201"/>
    </row>
    <row r="658" spans="2:3" ht="12" customHeight="1">
      <c r="B658" s="17"/>
      <c r="C658" s="201"/>
    </row>
    <row r="659" spans="2:3" ht="12" customHeight="1">
      <c r="B659" s="17"/>
      <c r="C659" s="201"/>
    </row>
    <row r="660" spans="2:3" ht="12" customHeight="1">
      <c r="B660" s="17"/>
      <c r="C660" s="201"/>
    </row>
    <row r="661" spans="2:3" ht="12" customHeight="1">
      <c r="B661" s="17"/>
      <c r="C661" s="201"/>
    </row>
    <row r="662" spans="2:3" ht="12" customHeight="1">
      <c r="B662" s="17"/>
      <c r="C662" s="201"/>
    </row>
    <row r="663" spans="2:3" ht="12" customHeight="1">
      <c r="B663" s="17"/>
      <c r="C663" s="201"/>
    </row>
    <row r="664" spans="2:3" ht="12" customHeight="1">
      <c r="B664" s="17"/>
      <c r="C664" s="201"/>
    </row>
    <row r="665" spans="2:3" ht="12" customHeight="1">
      <c r="B665" s="17"/>
      <c r="C665" s="201"/>
    </row>
    <row r="666" spans="2:3" ht="12" customHeight="1">
      <c r="B666" s="17"/>
      <c r="C666" s="201"/>
    </row>
    <row r="667" spans="2:3" ht="12" customHeight="1">
      <c r="B667" s="17"/>
      <c r="C667" s="201"/>
    </row>
    <row r="668" spans="2:3" ht="12" customHeight="1">
      <c r="B668" s="17"/>
      <c r="C668" s="201"/>
    </row>
    <row r="669" spans="2:3" ht="12" customHeight="1">
      <c r="B669" s="17"/>
      <c r="C669" s="201"/>
    </row>
    <row r="670" spans="2:3" ht="12" customHeight="1">
      <c r="B670" s="17"/>
      <c r="C670" s="201"/>
    </row>
    <row r="671" spans="2:3" ht="12" customHeight="1">
      <c r="B671" s="17"/>
      <c r="C671" s="201"/>
    </row>
    <row r="672" spans="2:3" ht="12" customHeight="1">
      <c r="B672" s="17"/>
      <c r="C672" s="201"/>
    </row>
    <row r="673" spans="2:3" ht="12" customHeight="1">
      <c r="B673" s="17"/>
      <c r="C673" s="201"/>
    </row>
    <row r="674" spans="2:3" ht="12" customHeight="1">
      <c r="B674" s="17"/>
      <c r="C674" s="201"/>
    </row>
    <row r="675" spans="2:3" ht="12" customHeight="1">
      <c r="B675" s="17"/>
      <c r="C675" s="201"/>
    </row>
    <row r="676" spans="2:3" ht="12" customHeight="1">
      <c r="B676" s="17"/>
      <c r="C676" s="201"/>
    </row>
    <row r="677" spans="2:3" ht="12" customHeight="1">
      <c r="B677" s="17"/>
      <c r="C677" s="201"/>
    </row>
    <row r="678" spans="2:3" ht="12" customHeight="1">
      <c r="B678" s="17"/>
      <c r="C678" s="201"/>
    </row>
    <row r="679" spans="2:3" ht="12" customHeight="1">
      <c r="B679" s="17"/>
      <c r="C679" s="201"/>
    </row>
    <row r="680" spans="2:3" ht="12" customHeight="1">
      <c r="B680" s="17"/>
      <c r="C680" s="201"/>
    </row>
    <row r="681" spans="2:3" ht="12" customHeight="1">
      <c r="B681" s="17"/>
      <c r="C681" s="201"/>
    </row>
    <row r="682" spans="2:3" ht="12" customHeight="1">
      <c r="B682" s="17"/>
      <c r="C682" s="201"/>
    </row>
    <row r="683" spans="2:3" ht="12" customHeight="1">
      <c r="B683" s="17"/>
      <c r="C683" s="201"/>
    </row>
    <row r="684" spans="2:3" ht="12" customHeight="1">
      <c r="B684" s="17"/>
      <c r="C684" s="201"/>
    </row>
    <row r="685" spans="2:3" ht="12" customHeight="1">
      <c r="B685" s="17"/>
      <c r="C685" s="201"/>
    </row>
    <row r="686" spans="2:3" ht="12" customHeight="1">
      <c r="B686" s="17"/>
      <c r="C686" s="201"/>
    </row>
    <row r="687" spans="2:3" ht="12" customHeight="1">
      <c r="B687" s="17"/>
      <c r="C687" s="201"/>
    </row>
    <row r="688" spans="2:3" ht="12" customHeight="1">
      <c r="B688" s="17"/>
      <c r="C688" s="201"/>
    </row>
    <row r="689" spans="2:3" ht="12" customHeight="1">
      <c r="B689" s="17"/>
      <c r="C689" s="201"/>
    </row>
    <row r="690" spans="2:3" ht="12" customHeight="1">
      <c r="B690" s="17"/>
      <c r="C690" s="201"/>
    </row>
    <row r="691" spans="2:3" ht="12" customHeight="1">
      <c r="B691" s="17"/>
      <c r="C691" s="201"/>
    </row>
    <row r="692" spans="2:3" ht="12" customHeight="1">
      <c r="B692" s="17"/>
      <c r="C692" s="201"/>
    </row>
    <row r="693" spans="2:3" ht="12" customHeight="1">
      <c r="B693" s="17"/>
      <c r="C693" s="201"/>
    </row>
    <row r="694" spans="2:3" ht="12" customHeight="1">
      <c r="B694" s="17"/>
      <c r="C694" s="201"/>
    </row>
    <row r="695" spans="2:3" ht="12" customHeight="1">
      <c r="B695" s="17"/>
      <c r="C695" s="201"/>
    </row>
    <row r="696" spans="2:3" ht="12" customHeight="1">
      <c r="B696" s="17"/>
      <c r="C696" s="201"/>
    </row>
    <row r="697" spans="2:3" ht="12" customHeight="1">
      <c r="B697" s="17"/>
      <c r="C697" s="201"/>
    </row>
    <row r="698" spans="2:3" ht="12" customHeight="1">
      <c r="B698" s="17"/>
      <c r="C698" s="201"/>
    </row>
    <row r="699" spans="2:3" ht="12" customHeight="1">
      <c r="B699" s="17"/>
      <c r="C699" s="201"/>
    </row>
    <row r="700" spans="2:3" ht="12.75" customHeight="1">
      <c r="B700" s="17"/>
      <c r="C700" s="201"/>
    </row>
    <row r="701" spans="2:3" ht="12.75" customHeight="1">
      <c r="B701" s="17"/>
      <c r="C701" s="201"/>
    </row>
    <row r="702" spans="2:3" ht="12.75" customHeight="1">
      <c r="B702" s="17"/>
      <c r="C702" s="201"/>
    </row>
    <row r="703" spans="2:3" ht="12.75" customHeight="1">
      <c r="B703" s="17"/>
      <c r="C703" s="201"/>
    </row>
    <row r="704" spans="2:3" ht="12.75" customHeight="1">
      <c r="B704" s="17"/>
      <c r="C704" s="201"/>
    </row>
    <row r="705" spans="2:3" ht="12.75" customHeight="1">
      <c r="B705" s="17"/>
      <c r="C705" s="201"/>
    </row>
    <row r="706" spans="2:3" ht="12.75" customHeight="1">
      <c r="B706" s="17"/>
      <c r="C706" s="201"/>
    </row>
    <row r="707" spans="2:3" ht="12.75" customHeight="1">
      <c r="B707" s="17"/>
      <c r="C707" s="201"/>
    </row>
    <row r="708" spans="2:3" ht="12.75" customHeight="1">
      <c r="B708" s="17"/>
      <c r="C708" s="201"/>
    </row>
    <row r="709" spans="2:3" ht="12.75" customHeight="1">
      <c r="B709" s="17"/>
      <c r="C709" s="201"/>
    </row>
    <row r="710" spans="2:3" ht="12.75" customHeight="1">
      <c r="B710" s="17"/>
      <c r="C710" s="201"/>
    </row>
    <row r="711" spans="2:3" ht="12.75" customHeight="1">
      <c r="B711" s="17"/>
      <c r="C711" s="201"/>
    </row>
    <row r="712" spans="2:3" ht="12.75" customHeight="1">
      <c r="B712" s="17"/>
      <c r="C712" s="201"/>
    </row>
    <row r="713" spans="2:3" ht="12.75" customHeight="1">
      <c r="B713" s="17"/>
      <c r="C713" s="201"/>
    </row>
    <row r="714" spans="2:3" ht="12.75" customHeight="1">
      <c r="B714" s="17"/>
      <c r="C714" s="201"/>
    </row>
    <row r="715" spans="2:3" ht="12.75" customHeight="1">
      <c r="B715" s="17"/>
      <c r="C715" s="201"/>
    </row>
    <row r="716" spans="2:3" ht="12.75" customHeight="1">
      <c r="B716" s="17"/>
      <c r="C716" s="201"/>
    </row>
    <row r="717" spans="2:3" ht="12.75" customHeight="1">
      <c r="B717" s="17"/>
      <c r="C717" s="201"/>
    </row>
    <row r="718" spans="2:3" ht="12.75" customHeight="1">
      <c r="B718" s="17"/>
      <c r="C718" s="201"/>
    </row>
    <row r="719" spans="2:3" ht="12.75" customHeight="1">
      <c r="B719" s="17"/>
      <c r="C719" s="201"/>
    </row>
    <row r="720" spans="2:3" ht="12.75" customHeight="1">
      <c r="B720" s="17"/>
      <c r="C720" s="201"/>
    </row>
    <row r="721" spans="2:3" ht="12.75" customHeight="1">
      <c r="B721" s="17"/>
      <c r="C721" s="201"/>
    </row>
    <row r="722" spans="2:3" ht="12.75" customHeight="1">
      <c r="B722" s="17"/>
      <c r="C722" s="201"/>
    </row>
    <row r="723" spans="2:3" ht="12.75" customHeight="1">
      <c r="B723" s="17"/>
      <c r="C723" s="201"/>
    </row>
    <row r="724" spans="2:3" ht="12.75" customHeight="1">
      <c r="B724" s="17"/>
      <c r="C724" s="201"/>
    </row>
    <row r="725" spans="2:3" ht="12.75" customHeight="1">
      <c r="B725" s="17"/>
      <c r="C725" s="201"/>
    </row>
    <row r="726" spans="2:3" ht="12.75" customHeight="1">
      <c r="B726" s="17"/>
      <c r="C726" s="201"/>
    </row>
    <row r="727" spans="2:3" ht="12.75" customHeight="1">
      <c r="B727" s="17"/>
      <c r="C727" s="201"/>
    </row>
    <row r="728" spans="2:3" ht="12.75" customHeight="1">
      <c r="B728" s="17"/>
      <c r="C728" s="201"/>
    </row>
    <row r="729" spans="2:3" ht="12.75" customHeight="1">
      <c r="B729" s="17"/>
      <c r="C729" s="201"/>
    </row>
    <row r="730" spans="2:3" ht="12.75" customHeight="1">
      <c r="B730" s="17"/>
      <c r="C730" s="201"/>
    </row>
    <row r="731" spans="2:3" ht="12.75" customHeight="1">
      <c r="B731" s="17"/>
      <c r="C731" s="201"/>
    </row>
    <row r="732" spans="2:3" ht="12.75" customHeight="1">
      <c r="B732" s="17"/>
      <c r="C732" s="201"/>
    </row>
    <row r="733" spans="2:3" ht="12.75" customHeight="1">
      <c r="B733" s="17"/>
      <c r="C733" s="201"/>
    </row>
    <row r="734" spans="2:3" ht="12.75" customHeight="1">
      <c r="B734" s="17"/>
      <c r="C734" s="201"/>
    </row>
    <row r="735" spans="2:3" ht="12.75" customHeight="1">
      <c r="B735" s="17"/>
      <c r="C735" s="201"/>
    </row>
    <row r="736" spans="2:3" ht="12.75" customHeight="1">
      <c r="B736" s="17"/>
      <c r="C736" s="201"/>
    </row>
    <row r="737" spans="2:3" ht="12.75" customHeight="1">
      <c r="B737" s="17"/>
      <c r="C737" s="201"/>
    </row>
    <row r="738" spans="2:3" ht="12.75" customHeight="1">
      <c r="B738" s="17"/>
      <c r="C738" s="201"/>
    </row>
    <row r="739" spans="2:3" ht="12.75" customHeight="1">
      <c r="B739" s="17"/>
      <c r="C739" s="201"/>
    </row>
    <row r="740" spans="2:3" ht="12.75" customHeight="1">
      <c r="B740" s="17"/>
      <c r="C740" s="201"/>
    </row>
    <row r="741" spans="2:3" ht="12.75" customHeight="1">
      <c r="B741" s="17"/>
      <c r="C741" s="201"/>
    </row>
    <row r="742" spans="2:3" ht="12.75" customHeight="1">
      <c r="B742" s="17"/>
      <c r="C742" s="201"/>
    </row>
    <row r="743" spans="2:3" ht="12.75" customHeight="1">
      <c r="B743" s="17"/>
      <c r="C743" s="201"/>
    </row>
    <row r="744" spans="2:3" ht="12.75" customHeight="1">
      <c r="B744" s="17"/>
      <c r="C744" s="201"/>
    </row>
    <row r="745" spans="2:3" ht="12.75" customHeight="1">
      <c r="B745" s="17"/>
      <c r="C745" s="201"/>
    </row>
    <row r="746" spans="2:3" ht="12.75" customHeight="1">
      <c r="B746" s="17"/>
      <c r="C746" s="201"/>
    </row>
    <row r="747" spans="2:3" ht="12.75" customHeight="1">
      <c r="B747" s="17"/>
      <c r="C747" s="201"/>
    </row>
    <row r="748" spans="2:3" ht="12.75" customHeight="1">
      <c r="B748" s="17"/>
      <c r="C748" s="201"/>
    </row>
    <row r="749" spans="2:3" ht="12.75" customHeight="1">
      <c r="B749" s="17"/>
      <c r="C749" s="201"/>
    </row>
    <row r="750" spans="2:3" ht="12.75" customHeight="1">
      <c r="B750" s="17"/>
      <c r="C750" s="201"/>
    </row>
    <row r="751" spans="2:3" ht="12.75" customHeight="1">
      <c r="B751" s="17"/>
      <c r="C751" s="201"/>
    </row>
    <row r="752" spans="2:3" ht="12.75" customHeight="1">
      <c r="B752" s="17"/>
      <c r="C752" s="201"/>
    </row>
    <row r="753" spans="2:3" ht="12.75" customHeight="1">
      <c r="B753" s="17"/>
      <c r="C753" s="201"/>
    </row>
    <row r="754" spans="2:3" ht="12.75" customHeight="1">
      <c r="B754" s="17"/>
      <c r="C754" s="201"/>
    </row>
    <row r="755" spans="2:3" ht="12.75" customHeight="1">
      <c r="B755" s="17"/>
      <c r="C755" s="201"/>
    </row>
    <row r="756" spans="2:3" ht="12.75" customHeight="1">
      <c r="B756" s="17"/>
      <c r="C756" s="201"/>
    </row>
    <row r="757" spans="2:3" ht="12.75" customHeight="1">
      <c r="B757" s="17"/>
      <c r="C757" s="201"/>
    </row>
    <row r="758" spans="2:3" ht="12.75" customHeight="1">
      <c r="B758" s="17"/>
      <c r="C758" s="201"/>
    </row>
    <row r="759" spans="2:3" ht="12.75" customHeight="1">
      <c r="B759" s="17"/>
      <c r="C759" s="201"/>
    </row>
    <row r="760" spans="2:3" ht="12.75" customHeight="1">
      <c r="B760" s="17"/>
      <c r="C760" s="201"/>
    </row>
    <row r="761" spans="2:3" ht="12.75" customHeight="1">
      <c r="B761" s="17"/>
      <c r="C761" s="201"/>
    </row>
    <row r="762" spans="2:3" ht="12.75" customHeight="1">
      <c r="B762" s="17"/>
      <c r="C762" s="201"/>
    </row>
    <row r="763" spans="2:3" ht="12.75" customHeight="1">
      <c r="B763" s="17"/>
      <c r="C763" s="201"/>
    </row>
    <row r="764" spans="2:3" ht="12.75" customHeight="1">
      <c r="B764" s="17"/>
      <c r="C764" s="201"/>
    </row>
    <row r="765" spans="2:3" ht="12.75" customHeight="1">
      <c r="B765" s="17"/>
      <c r="C765" s="201"/>
    </row>
    <row r="766" spans="2:3" ht="12.75" customHeight="1">
      <c r="B766" s="17"/>
      <c r="C766" s="201"/>
    </row>
    <row r="767" spans="2:3" ht="12.75" customHeight="1">
      <c r="B767" s="17"/>
      <c r="C767" s="201"/>
    </row>
    <row r="768" spans="2:3" ht="12.75" customHeight="1">
      <c r="B768" s="17"/>
      <c r="C768" s="201"/>
    </row>
    <row r="769" spans="2:3" ht="12.75" customHeight="1">
      <c r="B769" s="17"/>
      <c r="C769" s="201"/>
    </row>
    <row r="770" spans="2:3" ht="12.75" customHeight="1">
      <c r="B770" s="17"/>
      <c r="C770" s="201"/>
    </row>
    <row r="771" spans="2:3" ht="12.75" customHeight="1">
      <c r="B771" s="17"/>
      <c r="C771" s="201"/>
    </row>
    <row r="772" spans="2:3" ht="12.75" customHeight="1">
      <c r="B772" s="17"/>
      <c r="C772" s="201"/>
    </row>
    <row r="773" spans="2:3" ht="12.75" customHeight="1">
      <c r="B773" s="17"/>
      <c r="C773" s="201"/>
    </row>
    <row r="774" spans="2:3" ht="12.75" customHeight="1">
      <c r="B774" s="17"/>
      <c r="C774" s="201"/>
    </row>
    <row r="775" spans="2:3" ht="12.75" customHeight="1">
      <c r="B775" s="17"/>
      <c r="C775" s="201"/>
    </row>
    <row r="776" spans="2:3" ht="12.75" customHeight="1">
      <c r="B776" s="17"/>
      <c r="C776" s="201"/>
    </row>
    <row r="777" spans="2:3" ht="12.75" customHeight="1">
      <c r="B777" s="17"/>
      <c r="C777" s="201"/>
    </row>
    <row r="778" spans="2:3" ht="12.75" customHeight="1">
      <c r="B778" s="17"/>
      <c r="C778" s="201"/>
    </row>
    <row r="779" spans="2:3" ht="12.75" customHeight="1">
      <c r="B779" s="17"/>
      <c r="C779" s="201"/>
    </row>
    <row r="780" spans="2:3" ht="12.75" customHeight="1">
      <c r="B780" s="17"/>
      <c r="C780" s="201"/>
    </row>
    <row r="781" spans="2:3" ht="12.75" customHeight="1">
      <c r="B781" s="17"/>
      <c r="C781" s="201"/>
    </row>
    <row r="782" spans="2:3" ht="12.75" customHeight="1">
      <c r="B782" s="17"/>
      <c r="C782" s="201"/>
    </row>
    <row r="783" spans="2:3" ht="12.75" customHeight="1">
      <c r="B783" s="17"/>
      <c r="C783" s="201"/>
    </row>
    <row r="784" spans="2:3" ht="12.75" customHeight="1">
      <c r="B784" s="17"/>
      <c r="C784" s="201"/>
    </row>
    <row r="785" spans="2:3" ht="12.75" customHeight="1">
      <c r="B785" s="17"/>
      <c r="C785" s="201"/>
    </row>
    <row r="786" spans="2:3" ht="12.75" customHeight="1">
      <c r="B786" s="17"/>
      <c r="C786" s="201"/>
    </row>
    <row r="787" spans="2:3" ht="12.75" customHeight="1">
      <c r="B787" s="17"/>
      <c r="C787" s="201"/>
    </row>
    <row r="788" spans="2:3" ht="12.75" customHeight="1">
      <c r="B788" s="17"/>
      <c r="C788" s="201"/>
    </row>
    <row r="789" spans="2:3" ht="12.75" customHeight="1">
      <c r="B789" s="17"/>
      <c r="C789" s="201"/>
    </row>
    <row r="790" spans="2:3" ht="12.75" customHeight="1">
      <c r="B790" s="17"/>
      <c r="C790" s="201"/>
    </row>
    <row r="791" spans="2:3" ht="12.75" customHeight="1">
      <c r="B791" s="17"/>
      <c r="C791" s="201"/>
    </row>
    <row r="792" spans="2:3" ht="12.75" customHeight="1">
      <c r="B792" s="17"/>
      <c r="C792" s="201"/>
    </row>
    <row r="793" spans="2:3" ht="12.75" customHeight="1">
      <c r="B793" s="17"/>
      <c r="C793" s="201"/>
    </row>
    <row r="794" spans="2:3" ht="12.75" customHeight="1">
      <c r="B794" s="17"/>
      <c r="C794" s="201"/>
    </row>
    <row r="795" spans="2:3" ht="12.75" customHeight="1">
      <c r="B795" s="17"/>
      <c r="C795" s="201"/>
    </row>
    <row r="796" spans="2:3" ht="12.75" customHeight="1">
      <c r="B796" s="17"/>
      <c r="C796" s="201"/>
    </row>
    <row r="797" spans="2:3" ht="12.75" customHeight="1">
      <c r="B797" s="17"/>
      <c r="C797" s="201"/>
    </row>
    <row r="798" spans="2:3" ht="12.75" customHeight="1">
      <c r="B798" s="17"/>
      <c r="C798" s="201"/>
    </row>
    <row r="799" spans="2:3" ht="12">
      <c r="B799" s="17"/>
      <c r="C799" s="201"/>
    </row>
    <row r="800" spans="2:3" ht="12">
      <c r="B800" s="17"/>
      <c r="C800" s="201"/>
    </row>
    <row r="801" spans="2:3" ht="12">
      <c r="B801" s="17"/>
      <c r="C801" s="201"/>
    </row>
    <row r="802" spans="2:3" ht="12">
      <c r="B802" s="17"/>
      <c r="C802" s="201"/>
    </row>
    <row r="803" spans="2:3" ht="12">
      <c r="B803" s="17"/>
      <c r="C803" s="201"/>
    </row>
    <row r="804" spans="2:3" ht="12">
      <c r="B804" s="17"/>
      <c r="C804" s="201"/>
    </row>
    <row r="805" spans="2:3" ht="12">
      <c r="B805" s="17"/>
      <c r="C805" s="201"/>
    </row>
    <row r="806" spans="2:3" ht="12">
      <c r="B806" s="17"/>
      <c r="C806" s="201"/>
    </row>
    <row r="807" spans="2:3" ht="12">
      <c r="B807" s="17"/>
      <c r="C807" s="201"/>
    </row>
    <row r="808" spans="2:3" ht="12">
      <c r="B808" s="17"/>
      <c r="C808" s="201"/>
    </row>
    <row r="809" spans="2:3" ht="12">
      <c r="B809" s="17"/>
      <c r="C809" s="201"/>
    </row>
    <row r="810" spans="2:3" ht="12">
      <c r="B810" s="17"/>
      <c r="C810" s="201"/>
    </row>
    <row r="811" spans="2:3" ht="12">
      <c r="B811" s="17"/>
      <c r="C811" s="201"/>
    </row>
    <row r="812" spans="2:3" ht="12">
      <c r="B812" s="17"/>
      <c r="C812" s="201"/>
    </row>
    <row r="813" spans="2:3" ht="12">
      <c r="B813" s="17"/>
      <c r="C813" s="201"/>
    </row>
    <row r="814" spans="2:3" ht="12">
      <c r="B814" s="17"/>
      <c r="C814" s="201"/>
    </row>
    <row r="815" spans="2:3" ht="12">
      <c r="B815" s="17"/>
      <c r="C815" s="201"/>
    </row>
    <row r="816" spans="2:3" ht="12">
      <c r="B816" s="17"/>
      <c r="C816" s="201"/>
    </row>
    <row r="817" spans="2:3" ht="12">
      <c r="B817" s="17"/>
      <c r="C817" s="201"/>
    </row>
    <row r="818" spans="2:3" ht="12">
      <c r="B818" s="17"/>
      <c r="C818" s="201"/>
    </row>
    <row r="819" spans="2:3" ht="12">
      <c r="B819" s="17"/>
      <c r="C819" s="201"/>
    </row>
    <row r="820" spans="2:3" ht="12">
      <c r="B820" s="17"/>
      <c r="C820" s="201"/>
    </row>
    <row r="821" spans="2:3" ht="12">
      <c r="B821" s="17"/>
      <c r="C821" s="201"/>
    </row>
    <row r="822" spans="2:3" ht="12">
      <c r="B822" s="17"/>
      <c r="C822" s="201"/>
    </row>
    <row r="823" spans="2:3" ht="12">
      <c r="B823" s="17"/>
      <c r="C823" s="201"/>
    </row>
    <row r="824" spans="2:3" ht="12">
      <c r="B824" s="17"/>
      <c r="C824" s="201"/>
    </row>
    <row r="825" spans="2:3" ht="12">
      <c r="B825" s="17"/>
      <c r="C825" s="201"/>
    </row>
    <row r="826" spans="2:3" ht="12">
      <c r="B826" s="17"/>
      <c r="C826" s="201"/>
    </row>
    <row r="827" spans="2:3" ht="12">
      <c r="B827" s="17"/>
      <c r="C827" s="201"/>
    </row>
    <row r="828" spans="2:3" ht="12">
      <c r="B828" s="17"/>
      <c r="C828" s="201"/>
    </row>
    <row r="829" spans="2:3" ht="12">
      <c r="B829" s="17"/>
      <c r="C829" s="201"/>
    </row>
    <row r="830" spans="2:3" ht="12">
      <c r="B830" s="17"/>
      <c r="C830" s="201"/>
    </row>
    <row r="831" spans="2:3" ht="12">
      <c r="B831" s="17"/>
      <c r="C831" s="201"/>
    </row>
    <row r="832" spans="2:3" ht="12">
      <c r="B832" s="17"/>
      <c r="C832" s="201"/>
    </row>
    <row r="833" spans="2:3" ht="12">
      <c r="B833" s="17"/>
      <c r="C833" s="201"/>
    </row>
    <row r="834" spans="2:3" ht="12">
      <c r="B834" s="17"/>
      <c r="C834" s="201"/>
    </row>
    <row r="835" spans="2:3" ht="12">
      <c r="B835" s="17"/>
      <c r="C835" s="201"/>
    </row>
    <row r="836" spans="2:3" ht="12">
      <c r="B836" s="17"/>
      <c r="C836" s="201"/>
    </row>
    <row r="837" spans="2:3" ht="12">
      <c r="B837" s="17"/>
      <c r="C837" s="201"/>
    </row>
    <row r="838" spans="2:3" ht="12">
      <c r="B838" s="17"/>
      <c r="C838" s="201"/>
    </row>
    <row r="839" spans="2:3" ht="12">
      <c r="B839" s="17"/>
      <c r="C839" s="201"/>
    </row>
    <row r="840" spans="2:3" ht="12">
      <c r="B840" s="17"/>
      <c r="C840" s="201"/>
    </row>
    <row r="841" spans="2:3" ht="12">
      <c r="B841" s="17"/>
      <c r="C841" s="201"/>
    </row>
    <row r="842" spans="2:3" ht="12">
      <c r="B842" s="17"/>
      <c r="C842" s="201"/>
    </row>
    <row r="843" spans="2:3" ht="12">
      <c r="B843" s="17"/>
      <c r="C843" s="201"/>
    </row>
    <row r="844" spans="2:3" ht="12">
      <c r="B844" s="17"/>
      <c r="C844" s="201"/>
    </row>
    <row r="845" spans="2:3" ht="12">
      <c r="B845" s="17"/>
      <c r="C845" s="201"/>
    </row>
    <row r="846" spans="2:3" ht="12">
      <c r="B846" s="17"/>
      <c r="C846" s="201"/>
    </row>
    <row r="847" spans="2:3" ht="12">
      <c r="B847" s="17"/>
      <c r="C847" s="201"/>
    </row>
    <row r="848" spans="2:3" ht="12">
      <c r="B848" s="17"/>
      <c r="C848" s="201"/>
    </row>
    <row r="849" spans="2:3" ht="12">
      <c r="B849" s="17"/>
      <c r="C849" s="201"/>
    </row>
    <row r="850" spans="2:3" ht="12">
      <c r="B850" s="17"/>
      <c r="C850" s="201"/>
    </row>
    <row r="851" spans="2:3" ht="12">
      <c r="B851" s="17"/>
      <c r="C851" s="201"/>
    </row>
    <row r="852" spans="2:3" ht="12">
      <c r="B852" s="17"/>
      <c r="C852" s="201"/>
    </row>
    <row r="853" spans="2:3" ht="12">
      <c r="B853" s="17"/>
      <c r="C853" s="201"/>
    </row>
    <row r="854" spans="2:3" ht="12">
      <c r="B854" s="17"/>
      <c r="C854" s="201"/>
    </row>
    <row r="855" spans="2:3" ht="12">
      <c r="B855" s="17"/>
      <c r="C855" s="201"/>
    </row>
    <row r="856" spans="2:3" ht="12">
      <c r="B856" s="17"/>
      <c r="C856" s="201"/>
    </row>
    <row r="857" spans="2:3" ht="12">
      <c r="B857" s="17"/>
      <c r="C857" s="201"/>
    </row>
    <row r="858" spans="2:3" ht="12">
      <c r="B858" s="17"/>
      <c r="C858" s="201"/>
    </row>
    <row r="859" spans="2:3" ht="12">
      <c r="B859" s="17"/>
      <c r="C859" s="201"/>
    </row>
    <row r="860" spans="2:3" ht="12">
      <c r="B860" s="17"/>
      <c r="C860" s="201"/>
    </row>
    <row r="861" spans="2:3" ht="12">
      <c r="B861" s="17"/>
      <c r="C861" s="201"/>
    </row>
    <row r="862" spans="2:3" ht="12">
      <c r="B862" s="17"/>
      <c r="C862" s="201"/>
    </row>
    <row r="863" spans="2:3" ht="12">
      <c r="B863" s="17"/>
      <c r="C863" s="201"/>
    </row>
    <row r="864" spans="2:3" ht="12">
      <c r="B864" s="17"/>
      <c r="C864" s="201"/>
    </row>
    <row r="865" spans="2:3" ht="12">
      <c r="B865" s="17"/>
      <c r="C865" s="201"/>
    </row>
    <row r="866" spans="2:3" ht="12">
      <c r="B866" s="17"/>
      <c r="C866" s="201"/>
    </row>
    <row r="867" spans="2:3" ht="12">
      <c r="B867" s="17"/>
      <c r="C867" s="201"/>
    </row>
    <row r="868" spans="2:3" ht="12">
      <c r="B868" s="17"/>
      <c r="C868" s="201"/>
    </row>
    <row r="869" spans="2:3" ht="12">
      <c r="B869" s="17"/>
      <c r="C869" s="201"/>
    </row>
    <row r="870" spans="2:3" ht="12">
      <c r="B870" s="17"/>
      <c r="C870" s="201"/>
    </row>
    <row r="871" spans="2:3" ht="12">
      <c r="B871" s="17"/>
      <c r="C871" s="201"/>
    </row>
    <row r="872" spans="2:3" ht="12">
      <c r="B872" s="17"/>
      <c r="C872" s="201"/>
    </row>
    <row r="873" spans="2:3" ht="12">
      <c r="B873" s="17"/>
      <c r="C873" s="201"/>
    </row>
    <row r="874" spans="2:3" ht="12">
      <c r="B874" s="17"/>
      <c r="C874" s="201"/>
    </row>
    <row r="875" spans="2:3" ht="12">
      <c r="B875" s="17"/>
      <c r="C875" s="201"/>
    </row>
    <row r="876" spans="2:3" ht="12">
      <c r="B876" s="17"/>
      <c r="C876" s="201"/>
    </row>
    <row r="877" spans="2:3" ht="12">
      <c r="B877" s="17"/>
      <c r="C877" s="201"/>
    </row>
    <row r="878" spans="2:3" ht="12">
      <c r="B878" s="17"/>
      <c r="C878" s="201"/>
    </row>
    <row r="879" spans="2:3" ht="12">
      <c r="B879" s="17"/>
      <c r="C879" s="201"/>
    </row>
    <row r="880" spans="2:3" ht="12">
      <c r="B880" s="17"/>
      <c r="C880" s="201"/>
    </row>
    <row r="881" spans="2:3" ht="12">
      <c r="B881" s="17"/>
      <c r="C881" s="201"/>
    </row>
    <row r="882" spans="2:3" ht="12">
      <c r="B882" s="17"/>
      <c r="C882" s="201"/>
    </row>
    <row r="883" spans="2:3" ht="12">
      <c r="B883" s="17"/>
      <c r="C883" s="201"/>
    </row>
    <row r="884" spans="2:3" ht="12">
      <c r="B884" s="17"/>
      <c r="C884" s="201"/>
    </row>
    <row r="885" spans="2:3" ht="12">
      <c r="B885" s="17"/>
      <c r="C885" s="201"/>
    </row>
    <row r="886" spans="2:3" ht="12">
      <c r="B886" s="17"/>
      <c r="C886" s="201"/>
    </row>
    <row r="887" spans="2:3" ht="12">
      <c r="B887" s="17"/>
      <c r="C887" s="201"/>
    </row>
    <row r="888" spans="2:3" ht="12">
      <c r="B888" s="17"/>
      <c r="C888" s="201"/>
    </row>
    <row r="889" spans="2:3" ht="12">
      <c r="B889" s="17"/>
      <c r="C889" s="201"/>
    </row>
    <row r="890" spans="2:3" ht="12">
      <c r="B890" s="17"/>
      <c r="C890" s="201"/>
    </row>
    <row r="891" spans="2:3" ht="12">
      <c r="B891" s="17"/>
      <c r="C891" s="201"/>
    </row>
    <row r="892" spans="2:3" ht="12">
      <c r="B892" s="17"/>
      <c r="C892" s="201"/>
    </row>
    <row r="893" spans="2:3" ht="12">
      <c r="B893" s="17"/>
      <c r="C893" s="201"/>
    </row>
    <row r="894" spans="2:3" ht="12">
      <c r="B894" s="17"/>
      <c r="C894" s="201"/>
    </row>
    <row r="895" spans="2:3" ht="12">
      <c r="B895" s="17"/>
      <c r="C895" s="201"/>
    </row>
    <row r="896" spans="2:3" ht="12">
      <c r="B896" s="17"/>
      <c r="C896" s="201"/>
    </row>
    <row r="897" spans="2:3" ht="12">
      <c r="B897" s="17"/>
      <c r="C897" s="201"/>
    </row>
    <row r="898" spans="2:3" ht="12">
      <c r="B898" s="17"/>
      <c r="C898" s="201"/>
    </row>
    <row r="899" spans="2:3" ht="12">
      <c r="B899" s="17"/>
      <c r="C899" s="201"/>
    </row>
    <row r="900" spans="2:3" ht="12">
      <c r="B900" s="17"/>
      <c r="C900" s="201"/>
    </row>
    <row r="901" spans="2:3" ht="12">
      <c r="B901" s="17"/>
      <c r="C901" s="201"/>
    </row>
    <row r="902" spans="2:3" ht="12">
      <c r="B902" s="17"/>
      <c r="C902" s="201"/>
    </row>
    <row r="903" spans="2:3" ht="12">
      <c r="B903" s="17"/>
      <c r="C903" s="201"/>
    </row>
    <row r="904" spans="2:3" ht="12">
      <c r="B904" s="17"/>
      <c r="C904" s="201"/>
    </row>
    <row r="905" spans="2:3" ht="12">
      <c r="B905" s="17"/>
      <c r="C905" s="201"/>
    </row>
    <row r="906" spans="2:3" ht="12">
      <c r="B906" s="17"/>
      <c r="C906" s="201"/>
    </row>
    <row r="907" spans="2:3" ht="12">
      <c r="B907" s="17"/>
      <c r="C907" s="201"/>
    </row>
    <row r="908" spans="2:3" ht="12">
      <c r="B908" s="17"/>
      <c r="C908" s="201"/>
    </row>
    <row r="909" spans="2:3" ht="12">
      <c r="B909" s="17"/>
      <c r="C909" s="201"/>
    </row>
    <row r="910" spans="2:3" ht="12">
      <c r="B910" s="17"/>
      <c r="C910" s="201"/>
    </row>
    <row r="911" spans="2:3" ht="12">
      <c r="B911" s="17"/>
      <c r="C911" s="201"/>
    </row>
    <row r="912" spans="2:3" ht="12">
      <c r="B912" s="17"/>
      <c r="C912" s="201"/>
    </row>
    <row r="913" spans="2:3" ht="12">
      <c r="B913" s="17"/>
      <c r="C913" s="201"/>
    </row>
    <row r="914" spans="2:3" ht="12">
      <c r="B914" s="17"/>
      <c r="C914" s="201"/>
    </row>
    <row r="915" spans="2:3" ht="12">
      <c r="B915" s="17"/>
      <c r="C915" s="201"/>
    </row>
    <row r="916" spans="2:3" ht="12">
      <c r="B916" s="17"/>
      <c r="C916" s="201"/>
    </row>
    <row r="917" spans="2:3" ht="12">
      <c r="B917" s="17"/>
      <c r="C917" s="201"/>
    </row>
    <row r="918" spans="2:3" ht="12">
      <c r="B918" s="17"/>
      <c r="C918" s="201"/>
    </row>
    <row r="919" spans="2:3" ht="12">
      <c r="B919" s="17"/>
      <c r="C919" s="201"/>
    </row>
    <row r="920" spans="2:3" ht="12">
      <c r="B920" s="17"/>
      <c r="C920" s="201"/>
    </row>
    <row r="921" spans="2:3" ht="12">
      <c r="B921" s="17"/>
      <c r="C921" s="201"/>
    </row>
    <row r="922" spans="2:3" ht="12.75" customHeight="1">
      <c r="B922" s="17"/>
      <c r="C922" s="201"/>
    </row>
    <row r="923" spans="2:3" ht="12">
      <c r="B923" s="17"/>
      <c r="C923" s="201"/>
    </row>
    <row r="924" spans="2:3" ht="12">
      <c r="B924" s="17"/>
      <c r="C924" s="201"/>
    </row>
    <row r="925" spans="2:3" ht="12">
      <c r="B925" s="17"/>
      <c r="C925" s="201"/>
    </row>
    <row r="926" spans="2:3" ht="12">
      <c r="B926" s="17"/>
      <c r="C926" s="201"/>
    </row>
    <row r="927" spans="2:3" ht="12">
      <c r="B927" s="17"/>
      <c r="C927" s="201"/>
    </row>
    <row r="928" spans="2:3" ht="12">
      <c r="B928" s="17"/>
      <c r="C928" s="201"/>
    </row>
    <row r="929" spans="2:3" ht="12">
      <c r="B929" s="17"/>
      <c r="C929" s="201"/>
    </row>
    <row r="930" spans="2:3" ht="12">
      <c r="B930" s="17"/>
      <c r="C930" s="201"/>
    </row>
    <row r="931" spans="2:3" ht="12">
      <c r="B931" s="17"/>
      <c r="C931" s="201"/>
    </row>
    <row r="932" spans="2:3" ht="12">
      <c r="B932" s="17"/>
      <c r="C932" s="201"/>
    </row>
    <row r="933" spans="2:3" ht="12">
      <c r="B933" s="17"/>
      <c r="C933" s="201"/>
    </row>
    <row r="934" spans="2:3" ht="12">
      <c r="B934" s="17"/>
      <c r="C934" s="201"/>
    </row>
    <row r="935" spans="2:3" ht="12">
      <c r="B935" s="17"/>
      <c r="C935" s="201"/>
    </row>
    <row r="936" spans="2:3" ht="12">
      <c r="B936" s="17"/>
      <c r="C936" s="201"/>
    </row>
    <row r="937" spans="2:3" ht="12">
      <c r="B937" s="17"/>
      <c r="C937" s="201"/>
    </row>
    <row r="938" spans="2:3" ht="12">
      <c r="B938" s="17"/>
      <c r="C938" s="201"/>
    </row>
    <row r="939" spans="2:3" ht="12">
      <c r="B939" s="17"/>
      <c r="C939" s="201"/>
    </row>
    <row r="940" spans="2:3" ht="12">
      <c r="B940" s="17"/>
      <c r="C940" s="201"/>
    </row>
    <row r="941" spans="2:3" ht="12">
      <c r="B941" s="17"/>
      <c r="C941" s="201"/>
    </row>
    <row r="942" spans="2:3" ht="12">
      <c r="B942" s="17"/>
      <c r="C942" s="201"/>
    </row>
    <row r="943" spans="2:3" ht="12">
      <c r="B943" s="17"/>
      <c r="C943" s="201"/>
    </row>
    <row r="944" spans="2:3" ht="12">
      <c r="B944" s="17"/>
      <c r="C944" s="201"/>
    </row>
    <row r="945" spans="2:3" ht="12">
      <c r="B945" s="17"/>
      <c r="C945" s="201"/>
    </row>
    <row r="946" spans="2:3" ht="12">
      <c r="B946" s="17"/>
      <c r="C946" s="201"/>
    </row>
    <row r="947" spans="2:3" ht="12">
      <c r="B947" s="17"/>
      <c r="C947" s="201"/>
    </row>
    <row r="948" spans="2:3" ht="12">
      <c r="B948" s="17"/>
      <c r="C948" s="201"/>
    </row>
    <row r="949" spans="2:3" ht="12">
      <c r="B949" s="17"/>
      <c r="C949" s="201"/>
    </row>
    <row r="950" spans="2:3" ht="12">
      <c r="B950" s="17"/>
      <c r="C950" s="201"/>
    </row>
    <row r="951" spans="2:3" ht="12">
      <c r="B951" s="17"/>
      <c r="C951" s="201"/>
    </row>
    <row r="952" spans="2:3" ht="12">
      <c r="B952" s="17"/>
      <c r="C952" s="201"/>
    </row>
    <row r="953" spans="2:3" ht="12">
      <c r="B953" s="17"/>
      <c r="C953" s="201"/>
    </row>
    <row r="954" spans="2:3" ht="12">
      <c r="B954" s="17"/>
      <c r="C954" s="201"/>
    </row>
    <row r="955" spans="2:3" ht="12">
      <c r="B955" s="17"/>
      <c r="C955" s="201"/>
    </row>
    <row r="956" spans="2:3" ht="13.5" customHeight="1">
      <c r="B956" s="17"/>
      <c r="C956" s="201"/>
    </row>
    <row r="957" spans="2:3" ht="12">
      <c r="B957" s="17"/>
      <c r="C957" s="201"/>
    </row>
    <row r="958" spans="2:3" ht="12">
      <c r="B958" s="17"/>
      <c r="C958" s="201"/>
    </row>
    <row r="959" spans="2:3" ht="12">
      <c r="B959" s="17"/>
      <c r="C959" s="201"/>
    </row>
    <row r="960" spans="2:3" ht="12">
      <c r="B960" s="17"/>
      <c r="C960" s="201"/>
    </row>
    <row r="961" spans="2:3" ht="12">
      <c r="B961" s="17"/>
      <c r="C961" s="201"/>
    </row>
    <row r="962" spans="2:3" ht="12" customHeight="1">
      <c r="B962" s="17"/>
      <c r="C962" s="201"/>
    </row>
    <row r="963" spans="2:3" ht="12">
      <c r="B963" s="17"/>
      <c r="C963" s="201"/>
    </row>
    <row r="964" spans="2:3" ht="12">
      <c r="B964" s="17"/>
      <c r="C964" s="201"/>
    </row>
    <row r="965" spans="2:3" ht="12">
      <c r="B965" s="17"/>
      <c r="C965" s="201"/>
    </row>
    <row r="966" spans="2:3" ht="12">
      <c r="B966" s="17"/>
      <c r="C966" s="201"/>
    </row>
    <row r="967" spans="2:3" ht="12">
      <c r="B967" s="17"/>
      <c r="C967" s="201"/>
    </row>
    <row r="968" spans="2:3" ht="12">
      <c r="B968" s="17"/>
      <c r="C968" s="201"/>
    </row>
    <row r="969" spans="2:3" ht="12">
      <c r="B969" s="17"/>
      <c r="C969" s="201"/>
    </row>
    <row r="970" spans="2:3" ht="12">
      <c r="B970" s="17"/>
      <c r="C970" s="201"/>
    </row>
    <row r="971" spans="2:3" ht="12">
      <c r="B971" s="17"/>
      <c r="C971" s="201"/>
    </row>
    <row r="972" spans="2:3" ht="12">
      <c r="B972" s="17"/>
      <c r="C972" s="201"/>
    </row>
    <row r="973" spans="2:3" ht="12">
      <c r="B973" s="17"/>
      <c r="C973" s="201"/>
    </row>
    <row r="974" spans="2:3" ht="12">
      <c r="B974" s="17"/>
      <c r="C974" s="201"/>
    </row>
    <row r="975" spans="2:3" ht="12">
      <c r="B975" s="17"/>
      <c r="C975" s="201"/>
    </row>
    <row r="976" spans="2:3" ht="12">
      <c r="B976" s="17"/>
      <c r="C976" s="201"/>
    </row>
    <row r="977" spans="2:3" ht="12">
      <c r="B977" s="17"/>
      <c r="C977" s="201"/>
    </row>
    <row r="978" spans="2:3" ht="12">
      <c r="B978" s="17"/>
      <c r="C978" s="201"/>
    </row>
    <row r="979" spans="2:3" ht="12">
      <c r="B979" s="17"/>
      <c r="C979" s="201"/>
    </row>
    <row r="980" spans="2:3" ht="12">
      <c r="B980" s="17"/>
      <c r="C980" s="201"/>
    </row>
    <row r="981" spans="2:3" ht="12">
      <c r="B981" s="17"/>
      <c r="C981" s="201"/>
    </row>
    <row r="982" spans="2:3" ht="12">
      <c r="B982" s="17"/>
      <c r="C982" s="201"/>
    </row>
    <row r="983" spans="2:3" ht="12">
      <c r="B983" s="17"/>
      <c r="C983" s="201"/>
    </row>
    <row r="984" spans="2:3" ht="12">
      <c r="B984" s="17"/>
      <c r="C984" s="201"/>
    </row>
    <row r="985" spans="2:3" ht="12">
      <c r="B985" s="17"/>
      <c r="C985" s="201"/>
    </row>
    <row r="986" spans="2:3" ht="12">
      <c r="B986" s="17"/>
      <c r="C986" s="201"/>
    </row>
    <row r="987" spans="2:3" ht="12">
      <c r="B987" s="17"/>
      <c r="C987" s="201"/>
    </row>
    <row r="988" spans="2:3" ht="12">
      <c r="B988" s="17"/>
      <c r="C988" s="201"/>
    </row>
    <row r="989" spans="2:3" ht="12">
      <c r="B989" s="17"/>
      <c r="C989" s="201"/>
    </row>
    <row r="990" spans="2:3" ht="12">
      <c r="B990" s="17"/>
      <c r="C990" s="201"/>
    </row>
    <row r="991" spans="2:3" ht="12">
      <c r="B991" s="17"/>
      <c r="C991" s="201"/>
    </row>
    <row r="992" spans="2:3" ht="12">
      <c r="B992" s="17"/>
      <c r="C992" s="201"/>
    </row>
    <row r="993" spans="2:3" ht="12">
      <c r="B993" s="17"/>
      <c r="C993" s="201"/>
    </row>
    <row r="994" spans="2:3" ht="12">
      <c r="B994" s="17"/>
      <c r="C994" s="201"/>
    </row>
    <row r="995" spans="2:3" ht="12">
      <c r="B995" s="17"/>
      <c r="C995" s="201"/>
    </row>
    <row r="996" spans="2:3" ht="12">
      <c r="B996" s="17"/>
      <c r="C996" s="201"/>
    </row>
    <row r="997" spans="2:3" ht="12">
      <c r="B997" s="17"/>
      <c r="C997" s="201"/>
    </row>
    <row r="998" spans="2:3" ht="12">
      <c r="B998" s="17"/>
      <c r="C998" s="201"/>
    </row>
    <row r="999" spans="2:3" ht="12">
      <c r="B999" s="17"/>
      <c r="C999" s="201"/>
    </row>
    <row r="1000" spans="2:3" ht="12">
      <c r="B1000" s="17"/>
      <c r="C1000" s="201"/>
    </row>
    <row r="1001" spans="2:3" ht="12">
      <c r="B1001" s="17"/>
      <c r="C1001" s="201"/>
    </row>
    <row r="1002" spans="2:3" ht="12">
      <c r="B1002" s="17"/>
      <c r="C1002" s="201"/>
    </row>
    <row r="1003" spans="2:3" ht="12">
      <c r="B1003" s="17"/>
      <c r="C1003" s="201"/>
    </row>
    <row r="1004" spans="2:3" ht="12">
      <c r="B1004" s="17"/>
      <c r="C1004" s="201"/>
    </row>
    <row r="1005" spans="2:3" ht="12">
      <c r="B1005" s="17"/>
      <c r="C1005" s="201"/>
    </row>
    <row r="1006" spans="2:3" ht="12">
      <c r="B1006" s="17"/>
      <c r="C1006" s="201"/>
    </row>
    <row r="1007" spans="2:3" ht="12">
      <c r="B1007" s="17"/>
      <c r="C1007" s="201"/>
    </row>
    <row r="1008" spans="2:3" ht="12">
      <c r="B1008" s="17"/>
      <c r="C1008" s="201"/>
    </row>
    <row r="1009" spans="2:3" ht="12">
      <c r="B1009" s="17"/>
      <c r="C1009" s="201"/>
    </row>
    <row r="1010" spans="2:3" ht="12">
      <c r="B1010" s="17"/>
      <c r="C1010" s="201"/>
    </row>
    <row r="1011" spans="2:3" ht="12">
      <c r="B1011" s="17"/>
      <c r="C1011" s="201"/>
    </row>
    <row r="1012" spans="2:3" ht="12">
      <c r="B1012" s="17"/>
      <c r="C1012" s="201"/>
    </row>
    <row r="1013" spans="2:3" ht="12">
      <c r="B1013" s="17"/>
      <c r="C1013" s="201"/>
    </row>
    <row r="1014" spans="2:3" ht="12">
      <c r="B1014" s="17"/>
      <c r="C1014" s="201"/>
    </row>
    <row r="1015" spans="2:3" ht="12">
      <c r="B1015" s="17"/>
      <c r="C1015" s="201"/>
    </row>
    <row r="1016" spans="2:3" ht="12">
      <c r="B1016" s="17"/>
      <c r="C1016" s="201"/>
    </row>
    <row r="1017" spans="2:3" ht="12.75" customHeight="1">
      <c r="B1017" s="17"/>
      <c r="C1017" s="201"/>
    </row>
    <row r="1018" spans="2:3" ht="12">
      <c r="B1018" s="17"/>
      <c r="C1018" s="201"/>
    </row>
    <row r="1019" spans="2:3" ht="12">
      <c r="B1019" s="17"/>
      <c r="C1019" s="201"/>
    </row>
    <row r="1020" spans="2:3" ht="12">
      <c r="B1020" s="17"/>
      <c r="C1020" s="201"/>
    </row>
    <row r="1021" spans="2:3" ht="12">
      <c r="B1021" s="17"/>
      <c r="C1021" s="201"/>
    </row>
    <row r="1022" spans="2:3" ht="12">
      <c r="B1022" s="17"/>
      <c r="C1022" s="201"/>
    </row>
    <row r="1023" spans="2:3" ht="12.75" customHeight="1">
      <c r="B1023" s="17"/>
      <c r="C1023" s="201"/>
    </row>
    <row r="1024" spans="2:3" ht="12">
      <c r="B1024" s="17"/>
      <c r="C1024" s="201"/>
    </row>
    <row r="1025" spans="2:3" ht="12">
      <c r="B1025" s="17"/>
      <c r="C1025" s="201"/>
    </row>
    <row r="1026" spans="2:3" ht="12">
      <c r="B1026" s="17"/>
      <c r="C1026" s="201"/>
    </row>
    <row r="1027" spans="2:3" ht="12">
      <c r="B1027" s="17"/>
      <c r="C1027" s="201"/>
    </row>
    <row r="1028" spans="2:3" ht="12">
      <c r="B1028" s="17"/>
      <c r="C1028" s="201"/>
    </row>
    <row r="1029" spans="2:3" ht="12">
      <c r="B1029" s="17"/>
      <c r="C1029" s="201"/>
    </row>
    <row r="1030" spans="2:3" ht="12">
      <c r="B1030" s="17"/>
      <c r="C1030" s="201"/>
    </row>
    <row r="1031" spans="2:3" ht="12">
      <c r="B1031" s="17"/>
      <c r="C1031" s="201"/>
    </row>
    <row r="1032" spans="2:3" ht="12">
      <c r="B1032" s="17"/>
      <c r="C1032" s="201"/>
    </row>
    <row r="1033" spans="2:3" ht="12">
      <c r="B1033" s="17"/>
      <c r="C1033" s="201"/>
    </row>
    <row r="1034" spans="2:3" ht="12">
      <c r="B1034" s="17"/>
      <c r="C1034" s="201"/>
    </row>
    <row r="1035" spans="2:3" ht="12">
      <c r="B1035" s="17"/>
      <c r="C1035" s="201"/>
    </row>
    <row r="1036" spans="2:3" ht="12">
      <c r="B1036" s="17"/>
      <c r="C1036" s="201"/>
    </row>
    <row r="1037" spans="2:3" ht="12">
      <c r="B1037" s="17"/>
      <c r="C1037" s="201"/>
    </row>
    <row r="1038" spans="2:3" ht="12">
      <c r="B1038" s="17"/>
      <c r="C1038" s="201"/>
    </row>
    <row r="1039" spans="2:3" ht="12">
      <c r="B1039" s="17"/>
      <c r="C1039" s="201"/>
    </row>
    <row r="1040" spans="2:3" ht="12">
      <c r="B1040" s="17"/>
      <c r="C1040" s="201"/>
    </row>
    <row r="1041" spans="2:3" ht="12">
      <c r="B1041" s="17"/>
      <c r="C1041" s="201"/>
    </row>
    <row r="1042" spans="2:3" ht="12">
      <c r="B1042" s="17"/>
      <c r="C1042" s="201"/>
    </row>
    <row r="1043" spans="2:3" ht="12">
      <c r="B1043" s="17"/>
      <c r="C1043" s="201"/>
    </row>
    <row r="1044" spans="2:3" ht="12">
      <c r="B1044" s="17"/>
      <c r="C1044" s="201"/>
    </row>
    <row r="1045" spans="2:3" ht="12">
      <c r="B1045" s="17"/>
      <c r="C1045" s="201"/>
    </row>
    <row r="1046" spans="2:3" ht="12">
      <c r="B1046" s="17"/>
      <c r="C1046" s="201"/>
    </row>
    <row r="1047" spans="2:3" ht="12">
      <c r="B1047" s="17"/>
      <c r="C1047" s="201"/>
    </row>
    <row r="1048" spans="2:3" ht="12">
      <c r="B1048" s="17"/>
      <c r="C1048" s="201"/>
    </row>
    <row r="1049" spans="2:3" ht="12">
      <c r="B1049" s="17"/>
      <c r="C1049" s="201"/>
    </row>
    <row r="1050" spans="2:3" ht="12">
      <c r="B1050" s="17"/>
      <c r="C1050" s="201"/>
    </row>
    <row r="1051" spans="2:3" ht="12">
      <c r="B1051" s="17"/>
      <c r="C1051" s="201"/>
    </row>
    <row r="1052" spans="2:3" ht="12">
      <c r="B1052" s="17"/>
      <c r="C1052" s="201"/>
    </row>
    <row r="1053" spans="2:3" ht="12">
      <c r="B1053" s="17"/>
      <c r="C1053" s="201"/>
    </row>
    <row r="1054" spans="2:3" ht="12">
      <c r="B1054" s="17"/>
      <c r="C1054" s="201"/>
    </row>
    <row r="1055" spans="2:3" ht="12">
      <c r="B1055" s="17"/>
      <c r="C1055" s="201"/>
    </row>
    <row r="1056" spans="2:3" ht="12">
      <c r="B1056" s="17"/>
      <c r="C1056" s="201"/>
    </row>
    <row r="1057" spans="2:3" ht="12">
      <c r="B1057" s="17"/>
      <c r="C1057" s="201"/>
    </row>
    <row r="1058" spans="2:3" ht="12">
      <c r="B1058" s="17"/>
      <c r="C1058" s="201"/>
    </row>
    <row r="1059" spans="2:3" ht="12">
      <c r="B1059" s="17"/>
      <c r="C1059" s="201"/>
    </row>
    <row r="1060" spans="2:3" ht="12">
      <c r="B1060" s="17"/>
      <c r="C1060" s="201"/>
    </row>
    <row r="1061" spans="2:3" ht="12">
      <c r="B1061" s="17"/>
      <c r="C1061" s="201"/>
    </row>
    <row r="1062" spans="2:3" ht="12">
      <c r="B1062" s="17"/>
      <c r="C1062" s="201"/>
    </row>
    <row r="1063" spans="2:3" ht="12">
      <c r="B1063" s="17"/>
      <c r="C1063" s="201"/>
    </row>
    <row r="1064" spans="2:3" ht="12">
      <c r="B1064" s="17"/>
      <c r="C1064" s="201"/>
    </row>
    <row r="1065" spans="2:3" ht="12">
      <c r="B1065" s="17"/>
      <c r="C1065" s="201"/>
    </row>
    <row r="1066" spans="2:3" ht="12">
      <c r="B1066" s="17"/>
      <c r="C1066" s="201"/>
    </row>
    <row r="1067" spans="2:3" ht="12">
      <c r="B1067" s="17"/>
      <c r="C1067" s="201"/>
    </row>
    <row r="1068" spans="2:3" ht="12">
      <c r="B1068" s="17"/>
      <c r="C1068" s="201"/>
    </row>
    <row r="1069" spans="2:3" ht="12">
      <c r="B1069" s="17"/>
      <c r="C1069" s="201"/>
    </row>
    <row r="1070" spans="2:3" ht="12">
      <c r="B1070" s="17"/>
      <c r="C1070" s="201"/>
    </row>
    <row r="1071" spans="2:3" ht="12">
      <c r="B1071" s="17"/>
      <c r="C1071" s="201"/>
    </row>
    <row r="1072" spans="2:3" ht="12">
      <c r="B1072" s="17"/>
      <c r="C1072" s="201"/>
    </row>
    <row r="1073" spans="2:3" ht="12">
      <c r="B1073" s="17"/>
      <c r="C1073" s="201"/>
    </row>
    <row r="1074" spans="2:3" ht="12">
      <c r="B1074" s="17"/>
      <c r="C1074" s="201"/>
    </row>
    <row r="1075" spans="2:3" ht="12">
      <c r="B1075" s="17"/>
      <c r="C1075" s="201"/>
    </row>
    <row r="1076" spans="2:3" ht="12">
      <c r="B1076" s="17"/>
      <c r="C1076" s="201"/>
    </row>
    <row r="1077" spans="2:3" ht="12">
      <c r="B1077" s="17"/>
      <c r="C1077" s="201"/>
    </row>
    <row r="1078" spans="2:3" ht="12">
      <c r="B1078" s="17"/>
      <c r="C1078" s="201"/>
    </row>
    <row r="1079" spans="2:3" ht="12">
      <c r="B1079" s="17"/>
      <c r="C1079" s="201"/>
    </row>
    <row r="1080" spans="2:3" ht="12">
      <c r="B1080" s="17"/>
      <c r="C1080" s="201"/>
    </row>
    <row r="1081" spans="2:3" ht="12">
      <c r="B1081" s="17"/>
      <c r="C1081" s="201"/>
    </row>
    <row r="1082" spans="2:3" ht="12">
      <c r="B1082" s="17"/>
      <c r="C1082" s="201"/>
    </row>
    <row r="1083" spans="2:3" ht="12">
      <c r="B1083" s="17"/>
      <c r="C1083" s="201"/>
    </row>
    <row r="1084" spans="2:3" ht="12">
      <c r="B1084" s="17"/>
      <c r="C1084" s="201"/>
    </row>
    <row r="1085" spans="2:3" ht="12">
      <c r="B1085" s="17"/>
      <c r="C1085" s="201"/>
    </row>
    <row r="1086" spans="2:3" ht="12">
      <c r="B1086" s="17"/>
      <c r="C1086" s="201"/>
    </row>
    <row r="1087" spans="2:3" ht="12">
      <c r="B1087" s="17"/>
      <c r="C1087" s="201"/>
    </row>
    <row r="1088" spans="2:3" ht="12">
      <c r="B1088" s="17"/>
      <c r="C1088" s="201"/>
    </row>
    <row r="1089" spans="2:3" ht="12">
      <c r="B1089" s="17"/>
      <c r="C1089" s="201"/>
    </row>
    <row r="1090" spans="2:3" ht="12">
      <c r="B1090" s="17"/>
      <c r="C1090" s="201"/>
    </row>
    <row r="1091" spans="2:3" ht="12">
      <c r="B1091" s="17"/>
      <c r="C1091" s="201"/>
    </row>
    <row r="1092" spans="2:3" ht="12">
      <c r="B1092" s="17"/>
      <c r="C1092" s="201"/>
    </row>
    <row r="1093" spans="2:3" ht="12">
      <c r="B1093" s="17"/>
      <c r="C1093" s="201"/>
    </row>
    <row r="1094" spans="2:3" ht="12">
      <c r="B1094" s="17"/>
      <c r="C1094" s="201"/>
    </row>
    <row r="1095" spans="2:3" ht="12">
      <c r="B1095" s="17"/>
      <c r="C1095" s="201"/>
    </row>
    <row r="1096" spans="2:3" ht="12">
      <c r="B1096" s="17"/>
      <c r="C1096" s="201"/>
    </row>
    <row r="1097" spans="2:3" ht="12">
      <c r="B1097" s="17"/>
      <c r="C1097" s="201"/>
    </row>
    <row r="1098" spans="2:3" ht="12">
      <c r="B1098" s="17"/>
      <c r="C1098" s="201"/>
    </row>
    <row r="1099" spans="2:3" ht="12">
      <c r="B1099" s="17"/>
      <c r="C1099" s="201"/>
    </row>
    <row r="1100" spans="2:3" ht="12">
      <c r="B1100" s="17"/>
      <c r="C1100" s="201"/>
    </row>
    <row r="1101" spans="2:3" ht="12">
      <c r="B1101" s="17"/>
      <c r="C1101" s="201"/>
    </row>
    <row r="1102" spans="2:3" ht="12">
      <c r="B1102" s="17"/>
      <c r="C1102" s="201"/>
    </row>
    <row r="1103" spans="2:3" ht="12">
      <c r="B1103" s="17"/>
      <c r="C1103" s="201"/>
    </row>
    <row r="1104" spans="2:3" ht="12">
      <c r="B1104" s="17"/>
      <c r="C1104" s="201"/>
    </row>
    <row r="1105" spans="2:3" ht="12">
      <c r="B1105" s="17"/>
      <c r="C1105" s="201"/>
    </row>
    <row r="1106" spans="2:3" ht="12">
      <c r="B1106" s="17"/>
      <c r="C1106" s="201"/>
    </row>
    <row r="1107" spans="2:3" ht="12">
      <c r="B1107" s="17"/>
      <c r="C1107" s="201"/>
    </row>
    <row r="1108" spans="2:3" ht="12">
      <c r="B1108" s="17"/>
      <c r="C1108" s="201"/>
    </row>
    <row r="1109" spans="2:3" ht="12">
      <c r="B1109" s="17"/>
      <c r="C1109" s="201"/>
    </row>
    <row r="1110" spans="2:3" ht="12">
      <c r="B1110" s="17"/>
      <c r="C1110" s="201"/>
    </row>
    <row r="1111" spans="2:3" ht="12">
      <c r="B1111" s="17"/>
      <c r="C1111" s="201"/>
    </row>
    <row r="1112" spans="2:3" ht="12">
      <c r="B1112" s="17"/>
      <c r="C1112" s="201"/>
    </row>
    <row r="1113" spans="2:3" ht="12">
      <c r="B1113" s="17"/>
      <c r="C1113" s="201"/>
    </row>
    <row r="1114" spans="2:3" ht="12">
      <c r="B1114" s="17"/>
      <c r="C1114" s="201"/>
    </row>
    <row r="1115" spans="2:3" ht="12">
      <c r="B1115" s="17"/>
      <c r="C1115" s="201"/>
    </row>
    <row r="1116" spans="2:3" ht="12">
      <c r="B1116" s="17"/>
      <c r="C1116" s="201"/>
    </row>
    <row r="1117" spans="2:3" ht="12">
      <c r="B1117" s="17"/>
      <c r="C1117" s="201"/>
    </row>
    <row r="1118" spans="2:3" ht="12">
      <c r="B1118" s="17"/>
      <c r="C1118" s="201"/>
    </row>
    <row r="1119" spans="2:3" ht="12">
      <c r="B1119" s="17"/>
      <c r="C1119" s="201"/>
    </row>
    <row r="1120" spans="2:3" ht="12">
      <c r="B1120" s="17"/>
      <c r="C1120" s="201"/>
    </row>
    <row r="1121" spans="2:3" ht="12">
      <c r="B1121" s="17"/>
      <c r="C1121" s="201"/>
    </row>
    <row r="1122" spans="2:3" ht="12">
      <c r="B1122" s="17"/>
      <c r="C1122" s="201"/>
    </row>
    <row r="1123" spans="2:3" ht="12">
      <c r="B1123" s="17"/>
      <c r="C1123" s="201"/>
    </row>
    <row r="1124" spans="2:3" ht="12">
      <c r="B1124" s="17"/>
      <c r="C1124" s="201"/>
    </row>
    <row r="1125" spans="2:3" ht="12">
      <c r="B1125" s="17"/>
      <c r="C1125" s="201"/>
    </row>
    <row r="1126" spans="2:3" ht="12">
      <c r="B1126" s="17"/>
      <c r="C1126" s="201"/>
    </row>
    <row r="1127" spans="2:3" ht="12">
      <c r="B1127" s="17"/>
      <c r="C1127" s="201"/>
    </row>
    <row r="1128" spans="2:3" ht="12">
      <c r="B1128" s="17"/>
      <c r="C1128" s="201"/>
    </row>
    <row r="1129" spans="2:3" ht="12">
      <c r="B1129" s="17"/>
      <c r="C1129" s="201"/>
    </row>
    <row r="1130" spans="2:3" ht="12">
      <c r="B1130" s="17"/>
      <c r="C1130" s="201"/>
    </row>
    <row r="1131" spans="2:3" ht="12">
      <c r="B1131" s="17"/>
      <c r="C1131" s="201"/>
    </row>
    <row r="1132" spans="2:3" ht="12">
      <c r="B1132" s="17"/>
      <c r="C1132" s="201"/>
    </row>
    <row r="1133" spans="2:3" ht="12">
      <c r="B1133" s="17"/>
      <c r="C1133" s="201"/>
    </row>
    <row r="1134" spans="2:3" ht="12">
      <c r="B1134" s="17"/>
      <c r="C1134" s="201"/>
    </row>
    <row r="1135" spans="2:3" ht="12">
      <c r="B1135" s="17"/>
      <c r="C1135" s="201"/>
    </row>
    <row r="1136" spans="2:3" ht="12">
      <c r="B1136" s="17"/>
      <c r="C1136" s="201"/>
    </row>
    <row r="1137" spans="2:3" ht="12">
      <c r="B1137" s="17"/>
      <c r="C1137" s="201"/>
    </row>
    <row r="1138" spans="2:3" ht="12">
      <c r="B1138" s="17"/>
      <c r="C1138" s="201"/>
    </row>
    <row r="1139" spans="2:3" ht="12">
      <c r="B1139" s="17"/>
      <c r="C1139" s="201"/>
    </row>
    <row r="1140" spans="2:3" ht="12">
      <c r="B1140" s="17"/>
      <c r="C1140" s="201"/>
    </row>
    <row r="1141" spans="2:3" ht="12">
      <c r="B1141" s="17"/>
      <c r="C1141" s="201"/>
    </row>
    <row r="1142" spans="2:3" ht="12">
      <c r="B1142" s="17"/>
      <c r="C1142" s="201"/>
    </row>
    <row r="1143" spans="2:3" ht="12">
      <c r="B1143" s="17"/>
      <c r="C1143" s="201"/>
    </row>
    <row r="1144" spans="2:3" ht="12">
      <c r="B1144" s="17"/>
      <c r="C1144" s="201"/>
    </row>
    <row r="1145" spans="2:3" ht="12">
      <c r="B1145" s="17"/>
      <c r="C1145" s="201"/>
    </row>
    <row r="1146" spans="2:3" ht="12">
      <c r="B1146" s="17"/>
      <c r="C1146" s="201"/>
    </row>
    <row r="1147" spans="2:3" ht="12">
      <c r="B1147" s="17"/>
      <c r="C1147" s="201"/>
    </row>
    <row r="1148" spans="2:3" ht="12">
      <c r="B1148" s="17"/>
      <c r="C1148" s="201"/>
    </row>
    <row r="1149" spans="2:3" ht="12">
      <c r="B1149" s="17"/>
      <c r="C1149" s="201"/>
    </row>
    <row r="1150" spans="2:3" ht="12">
      <c r="B1150" s="17"/>
      <c r="C1150" s="201"/>
    </row>
    <row r="1151" spans="2:3" ht="12">
      <c r="B1151" s="17"/>
      <c r="C1151" s="201"/>
    </row>
    <row r="1152" spans="2:3" ht="12">
      <c r="B1152" s="17"/>
      <c r="C1152" s="201"/>
    </row>
    <row r="1153" spans="2:3" ht="12">
      <c r="B1153" s="17"/>
      <c r="C1153" s="201"/>
    </row>
    <row r="1154" spans="2:3" ht="12">
      <c r="B1154" s="17"/>
      <c r="C1154" s="201"/>
    </row>
    <row r="1155" spans="2:3" ht="12">
      <c r="B1155" s="17"/>
      <c r="C1155" s="201"/>
    </row>
    <row r="1156" spans="2:3" ht="12">
      <c r="B1156" s="17"/>
      <c r="C1156" s="201"/>
    </row>
    <row r="1157" spans="2:3" ht="12">
      <c r="B1157" s="17"/>
      <c r="C1157" s="201"/>
    </row>
    <row r="1158" spans="2:3" ht="12">
      <c r="B1158" s="17"/>
      <c r="C1158" s="201"/>
    </row>
    <row r="1159" spans="2:3" ht="12">
      <c r="B1159" s="17"/>
      <c r="C1159" s="201"/>
    </row>
    <row r="1160" spans="2:3" ht="12">
      <c r="B1160" s="17"/>
      <c r="C1160" s="201"/>
    </row>
    <row r="1161" spans="2:3" ht="12">
      <c r="B1161" s="17"/>
      <c r="C1161" s="201"/>
    </row>
    <row r="1162" spans="2:3" ht="12">
      <c r="B1162" s="17"/>
      <c r="C1162" s="201"/>
    </row>
    <row r="1163" spans="2:3" ht="12">
      <c r="B1163" s="17"/>
      <c r="C1163" s="201"/>
    </row>
    <row r="1164" spans="2:3" ht="12">
      <c r="B1164" s="17"/>
      <c r="C1164" s="201"/>
    </row>
    <row r="1165" spans="2:3" ht="12">
      <c r="B1165" s="17"/>
      <c r="C1165" s="201"/>
    </row>
    <row r="1166" spans="2:3" ht="12">
      <c r="B1166" s="17"/>
      <c r="C1166" s="201"/>
    </row>
    <row r="1167" spans="2:3" ht="12">
      <c r="B1167" s="17"/>
      <c r="C1167" s="201"/>
    </row>
    <row r="1168" spans="2:3" ht="12">
      <c r="B1168" s="17"/>
      <c r="C1168" s="201"/>
    </row>
    <row r="1169" spans="2:3" ht="12">
      <c r="B1169" s="17"/>
      <c r="C1169" s="201"/>
    </row>
    <row r="1170" spans="2:3" ht="12">
      <c r="B1170" s="17"/>
      <c r="C1170" s="201"/>
    </row>
    <row r="1171" spans="2:3" ht="12">
      <c r="B1171" s="17"/>
      <c r="C1171" s="201"/>
    </row>
    <row r="1172" spans="2:3" ht="12">
      <c r="B1172" s="17"/>
      <c r="C1172" s="201"/>
    </row>
    <row r="1173" spans="2:3" ht="12">
      <c r="B1173" s="17"/>
      <c r="C1173" s="201"/>
    </row>
    <row r="1174" spans="2:3" ht="12">
      <c r="B1174" s="17"/>
      <c r="C1174" s="201"/>
    </row>
    <row r="1175" spans="2:3" ht="12">
      <c r="B1175" s="17"/>
      <c r="C1175" s="201"/>
    </row>
    <row r="1176" spans="2:3" ht="12">
      <c r="B1176" s="17"/>
      <c r="C1176" s="201"/>
    </row>
    <row r="1177" spans="2:3" ht="12">
      <c r="B1177" s="17"/>
      <c r="C1177" s="201"/>
    </row>
    <row r="1178" spans="2:3" ht="12">
      <c r="B1178" s="17"/>
      <c r="C1178" s="201"/>
    </row>
    <row r="1179" spans="2:3" ht="12">
      <c r="B1179" s="17"/>
      <c r="C1179" s="201"/>
    </row>
    <row r="1180" spans="2:3" ht="12">
      <c r="B1180" s="17"/>
      <c r="C1180" s="201"/>
    </row>
    <row r="1181" spans="2:3" ht="12">
      <c r="B1181" s="17"/>
      <c r="C1181" s="201"/>
    </row>
    <row r="1182" spans="2:3" ht="12">
      <c r="B1182" s="17"/>
      <c r="C1182" s="201"/>
    </row>
    <row r="1183" spans="2:3" ht="12">
      <c r="B1183" s="17"/>
      <c r="C1183" s="201"/>
    </row>
    <row r="1184" spans="2:3" ht="12">
      <c r="B1184" s="17"/>
      <c r="C1184" s="201"/>
    </row>
    <row r="1185" spans="2:3" ht="12">
      <c r="B1185" s="17"/>
      <c r="C1185" s="201"/>
    </row>
    <row r="1186" spans="2:3" ht="12">
      <c r="B1186" s="17"/>
      <c r="C1186" s="201"/>
    </row>
    <row r="1187" spans="2:3" ht="12">
      <c r="B1187" s="17"/>
      <c r="C1187" s="201"/>
    </row>
    <row r="1188" spans="2:3" ht="12">
      <c r="B1188" s="17"/>
      <c r="C1188" s="201"/>
    </row>
    <row r="1189" spans="2:3" ht="12">
      <c r="B1189" s="17"/>
      <c r="C1189" s="201"/>
    </row>
    <row r="1190" spans="2:3" ht="12">
      <c r="B1190" s="17"/>
      <c r="C1190" s="201"/>
    </row>
    <row r="1191" spans="2:3" ht="12">
      <c r="B1191" s="17"/>
      <c r="C1191" s="201"/>
    </row>
    <row r="1192" spans="2:3" ht="12">
      <c r="B1192" s="17"/>
      <c r="C1192" s="201"/>
    </row>
    <row r="1193" spans="2:3" ht="12">
      <c r="B1193" s="17"/>
      <c r="C1193" s="201"/>
    </row>
    <row r="1194" spans="2:3" ht="12">
      <c r="B1194" s="17"/>
      <c r="C1194" s="201"/>
    </row>
    <row r="1195" spans="2:3" ht="12">
      <c r="B1195" s="17"/>
      <c r="C1195" s="201"/>
    </row>
    <row r="1196" spans="2:3" ht="12">
      <c r="B1196" s="17"/>
      <c r="C1196" s="201"/>
    </row>
    <row r="1197" spans="2:3" ht="12">
      <c r="B1197" s="17"/>
      <c r="C1197" s="201"/>
    </row>
    <row r="1198" spans="2:3" ht="12">
      <c r="B1198" s="17"/>
      <c r="C1198" s="201"/>
    </row>
    <row r="1199" spans="2:3" ht="12">
      <c r="B1199" s="17"/>
      <c r="C1199" s="201"/>
    </row>
    <row r="1200" spans="2:3" ht="12">
      <c r="B1200" s="17"/>
      <c r="C1200" s="201"/>
    </row>
    <row r="1201" spans="2:3" ht="12">
      <c r="B1201" s="17"/>
      <c r="C1201" s="201"/>
    </row>
    <row r="1202" spans="2:3" ht="12">
      <c r="B1202" s="17"/>
      <c r="C1202" s="201"/>
    </row>
    <row r="1203" spans="2:3" ht="12">
      <c r="B1203" s="17"/>
      <c r="C1203" s="201"/>
    </row>
    <row r="1204" spans="2:3" ht="12">
      <c r="B1204" s="17"/>
      <c r="C1204" s="201"/>
    </row>
    <row r="1205" spans="2:3" ht="12">
      <c r="B1205" s="17"/>
      <c r="C1205" s="201"/>
    </row>
    <row r="1206" spans="2:3" ht="12">
      <c r="B1206" s="17"/>
      <c r="C1206" s="201"/>
    </row>
    <row r="1207" spans="2:3" ht="12">
      <c r="B1207" s="17"/>
      <c r="C1207" s="201"/>
    </row>
    <row r="1208" spans="2:3" ht="12">
      <c r="B1208" s="17"/>
      <c r="C1208" s="201"/>
    </row>
    <row r="1209" spans="2:3" ht="12">
      <c r="B1209" s="17"/>
      <c r="C1209" s="201"/>
    </row>
    <row r="1210" spans="2:3" ht="12">
      <c r="B1210" s="17"/>
      <c r="C1210" s="201"/>
    </row>
    <row r="1211" spans="2:3" ht="12">
      <c r="B1211" s="17"/>
      <c r="C1211" s="201"/>
    </row>
    <row r="1212" spans="2:3" ht="12">
      <c r="B1212" s="17"/>
      <c r="C1212" s="201"/>
    </row>
    <row r="1213" spans="2:3" ht="12">
      <c r="B1213" s="17"/>
      <c r="C1213" s="201"/>
    </row>
    <row r="1214" spans="2:3" ht="17.25" customHeight="1">
      <c r="B1214" s="17"/>
      <c r="C1214" s="201"/>
    </row>
    <row r="1215" spans="2:3" ht="12">
      <c r="B1215" s="17"/>
      <c r="C1215" s="201"/>
    </row>
    <row r="1216" spans="2:3" ht="12">
      <c r="B1216" s="17"/>
      <c r="C1216" s="201"/>
    </row>
    <row r="1217" spans="2:3" ht="12">
      <c r="B1217" s="17"/>
      <c r="C1217" s="201"/>
    </row>
    <row r="1218" spans="2:3" ht="12">
      <c r="B1218" s="17"/>
      <c r="C1218" s="201"/>
    </row>
    <row r="1219" spans="2:3" ht="12">
      <c r="B1219" s="17"/>
      <c r="C1219" s="201"/>
    </row>
    <row r="1220" spans="2:3" ht="12">
      <c r="B1220" s="17"/>
      <c r="C1220" s="201"/>
    </row>
    <row r="1221" spans="2:3" ht="12">
      <c r="B1221" s="17"/>
      <c r="C1221" s="201"/>
    </row>
    <row r="1222" spans="2:3" ht="12">
      <c r="B1222" s="17"/>
      <c r="C1222" s="201"/>
    </row>
    <row r="1223" spans="2:3" ht="12">
      <c r="B1223" s="17"/>
      <c r="C1223" s="201"/>
    </row>
    <row r="1224" spans="2:3" ht="12">
      <c r="B1224" s="17"/>
      <c r="C1224" s="201"/>
    </row>
    <row r="1225" spans="2:3" ht="12">
      <c r="B1225" s="17"/>
      <c r="C1225" s="201"/>
    </row>
    <row r="1226" spans="2:3" ht="12">
      <c r="B1226" s="17"/>
      <c r="C1226" s="201"/>
    </row>
    <row r="1227" spans="2:3" ht="12">
      <c r="B1227" s="17"/>
      <c r="C1227" s="201"/>
    </row>
    <row r="1228" spans="2:3" ht="12">
      <c r="B1228" s="17"/>
      <c r="C1228" s="201"/>
    </row>
    <row r="1229" spans="2:3" ht="12">
      <c r="B1229" s="17"/>
      <c r="C1229" s="201"/>
    </row>
    <row r="1230" spans="2:3" ht="12">
      <c r="B1230" s="17"/>
      <c r="C1230" s="201"/>
    </row>
    <row r="1231" spans="2:3" ht="12">
      <c r="B1231" s="17"/>
      <c r="C1231" s="201"/>
    </row>
    <row r="1232" spans="2:3" ht="12">
      <c r="B1232" s="17"/>
      <c r="C1232" s="201"/>
    </row>
    <row r="1233" spans="2:3" ht="12">
      <c r="B1233" s="17"/>
      <c r="C1233" s="201"/>
    </row>
    <row r="1234" spans="2:3" ht="12">
      <c r="B1234" s="17"/>
      <c r="C1234" s="201"/>
    </row>
    <row r="1235" spans="2:3" ht="12">
      <c r="B1235" s="17"/>
      <c r="C1235" s="201"/>
    </row>
    <row r="1236" spans="2:3" ht="12">
      <c r="B1236" s="17"/>
      <c r="C1236" s="201"/>
    </row>
    <row r="1237" spans="2:3" ht="12">
      <c r="B1237" s="17"/>
      <c r="C1237" s="201"/>
    </row>
    <row r="1238" spans="2:3" ht="12">
      <c r="B1238" s="17"/>
      <c r="C1238" s="201"/>
    </row>
    <row r="1239" spans="2:3" ht="12">
      <c r="B1239" s="17"/>
      <c r="C1239" s="201"/>
    </row>
    <row r="1240" spans="2:3" ht="12">
      <c r="B1240" s="17"/>
      <c r="C1240" s="201"/>
    </row>
    <row r="1241" spans="2:3" ht="12">
      <c r="B1241" s="17"/>
      <c r="C1241" s="201"/>
    </row>
    <row r="1242" spans="2:3" ht="12">
      <c r="B1242" s="17"/>
      <c r="C1242" s="201"/>
    </row>
    <row r="1243" spans="2:3" ht="12">
      <c r="B1243" s="17"/>
      <c r="C1243" s="201"/>
    </row>
    <row r="1244" spans="2:3" ht="12">
      <c r="B1244" s="17"/>
      <c r="C1244" s="201"/>
    </row>
    <row r="1245" spans="2:3" ht="12">
      <c r="B1245" s="17"/>
      <c r="C1245" s="201"/>
    </row>
    <row r="1246" spans="2:3" ht="12">
      <c r="B1246" s="17"/>
      <c r="C1246" s="201"/>
    </row>
    <row r="1247" spans="2:3" ht="12">
      <c r="B1247" s="17"/>
      <c r="C1247" s="201"/>
    </row>
    <row r="1248" spans="2:3" ht="12">
      <c r="B1248" s="17"/>
      <c r="C1248" s="201"/>
    </row>
    <row r="1249" spans="2:3" ht="12">
      <c r="B1249" s="17"/>
      <c r="C1249" s="201"/>
    </row>
    <row r="1250" spans="2:3" ht="12">
      <c r="B1250" s="17"/>
      <c r="C1250" s="201"/>
    </row>
    <row r="1251" spans="2:3" ht="12">
      <c r="B1251" s="17"/>
      <c r="C1251" s="201"/>
    </row>
    <row r="1252" spans="2:3" ht="12">
      <c r="B1252" s="17"/>
      <c r="C1252" s="201"/>
    </row>
    <row r="1253" spans="2:3" ht="12">
      <c r="B1253" s="17"/>
      <c r="C1253" s="201"/>
    </row>
    <row r="1254" spans="2:3" ht="12">
      <c r="B1254" s="17"/>
      <c r="C1254" s="201"/>
    </row>
    <row r="1255" spans="2:3" ht="12">
      <c r="B1255" s="17"/>
      <c r="C1255" s="201"/>
    </row>
    <row r="1256" spans="2:3" ht="12">
      <c r="B1256" s="17"/>
      <c r="C1256" s="201"/>
    </row>
    <row r="1257" spans="2:3" ht="12">
      <c r="B1257" s="17"/>
      <c r="C1257" s="201"/>
    </row>
    <row r="1258" spans="2:3" ht="12">
      <c r="B1258" s="17"/>
      <c r="C1258" s="201"/>
    </row>
    <row r="1259" spans="2:3" ht="12">
      <c r="B1259" s="17"/>
      <c r="C1259" s="201"/>
    </row>
    <row r="1260" spans="2:3" ht="12">
      <c r="B1260" s="17"/>
      <c r="C1260" s="201"/>
    </row>
    <row r="1261" spans="2:3" ht="12">
      <c r="B1261" s="17"/>
      <c r="C1261" s="201"/>
    </row>
    <row r="1262" spans="2:3" ht="12">
      <c r="B1262" s="17"/>
      <c r="C1262" s="201"/>
    </row>
    <row r="1263" spans="2:3" ht="12">
      <c r="B1263" s="17"/>
      <c r="C1263" s="201"/>
    </row>
    <row r="1264" spans="2:3" ht="12">
      <c r="B1264" s="17"/>
      <c r="C1264" s="201"/>
    </row>
    <row r="1265" spans="2:3" ht="12">
      <c r="B1265" s="17"/>
      <c r="C1265" s="201"/>
    </row>
    <row r="1266" spans="2:3" ht="12">
      <c r="B1266" s="17"/>
      <c r="C1266" s="201"/>
    </row>
    <row r="1267" spans="2:3" ht="12">
      <c r="B1267" s="17"/>
      <c r="C1267" s="201"/>
    </row>
    <row r="1268" spans="2:3" ht="12">
      <c r="B1268" s="17"/>
      <c r="C1268" s="201"/>
    </row>
    <row r="1269" spans="2:3" ht="12">
      <c r="B1269" s="17"/>
      <c r="C1269" s="201"/>
    </row>
    <row r="1270" spans="2:3" ht="12">
      <c r="B1270" s="17"/>
      <c r="C1270" s="201"/>
    </row>
    <row r="1271" spans="2:3" ht="12">
      <c r="B1271" s="17"/>
      <c r="C1271" s="201"/>
    </row>
    <row r="1272" spans="2:3" ht="12">
      <c r="B1272" s="17"/>
      <c r="C1272" s="201"/>
    </row>
    <row r="1273" spans="2:3" ht="12">
      <c r="B1273" s="17"/>
      <c r="C1273" s="201"/>
    </row>
    <row r="1274" spans="2:3" ht="12">
      <c r="B1274" s="17"/>
      <c r="C1274" s="201"/>
    </row>
    <row r="1275" spans="2:3" ht="12">
      <c r="B1275" s="17"/>
      <c r="C1275" s="201"/>
    </row>
    <row r="1276" spans="2:3" ht="12">
      <c r="B1276" s="17"/>
      <c r="C1276" s="201"/>
    </row>
    <row r="1277" spans="2:3" ht="12">
      <c r="B1277" s="17"/>
      <c r="C1277" s="201"/>
    </row>
    <row r="1278" spans="2:3" ht="12">
      <c r="B1278" s="17"/>
      <c r="C1278" s="201"/>
    </row>
    <row r="1279" spans="2:3" ht="12">
      <c r="B1279" s="17"/>
      <c r="C1279" s="201"/>
    </row>
    <row r="1280" spans="2:3" ht="12">
      <c r="B1280" s="17"/>
      <c r="C1280" s="201"/>
    </row>
    <row r="1281" spans="2:3" ht="12">
      <c r="B1281" s="17"/>
      <c r="C1281" s="201"/>
    </row>
    <row r="1282" spans="2:3" ht="12">
      <c r="B1282" s="17"/>
      <c r="C1282" s="201"/>
    </row>
    <row r="1283" spans="2:3" ht="12">
      <c r="B1283" s="17"/>
      <c r="C1283" s="201"/>
    </row>
    <row r="1284" spans="2:3" ht="9.75" customHeight="1">
      <c r="B1284" s="17"/>
      <c r="C1284" s="201"/>
    </row>
    <row r="1285" spans="2:3" ht="12">
      <c r="B1285" s="17"/>
      <c r="C1285" s="201"/>
    </row>
    <row r="1286" spans="2:3" ht="12">
      <c r="B1286" s="17"/>
      <c r="C1286" s="201"/>
    </row>
    <row r="1287" spans="2:3" ht="12">
      <c r="B1287" s="17"/>
      <c r="C1287" s="201"/>
    </row>
    <row r="1288" spans="2:3" ht="12">
      <c r="B1288" s="17"/>
      <c r="C1288" s="201"/>
    </row>
    <row r="1289" spans="2:3" ht="12">
      <c r="B1289" s="17"/>
      <c r="C1289" s="201"/>
    </row>
    <row r="1290" spans="2:3" ht="12">
      <c r="B1290" s="17"/>
      <c r="C1290" s="201"/>
    </row>
    <row r="1291" spans="2:3" ht="12">
      <c r="B1291" s="17"/>
      <c r="C1291" s="201"/>
    </row>
    <row r="1292" spans="2:3" ht="12">
      <c r="B1292" s="17"/>
      <c r="C1292" s="201"/>
    </row>
    <row r="1293" spans="2:3" ht="12">
      <c r="B1293" s="17"/>
      <c r="C1293" s="201"/>
    </row>
    <row r="1294" spans="2:3" ht="12">
      <c r="B1294" s="17"/>
      <c r="C1294" s="201"/>
    </row>
    <row r="1295" spans="2:3" ht="12">
      <c r="B1295" s="17"/>
      <c r="C1295" s="201"/>
    </row>
    <row r="1296" spans="2:3" ht="12">
      <c r="B1296" s="17"/>
      <c r="C1296" s="201"/>
    </row>
    <row r="1297" spans="2:3" ht="12">
      <c r="B1297" s="17"/>
      <c r="C1297" s="201"/>
    </row>
    <row r="1298" spans="2:3" ht="12">
      <c r="B1298" s="17"/>
      <c r="C1298" s="201"/>
    </row>
    <row r="1299" spans="2:3" ht="9" customHeight="1">
      <c r="B1299" s="17"/>
      <c r="C1299" s="201"/>
    </row>
    <row r="1300" spans="2:3" ht="13.5" customHeight="1">
      <c r="B1300" s="17"/>
      <c r="C1300" s="201"/>
    </row>
    <row r="1301" spans="2:3" ht="10.5" customHeight="1">
      <c r="B1301" s="17"/>
      <c r="C1301" s="201"/>
    </row>
    <row r="1302" spans="2:3" ht="12">
      <c r="B1302" s="17"/>
      <c r="C1302" s="201"/>
    </row>
    <row r="1303" spans="2:3" ht="12">
      <c r="B1303" s="17"/>
      <c r="C1303" s="201"/>
    </row>
    <row r="1304" spans="2:3" ht="12">
      <c r="B1304" s="17"/>
      <c r="C1304" s="201"/>
    </row>
    <row r="1305" spans="2:3" ht="12">
      <c r="B1305" s="17"/>
      <c r="C1305" s="201"/>
    </row>
    <row r="1306" spans="2:3" ht="12">
      <c r="B1306" s="17"/>
      <c r="C1306" s="201"/>
    </row>
    <row r="1307" spans="2:3" ht="12">
      <c r="B1307" s="17"/>
      <c r="C1307" s="201"/>
    </row>
    <row r="1308" spans="2:3" ht="12">
      <c r="B1308" s="17"/>
      <c r="C1308" s="201"/>
    </row>
    <row r="1309" spans="2:3" ht="12">
      <c r="B1309" s="17"/>
      <c r="C1309" s="201"/>
    </row>
    <row r="1310" spans="2:3" ht="12">
      <c r="B1310" s="17"/>
      <c r="C1310" s="201"/>
    </row>
    <row r="1311" spans="2:3" ht="12">
      <c r="B1311" s="17"/>
      <c r="C1311" s="201"/>
    </row>
    <row r="1312" spans="2:3" ht="12">
      <c r="B1312" s="17"/>
      <c r="C1312" s="201"/>
    </row>
    <row r="1313" spans="2:3" ht="12">
      <c r="B1313" s="17"/>
      <c r="C1313" s="201"/>
    </row>
    <row r="1314" spans="2:3" ht="12">
      <c r="B1314" s="17"/>
      <c r="C1314" s="201"/>
    </row>
    <row r="1315" spans="2:3" ht="12">
      <c r="B1315" s="17"/>
      <c r="C1315" s="201"/>
    </row>
    <row r="1316" spans="2:3" ht="12">
      <c r="B1316" s="17"/>
      <c r="C1316" s="201"/>
    </row>
    <row r="1317" spans="2:3" ht="12">
      <c r="B1317" s="17"/>
      <c r="C1317" s="201"/>
    </row>
    <row r="1318" spans="2:3" ht="12">
      <c r="B1318" s="17"/>
      <c r="C1318" s="201"/>
    </row>
    <row r="1319" spans="2:3" ht="12">
      <c r="B1319" s="17"/>
      <c r="C1319" s="201"/>
    </row>
    <row r="1320" spans="2:3" ht="12">
      <c r="B1320" s="17"/>
      <c r="C1320" s="201"/>
    </row>
    <row r="1321" spans="2:3" ht="12">
      <c r="B1321" s="17"/>
      <c r="C1321" s="201"/>
    </row>
    <row r="1322" spans="2:3" ht="12">
      <c r="B1322" s="17"/>
      <c r="C1322" s="201"/>
    </row>
    <row r="1323" spans="2:3" ht="12">
      <c r="B1323" s="17"/>
      <c r="C1323" s="201"/>
    </row>
    <row r="1324" spans="2:3" ht="12">
      <c r="B1324" s="17"/>
      <c r="C1324" s="201"/>
    </row>
    <row r="1325" spans="2:3" ht="12">
      <c r="B1325" s="17"/>
      <c r="C1325" s="201"/>
    </row>
    <row r="1326" spans="2:3" ht="12">
      <c r="B1326" s="17"/>
      <c r="C1326" s="201"/>
    </row>
    <row r="1327" spans="2:3" ht="12">
      <c r="B1327" s="17"/>
      <c r="C1327" s="201"/>
    </row>
    <row r="1328" spans="2:3" ht="12">
      <c r="B1328" s="17"/>
      <c r="C1328" s="201"/>
    </row>
    <row r="1329" spans="2:3" ht="12">
      <c r="B1329" s="17"/>
      <c r="C1329" s="201"/>
    </row>
    <row r="1330" spans="2:3" ht="12">
      <c r="B1330" s="17"/>
      <c r="C1330" s="201"/>
    </row>
    <row r="1331" spans="2:3" ht="12">
      <c r="B1331" s="17"/>
      <c r="C1331" s="201"/>
    </row>
    <row r="1332" spans="2:3" ht="12">
      <c r="B1332" s="17"/>
      <c r="C1332" s="201"/>
    </row>
    <row r="1333" spans="2:3" ht="12">
      <c r="B1333" s="17"/>
      <c r="C1333" s="201"/>
    </row>
    <row r="1334" spans="2:3" ht="12">
      <c r="B1334" s="17"/>
      <c r="C1334" s="201"/>
    </row>
    <row r="1335" spans="2:3" ht="12">
      <c r="B1335" s="17"/>
      <c r="C1335" s="201"/>
    </row>
    <row r="1336" spans="2:3" ht="12">
      <c r="B1336" s="17"/>
      <c r="C1336" s="201"/>
    </row>
    <row r="1337" spans="2:3" ht="12">
      <c r="B1337" s="17"/>
      <c r="C1337" s="201"/>
    </row>
    <row r="1338" spans="2:3" ht="12">
      <c r="B1338" s="17"/>
      <c r="C1338" s="201"/>
    </row>
    <row r="1339" spans="2:3" ht="12">
      <c r="B1339" s="17"/>
      <c r="C1339" s="201"/>
    </row>
    <row r="1340" spans="2:3" ht="12">
      <c r="B1340" s="17"/>
      <c r="C1340" s="201"/>
    </row>
    <row r="1341" spans="2:3" ht="12">
      <c r="B1341" s="17"/>
      <c r="C1341" s="201"/>
    </row>
    <row r="1342" spans="2:3" ht="12">
      <c r="B1342" s="17"/>
      <c r="C1342" s="201"/>
    </row>
    <row r="1343" spans="2:3" ht="12">
      <c r="B1343" s="17"/>
      <c r="C1343" s="201"/>
    </row>
    <row r="1344" spans="2:3" ht="12">
      <c r="B1344" s="17"/>
      <c r="C1344" s="201"/>
    </row>
    <row r="1345" spans="2:3" ht="12">
      <c r="B1345" s="17"/>
      <c r="C1345" s="201"/>
    </row>
    <row r="1346" spans="2:3" ht="12">
      <c r="B1346" s="17"/>
      <c r="C1346" s="201"/>
    </row>
    <row r="1347" spans="2:3" ht="12">
      <c r="B1347" s="17"/>
      <c r="C1347" s="201"/>
    </row>
    <row r="1348" spans="2:3" ht="12">
      <c r="B1348" s="17"/>
      <c r="C1348" s="201"/>
    </row>
    <row r="1349" spans="2:3" ht="12">
      <c r="B1349" s="17"/>
      <c r="C1349" s="201"/>
    </row>
    <row r="1350" spans="2:3" ht="12">
      <c r="B1350" s="17"/>
      <c r="C1350" s="201"/>
    </row>
    <row r="1351" spans="2:3" ht="12">
      <c r="B1351" s="17"/>
      <c r="C1351" s="201"/>
    </row>
    <row r="1352" spans="2:3" ht="12">
      <c r="B1352" s="17"/>
      <c r="C1352" s="201"/>
    </row>
    <row r="1353" spans="2:3" ht="12">
      <c r="B1353" s="17"/>
      <c r="C1353" s="201"/>
    </row>
    <row r="1354" spans="2:3" ht="12">
      <c r="B1354" s="17"/>
      <c r="C1354" s="201"/>
    </row>
    <row r="1355" spans="2:3" ht="12">
      <c r="B1355" s="17"/>
      <c r="C1355" s="201"/>
    </row>
    <row r="1356" spans="2:3" ht="12">
      <c r="B1356" s="17"/>
      <c r="C1356" s="201"/>
    </row>
    <row r="1357" spans="2:3" ht="12">
      <c r="B1357" s="17"/>
      <c r="C1357" s="201"/>
    </row>
    <row r="1358" spans="2:3" ht="12">
      <c r="B1358" s="17"/>
      <c r="C1358" s="201"/>
    </row>
    <row r="1359" spans="2:3" ht="12">
      <c r="B1359" s="17"/>
      <c r="C1359" s="201"/>
    </row>
    <row r="1360" spans="2:3" ht="12">
      <c r="B1360" s="17"/>
      <c r="C1360" s="201"/>
    </row>
    <row r="1361" spans="2:3" ht="12">
      <c r="B1361" s="17"/>
      <c r="C1361" s="201"/>
    </row>
    <row r="1362" spans="2:3" ht="12">
      <c r="B1362" s="17"/>
      <c r="C1362" s="201"/>
    </row>
    <row r="1363" spans="2:3" ht="12">
      <c r="B1363" s="17"/>
      <c r="C1363" s="201"/>
    </row>
    <row r="1364" spans="2:3" ht="12">
      <c r="B1364" s="17"/>
      <c r="C1364" s="201"/>
    </row>
    <row r="1365" spans="2:3" ht="12">
      <c r="B1365" s="17"/>
      <c r="C1365" s="201"/>
    </row>
    <row r="1366" spans="2:3" ht="12">
      <c r="B1366" s="17"/>
      <c r="C1366" s="201"/>
    </row>
    <row r="1367" spans="2:3" ht="12">
      <c r="B1367" s="17"/>
      <c r="C1367" s="201"/>
    </row>
    <row r="1368" spans="2:3" ht="12">
      <c r="B1368" s="17"/>
      <c r="C1368" s="201"/>
    </row>
    <row r="1369" spans="2:3" ht="12">
      <c r="B1369" s="17"/>
      <c r="C1369" s="201"/>
    </row>
    <row r="1370" spans="2:3" ht="12">
      <c r="B1370" s="17"/>
      <c r="C1370" s="201"/>
    </row>
    <row r="1371" spans="2:3" ht="12">
      <c r="B1371" s="17"/>
      <c r="C1371" s="201"/>
    </row>
    <row r="1372" spans="2:3" ht="12">
      <c r="B1372" s="17"/>
      <c r="C1372" s="201"/>
    </row>
    <row r="1373" spans="2:3" ht="12">
      <c r="B1373" s="17"/>
      <c r="C1373" s="201"/>
    </row>
    <row r="1374" spans="2:3" ht="12">
      <c r="B1374" s="17"/>
      <c r="C1374" s="201"/>
    </row>
    <row r="1375" spans="2:3" ht="12">
      <c r="B1375" s="17"/>
      <c r="C1375" s="201"/>
    </row>
    <row r="1376" spans="2:3" ht="12">
      <c r="B1376" s="17"/>
      <c r="C1376" s="201"/>
    </row>
    <row r="1377" spans="2:3" ht="12">
      <c r="B1377" s="17"/>
      <c r="C1377" s="201"/>
    </row>
    <row r="1378" spans="2:3" ht="12">
      <c r="B1378" s="17"/>
      <c r="C1378" s="201"/>
    </row>
    <row r="1379" spans="2:3" ht="12">
      <c r="B1379" s="17"/>
      <c r="C1379" s="201"/>
    </row>
    <row r="1380" spans="2:3" ht="12">
      <c r="B1380" s="17"/>
      <c r="C1380" s="201"/>
    </row>
    <row r="1381" spans="2:3" ht="12">
      <c r="B1381" s="17"/>
      <c r="C1381" s="201"/>
    </row>
    <row r="1382" spans="2:3" ht="12">
      <c r="B1382" s="17"/>
      <c r="C1382" s="201"/>
    </row>
    <row r="1383" spans="2:3" ht="12">
      <c r="B1383" s="17"/>
      <c r="C1383" s="201"/>
    </row>
    <row r="1384" spans="2:3" ht="12">
      <c r="B1384" s="17"/>
      <c r="C1384" s="201"/>
    </row>
    <row r="1385" spans="2:3" ht="12">
      <c r="B1385" s="17"/>
      <c r="C1385" s="201"/>
    </row>
    <row r="1386" spans="2:3" ht="12">
      <c r="B1386" s="17"/>
      <c r="C1386" s="201"/>
    </row>
    <row r="1387" spans="2:3" ht="12">
      <c r="B1387" s="17"/>
      <c r="C1387" s="201"/>
    </row>
    <row r="1388" spans="2:3" ht="12">
      <c r="B1388" s="17"/>
      <c r="C1388" s="201"/>
    </row>
    <row r="1389" spans="2:3" ht="12">
      <c r="B1389" s="17"/>
      <c r="C1389" s="201"/>
    </row>
    <row r="1390" spans="2:3" ht="12">
      <c r="B1390" s="17"/>
      <c r="C1390" s="201"/>
    </row>
    <row r="1391" spans="2:3" ht="12">
      <c r="B1391" s="17"/>
      <c r="C1391" s="201"/>
    </row>
    <row r="1392" spans="2:3" ht="12">
      <c r="B1392" s="17"/>
      <c r="C1392" s="201"/>
    </row>
    <row r="1393" spans="2:3" ht="12">
      <c r="B1393" s="17"/>
      <c r="C1393" s="201"/>
    </row>
    <row r="1394" spans="2:3" ht="12">
      <c r="B1394" s="17"/>
      <c r="C1394" s="201"/>
    </row>
    <row r="1395" spans="2:3" ht="12">
      <c r="B1395" s="17"/>
      <c r="C1395" s="201"/>
    </row>
    <row r="1396" spans="2:3" ht="12">
      <c r="B1396" s="17"/>
      <c r="C1396" s="201"/>
    </row>
    <row r="1397" spans="2:3" ht="12">
      <c r="B1397" s="17"/>
      <c r="C1397" s="201"/>
    </row>
    <row r="1398" spans="2:3" ht="12">
      <c r="B1398" s="17"/>
      <c r="C1398" s="201"/>
    </row>
    <row r="1399" spans="2:3" ht="12">
      <c r="B1399" s="17"/>
      <c r="C1399" s="201"/>
    </row>
    <row r="1400" spans="2:3" ht="12">
      <c r="B1400" s="17"/>
      <c r="C1400" s="201"/>
    </row>
    <row r="1401" spans="2:3" ht="12">
      <c r="B1401" s="17"/>
      <c r="C1401" s="201"/>
    </row>
    <row r="1402" spans="2:3" ht="12">
      <c r="B1402" s="17"/>
      <c r="C1402" s="201"/>
    </row>
    <row r="1403" spans="2:3" ht="12">
      <c r="B1403" s="17"/>
      <c r="C1403" s="201"/>
    </row>
    <row r="1404" spans="2:3" ht="12">
      <c r="B1404" s="17"/>
      <c r="C1404" s="201"/>
    </row>
    <row r="1405" spans="2:3" ht="12">
      <c r="B1405" s="17"/>
      <c r="C1405" s="201"/>
    </row>
    <row r="1406" spans="2:3" ht="12">
      <c r="B1406" s="17"/>
      <c r="C1406" s="201"/>
    </row>
    <row r="1407" spans="2:3" ht="12">
      <c r="B1407" s="17"/>
      <c r="C1407" s="201"/>
    </row>
    <row r="1408" spans="2:3" ht="12">
      <c r="B1408" s="17"/>
      <c r="C1408" s="201"/>
    </row>
    <row r="1409" spans="2:3" ht="12">
      <c r="B1409" s="17"/>
      <c r="C1409" s="201"/>
    </row>
    <row r="1410" spans="2:3" ht="12">
      <c r="B1410" s="17"/>
      <c r="C1410" s="201"/>
    </row>
    <row r="1411" spans="2:3" ht="12">
      <c r="B1411" s="17"/>
      <c r="C1411" s="201"/>
    </row>
    <row r="1412" spans="2:3" ht="12">
      <c r="B1412" s="17"/>
      <c r="C1412" s="201"/>
    </row>
    <row r="1413" spans="2:3" ht="12">
      <c r="B1413" s="17"/>
      <c r="C1413" s="201"/>
    </row>
    <row r="1414" spans="2:3" ht="12">
      <c r="B1414" s="17"/>
      <c r="C1414" s="201"/>
    </row>
    <row r="1415" spans="2:3" ht="12">
      <c r="B1415" s="17"/>
      <c r="C1415" s="201"/>
    </row>
    <row r="1416" spans="2:3" ht="12">
      <c r="B1416" s="17"/>
      <c r="C1416" s="201"/>
    </row>
    <row r="1417" spans="2:3" ht="12">
      <c r="B1417" s="17"/>
      <c r="C1417" s="201"/>
    </row>
    <row r="1418" spans="2:3" ht="12">
      <c r="B1418" s="17"/>
      <c r="C1418" s="201"/>
    </row>
    <row r="1419" spans="2:3" ht="12">
      <c r="B1419" s="17"/>
      <c r="C1419" s="201"/>
    </row>
    <row r="1420" spans="2:3" ht="12">
      <c r="B1420" s="17"/>
      <c r="C1420" s="201"/>
    </row>
    <row r="1421" spans="2:3" ht="12">
      <c r="B1421" s="17"/>
      <c r="C1421" s="201"/>
    </row>
    <row r="1422" spans="2:3" ht="12">
      <c r="B1422" s="17"/>
      <c r="C1422" s="201"/>
    </row>
    <row r="1423" spans="2:3" ht="12">
      <c r="B1423" s="17"/>
      <c r="C1423" s="201"/>
    </row>
    <row r="1424" spans="2:3" ht="12">
      <c r="B1424" s="17"/>
      <c r="C1424" s="201"/>
    </row>
    <row r="1425" spans="2:3" ht="12">
      <c r="B1425" s="17"/>
      <c r="C1425" s="201"/>
    </row>
    <row r="1426" spans="2:3" ht="12">
      <c r="B1426" s="17"/>
      <c r="C1426" s="201"/>
    </row>
    <row r="1427" spans="2:3" ht="12">
      <c r="B1427" s="17"/>
      <c r="C1427" s="201"/>
    </row>
    <row r="1428" spans="2:3" ht="12">
      <c r="B1428" s="17"/>
      <c r="C1428" s="201"/>
    </row>
    <row r="1429" spans="2:3" ht="12">
      <c r="B1429" s="17"/>
      <c r="C1429" s="201"/>
    </row>
    <row r="1430" spans="2:3" ht="12">
      <c r="B1430" s="17"/>
      <c r="C1430" s="201"/>
    </row>
    <row r="1431" spans="2:3" ht="12">
      <c r="B1431" s="17"/>
      <c r="C1431" s="201"/>
    </row>
    <row r="1432" spans="2:3" ht="12">
      <c r="B1432" s="17"/>
      <c r="C1432" s="201"/>
    </row>
    <row r="1433" spans="2:3" ht="12">
      <c r="B1433" s="17"/>
      <c r="C1433" s="201"/>
    </row>
    <row r="1434" spans="2:3" ht="12">
      <c r="B1434" s="17"/>
      <c r="C1434" s="201"/>
    </row>
    <row r="1435" spans="2:3" ht="12">
      <c r="B1435" s="17"/>
      <c r="C1435" s="201"/>
    </row>
    <row r="1436" spans="2:3" ht="12">
      <c r="B1436" s="17"/>
      <c r="C1436" s="201"/>
    </row>
    <row r="1437" spans="2:3" ht="12">
      <c r="B1437" s="17"/>
      <c r="C1437" s="201"/>
    </row>
    <row r="1438" spans="2:3" ht="12">
      <c r="B1438" s="17"/>
      <c r="C1438" s="201"/>
    </row>
    <row r="1439" spans="2:3" ht="12">
      <c r="B1439" s="17"/>
      <c r="C1439" s="201"/>
    </row>
    <row r="1440" spans="2:3" ht="12">
      <c r="B1440" s="17"/>
      <c r="C1440" s="201"/>
    </row>
    <row r="1441" spans="2:3" ht="12">
      <c r="B1441" s="17"/>
      <c r="C1441" s="201"/>
    </row>
    <row r="1442" spans="2:3" ht="12">
      <c r="B1442" s="17"/>
      <c r="C1442" s="201"/>
    </row>
    <row r="1443" spans="2:3" ht="12">
      <c r="B1443" s="17"/>
      <c r="C1443" s="201"/>
    </row>
    <row r="1444" spans="2:3" ht="12">
      <c r="B1444" s="17"/>
      <c r="C1444" s="201"/>
    </row>
    <row r="1445" spans="2:3" ht="12">
      <c r="B1445" s="17"/>
      <c r="C1445" s="201"/>
    </row>
    <row r="1446" spans="2:3" ht="12">
      <c r="B1446" s="17"/>
      <c r="C1446" s="201"/>
    </row>
    <row r="1447" spans="2:3" ht="12">
      <c r="B1447" s="17"/>
      <c r="C1447" s="201"/>
    </row>
    <row r="1448" spans="2:3" ht="12">
      <c r="B1448" s="17"/>
      <c r="C1448" s="201"/>
    </row>
    <row r="1449" spans="2:3" ht="12">
      <c r="B1449" s="17"/>
      <c r="C1449" s="201"/>
    </row>
    <row r="1450" spans="2:3" ht="12">
      <c r="B1450" s="17"/>
      <c r="C1450" s="201"/>
    </row>
    <row r="1451" spans="2:3" ht="12">
      <c r="B1451" s="17"/>
      <c r="C1451" s="201"/>
    </row>
    <row r="1452" spans="2:3" ht="12">
      <c r="B1452" s="17"/>
      <c r="C1452" s="201"/>
    </row>
    <row r="1453" spans="2:3" ht="12">
      <c r="B1453" s="17"/>
      <c r="C1453" s="201"/>
    </row>
    <row r="1454" spans="2:3" ht="12">
      <c r="B1454" s="17"/>
      <c r="C1454" s="201"/>
    </row>
    <row r="1455" spans="2:3" ht="12">
      <c r="B1455" s="17"/>
      <c r="C1455" s="201"/>
    </row>
    <row r="1456" spans="2:3" ht="12">
      <c r="B1456" s="17"/>
      <c r="C1456" s="201"/>
    </row>
    <row r="1457" spans="2:3" ht="12">
      <c r="B1457" s="17"/>
      <c r="C1457" s="201"/>
    </row>
    <row r="1458" spans="2:3" ht="12">
      <c r="B1458" s="17"/>
      <c r="C1458" s="201"/>
    </row>
    <row r="1459" spans="2:3" ht="12">
      <c r="B1459" s="17"/>
      <c r="C1459" s="201"/>
    </row>
    <row r="1460" spans="2:3" ht="12">
      <c r="B1460" s="17"/>
      <c r="C1460" s="201"/>
    </row>
    <row r="1461" spans="2:3" ht="12">
      <c r="B1461" s="17"/>
      <c r="C1461" s="201"/>
    </row>
    <row r="1462" spans="2:3" ht="12">
      <c r="B1462" s="17"/>
      <c r="C1462" s="201"/>
    </row>
    <row r="1463" spans="2:3" ht="12">
      <c r="B1463" s="17"/>
      <c r="C1463" s="201"/>
    </row>
    <row r="1464" spans="2:3" ht="12">
      <c r="B1464" s="17"/>
      <c r="C1464" s="201"/>
    </row>
    <row r="1465" spans="2:3" ht="12">
      <c r="B1465" s="17"/>
      <c r="C1465" s="201"/>
    </row>
    <row r="1466" spans="2:3" ht="12">
      <c r="B1466" s="17"/>
      <c r="C1466" s="201"/>
    </row>
    <row r="1467" spans="2:3" ht="12">
      <c r="B1467" s="17"/>
      <c r="C1467" s="201"/>
    </row>
    <row r="1468" spans="2:3" ht="12">
      <c r="B1468" s="17"/>
      <c r="C1468" s="201"/>
    </row>
    <row r="1469" spans="2:3" ht="12">
      <c r="B1469" s="17"/>
      <c r="C1469" s="201"/>
    </row>
    <row r="1470" spans="2:3" ht="12">
      <c r="B1470" s="17"/>
      <c r="C1470" s="201"/>
    </row>
    <row r="1471" spans="2:3" ht="12">
      <c r="B1471" s="17"/>
      <c r="C1471" s="201"/>
    </row>
    <row r="1472" spans="2:3" ht="12">
      <c r="B1472" s="17"/>
      <c r="C1472" s="201"/>
    </row>
    <row r="1473" spans="2:3" ht="12">
      <c r="B1473" s="17"/>
      <c r="C1473" s="201"/>
    </row>
    <row r="1474" spans="2:3" ht="12">
      <c r="B1474" s="17"/>
      <c r="C1474" s="201"/>
    </row>
    <row r="1475" spans="2:3" ht="12">
      <c r="B1475" s="17"/>
      <c r="C1475" s="201"/>
    </row>
    <row r="1476" spans="2:3" ht="12">
      <c r="B1476" s="17"/>
      <c r="C1476" s="201"/>
    </row>
    <row r="1477" spans="2:3" ht="12">
      <c r="B1477" s="17"/>
      <c r="C1477" s="201"/>
    </row>
    <row r="1478" spans="2:3" ht="12">
      <c r="B1478" s="17"/>
      <c r="C1478" s="201"/>
    </row>
    <row r="1479" spans="2:3" ht="12">
      <c r="B1479" s="17"/>
      <c r="C1479" s="201"/>
    </row>
    <row r="1480" spans="2:3" ht="12">
      <c r="B1480" s="17"/>
      <c r="C1480" s="201"/>
    </row>
    <row r="1481" spans="2:3" ht="12">
      <c r="B1481" s="17"/>
      <c r="C1481" s="201"/>
    </row>
    <row r="1482" spans="2:3" ht="12">
      <c r="B1482" s="17"/>
      <c r="C1482" s="201"/>
    </row>
    <row r="1483" spans="2:3" ht="12">
      <c r="B1483" s="17"/>
      <c r="C1483" s="201"/>
    </row>
    <row r="1484" spans="2:3" ht="12">
      <c r="B1484" s="17"/>
      <c r="C1484" s="201"/>
    </row>
    <row r="1485" spans="2:3" ht="12">
      <c r="B1485" s="17"/>
      <c r="C1485" s="201"/>
    </row>
    <row r="1486" spans="2:3" ht="12">
      <c r="B1486" s="17"/>
      <c r="C1486" s="201"/>
    </row>
    <row r="1487" spans="2:3" ht="12">
      <c r="B1487" s="17"/>
      <c r="C1487" s="201"/>
    </row>
    <row r="1488" spans="2:3" ht="12">
      <c r="B1488" s="17"/>
      <c r="C1488" s="201"/>
    </row>
    <row r="1489" spans="2:3" ht="12">
      <c r="B1489" s="17"/>
      <c r="C1489" s="201"/>
    </row>
    <row r="1490" spans="2:3" ht="12">
      <c r="B1490" s="17"/>
      <c r="C1490" s="201"/>
    </row>
    <row r="1491" spans="2:3" ht="12">
      <c r="B1491" s="17"/>
      <c r="C1491" s="201"/>
    </row>
    <row r="1492" spans="2:3" ht="12">
      <c r="B1492" s="17"/>
      <c r="C1492" s="201"/>
    </row>
    <row r="1493" spans="2:3" ht="12">
      <c r="B1493" s="17"/>
      <c r="C1493" s="201"/>
    </row>
    <row r="1494" spans="2:3" ht="12">
      <c r="B1494" s="17"/>
      <c r="C1494" s="201"/>
    </row>
    <row r="1495" spans="2:3" ht="12">
      <c r="B1495" s="17"/>
      <c r="C1495" s="201"/>
    </row>
    <row r="1496" spans="2:3" ht="12">
      <c r="B1496" s="17"/>
      <c r="C1496" s="201"/>
    </row>
    <row r="1497" spans="2:3" ht="12">
      <c r="B1497" s="17"/>
      <c r="C1497" s="201"/>
    </row>
    <row r="1498" spans="2:3" ht="12">
      <c r="B1498" s="17"/>
      <c r="C1498" s="201"/>
    </row>
    <row r="1499" spans="2:3" ht="12">
      <c r="B1499" s="17"/>
      <c r="C1499" s="201"/>
    </row>
    <row r="1500" spans="2:3" ht="12">
      <c r="B1500" s="17"/>
      <c r="C1500" s="201"/>
    </row>
    <row r="1501" spans="2:3" ht="12">
      <c r="B1501" s="17"/>
      <c r="C1501" s="201"/>
    </row>
    <row r="1502" spans="2:3" ht="12">
      <c r="B1502" s="17"/>
      <c r="C1502" s="201"/>
    </row>
    <row r="1503" spans="2:3" ht="12">
      <c r="B1503" s="17"/>
      <c r="C1503" s="201"/>
    </row>
    <row r="1504" spans="2:3" ht="12">
      <c r="B1504" s="17"/>
      <c r="C1504" s="201"/>
    </row>
    <row r="1505" spans="2:3" ht="12">
      <c r="B1505" s="17"/>
      <c r="C1505" s="201"/>
    </row>
    <row r="1506" spans="2:3" ht="12">
      <c r="B1506" s="17"/>
      <c r="C1506" s="201"/>
    </row>
    <row r="1507" spans="2:3" ht="12">
      <c r="B1507" s="17"/>
      <c r="C1507" s="201"/>
    </row>
    <row r="1508" spans="2:3" ht="12">
      <c r="B1508" s="17"/>
      <c r="C1508" s="201"/>
    </row>
    <row r="1509" spans="2:3" ht="12">
      <c r="B1509" s="17"/>
      <c r="C1509" s="201"/>
    </row>
    <row r="1510" spans="2:3" ht="12">
      <c r="B1510" s="17"/>
      <c r="C1510" s="201"/>
    </row>
    <row r="1511" spans="2:3" ht="12">
      <c r="B1511" s="17"/>
      <c r="C1511" s="201"/>
    </row>
    <row r="1512" spans="2:3" ht="12">
      <c r="B1512" s="17"/>
      <c r="C1512" s="201"/>
    </row>
    <row r="1513" spans="2:3" ht="12">
      <c r="B1513" s="17"/>
      <c r="C1513" s="201"/>
    </row>
    <row r="1514" spans="2:3" ht="12">
      <c r="B1514" s="17"/>
      <c r="C1514" s="201"/>
    </row>
    <row r="1515" spans="2:3" ht="12">
      <c r="B1515" s="17"/>
      <c r="C1515" s="201"/>
    </row>
    <row r="1516" spans="2:3" ht="12">
      <c r="B1516" s="17"/>
      <c r="C1516" s="201"/>
    </row>
    <row r="1517" spans="2:3" ht="12">
      <c r="B1517" s="17"/>
      <c r="C1517" s="201"/>
    </row>
    <row r="1518" spans="2:3" ht="12">
      <c r="B1518" s="17"/>
      <c r="C1518" s="201"/>
    </row>
    <row r="1519" spans="2:3" ht="12">
      <c r="B1519" s="17"/>
      <c r="C1519" s="201"/>
    </row>
    <row r="1520" spans="2:3" ht="12">
      <c r="B1520" s="17"/>
      <c r="C1520" s="201"/>
    </row>
    <row r="1521" spans="2:3" ht="12">
      <c r="B1521" s="17"/>
      <c r="C1521" s="201"/>
    </row>
    <row r="1522" spans="2:3" ht="12">
      <c r="B1522" s="17"/>
      <c r="C1522" s="201"/>
    </row>
    <row r="1523" spans="2:3" ht="12">
      <c r="B1523" s="17"/>
      <c r="C1523" s="201"/>
    </row>
    <row r="1524" spans="2:3" ht="12">
      <c r="B1524" s="17"/>
      <c r="C1524" s="201"/>
    </row>
    <row r="1525" spans="2:3" ht="12">
      <c r="B1525" s="17"/>
      <c r="C1525" s="201"/>
    </row>
    <row r="1526" spans="2:3" ht="12">
      <c r="B1526" s="17"/>
      <c r="C1526" s="201"/>
    </row>
    <row r="1527" spans="2:3" ht="12">
      <c r="B1527" s="17"/>
      <c r="C1527" s="201"/>
    </row>
    <row r="1528" spans="2:3" ht="12">
      <c r="B1528" s="17"/>
      <c r="C1528" s="201"/>
    </row>
    <row r="1529" spans="2:3" ht="12">
      <c r="B1529" s="17"/>
      <c r="C1529" s="201"/>
    </row>
    <row r="1530" spans="2:3" ht="12">
      <c r="B1530" s="17"/>
      <c r="C1530" s="201"/>
    </row>
    <row r="1531" spans="2:3" ht="12">
      <c r="B1531" s="17"/>
      <c r="C1531" s="201"/>
    </row>
    <row r="1532" spans="2:3" ht="12">
      <c r="B1532" s="17"/>
      <c r="C1532" s="201"/>
    </row>
    <row r="1533" spans="2:3" ht="12">
      <c r="B1533" s="17"/>
      <c r="C1533" s="201"/>
    </row>
    <row r="1534" spans="2:3" ht="12">
      <c r="B1534" s="17"/>
      <c r="C1534" s="201"/>
    </row>
    <row r="1535" spans="2:3" ht="12">
      <c r="B1535" s="17"/>
      <c r="C1535" s="201"/>
    </row>
    <row r="1536" spans="2:3" ht="12">
      <c r="B1536" s="17"/>
      <c r="C1536" s="201"/>
    </row>
    <row r="1537" spans="2:3" ht="12">
      <c r="B1537" s="17"/>
      <c r="C1537" s="201"/>
    </row>
    <row r="1538" spans="2:3" ht="12">
      <c r="B1538" s="17"/>
      <c r="C1538" s="201"/>
    </row>
    <row r="1539" spans="2:3" ht="12">
      <c r="B1539" s="17"/>
      <c r="C1539" s="201"/>
    </row>
    <row r="1540" spans="2:3" ht="12">
      <c r="B1540" s="17"/>
      <c r="C1540" s="201"/>
    </row>
    <row r="1541" spans="2:3" ht="12">
      <c r="B1541" s="17"/>
      <c r="C1541" s="201"/>
    </row>
    <row r="1542" spans="2:3" ht="12">
      <c r="B1542" s="17"/>
      <c r="C1542" s="201"/>
    </row>
    <row r="1543" spans="2:3" ht="12">
      <c r="B1543" s="17"/>
      <c r="C1543" s="201"/>
    </row>
    <row r="1544" spans="2:3" ht="12">
      <c r="B1544" s="17"/>
      <c r="C1544" s="201"/>
    </row>
    <row r="1545" spans="2:3" ht="12">
      <c r="B1545" s="17"/>
      <c r="C1545" s="201"/>
    </row>
    <row r="1546" spans="2:3" ht="12">
      <c r="B1546" s="17"/>
      <c r="C1546" s="201"/>
    </row>
    <row r="1547" spans="2:3" ht="12">
      <c r="B1547" s="17"/>
      <c r="C1547" s="201"/>
    </row>
    <row r="1548" spans="2:3" ht="12">
      <c r="B1548" s="17"/>
      <c r="C1548" s="201"/>
    </row>
    <row r="1549" spans="2:3" ht="12">
      <c r="B1549" s="17"/>
      <c r="C1549" s="201"/>
    </row>
    <row r="1550" spans="2:3" ht="12">
      <c r="B1550" s="17"/>
      <c r="C1550" s="201"/>
    </row>
    <row r="1551" spans="2:3" ht="12">
      <c r="B1551" s="17"/>
      <c r="C1551" s="201"/>
    </row>
    <row r="1552" spans="2:3" ht="12">
      <c r="B1552" s="17"/>
      <c r="C1552" s="201"/>
    </row>
    <row r="1553" spans="2:3" ht="12">
      <c r="B1553" s="17"/>
      <c r="C1553" s="201"/>
    </row>
    <row r="1554" spans="2:3" ht="12">
      <c r="B1554" s="17"/>
      <c r="C1554" s="201"/>
    </row>
    <row r="1555" spans="2:3" ht="12">
      <c r="B1555" s="17"/>
      <c r="C1555" s="201"/>
    </row>
    <row r="1556" spans="2:3" ht="12">
      <c r="B1556" s="17"/>
      <c r="C1556" s="201"/>
    </row>
    <row r="1557" spans="2:3" ht="12">
      <c r="B1557" s="17"/>
      <c r="C1557" s="201"/>
    </row>
    <row r="1558" spans="2:3" ht="12">
      <c r="B1558" s="17"/>
      <c r="C1558" s="201"/>
    </row>
    <row r="1559" spans="2:3" ht="12">
      <c r="B1559" s="17"/>
      <c r="C1559" s="201"/>
    </row>
    <row r="1560" spans="2:3" ht="12">
      <c r="B1560" s="17"/>
      <c r="C1560" s="201"/>
    </row>
    <row r="1561" spans="2:3" ht="12">
      <c r="B1561" s="17"/>
      <c r="C1561" s="201"/>
    </row>
    <row r="1562" spans="2:3" ht="12">
      <c r="B1562" s="17"/>
      <c r="C1562" s="201"/>
    </row>
    <row r="1563" spans="2:3" ht="12">
      <c r="B1563" s="17"/>
      <c r="C1563" s="201"/>
    </row>
    <row r="1564" spans="2:3" ht="12">
      <c r="B1564" s="17"/>
      <c r="C1564" s="201"/>
    </row>
    <row r="1565" spans="2:3" ht="12">
      <c r="B1565" s="17"/>
      <c r="C1565" s="201"/>
    </row>
    <row r="1566" spans="2:3" ht="12">
      <c r="B1566" s="17"/>
      <c r="C1566" s="201"/>
    </row>
    <row r="1567" spans="2:3" ht="12">
      <c r="B1567" s="17"/>
      <c r="C1567" s="201"/>
    </row>
    <row r="1568" spans="2:3" ht="12">
      <c r="B1568" s="17"/>
      <c r="C1568" s="201"/>
    </row>
    <row r="1569" spans="2:3" ht="12">
      <c r="B1569" s="17"/>
      <c r="C1569" s="201"/>
    </row>
    <row r="1570" spans="2:3" ht="12">
      <c r="B1570" s="17"/>
      <c r="C1570" s="201"/>
    </row>
    <row r="1571" spans="2:3" ht="12">
      <c r="B1571" s="17"/>
      <c r="C1571" s="201"/>
    </row>
    <row r="1572" spans="2:3" ht="12">
      <c r="B1572" s="17"/>
      <c r="C1572" s="201"/>
    </row>
    <row r="1573" spans="2:3" ht="12">
      <c r="B1573" s="17"/>
      <c r="C1573" s="201"/>
    </row>
    <row r="1574" spans="2:3" ht="12">
      <c r="B1574" s="17"/>
      <c r="C1574" s="201"/>
    </row>
    <row r="1575" spans="2:3" ht="12">
      <c r="B1575" s="17"/>
      <c r="C1575" s="201"/>
    </row>
    <row r="1576" spans="2:3" ht="12">
      <c r="B1576" s="17"/>
      <c r="C1576" s="201"/>
    </row>
    <row r="1577" spans="2:3" ht="12">
      <c r="B1577" s="17"/>
      <c r="C1577" s="201"/>
    </row>
    <row r="1578" spans="2:3" ht="12">
      <c r="B1578" s="17"/>
      <c r="C1578" s="201"/>
    </row>
    <row r="1579" spans="2:3" ht="12">
      <c r="B1579" s="17"/>
      <c r="C1579" s="201"/>
    </row>
    <row r="1580" spans="2:3" ht="12">
      <c r="B1580" s="17"/>
      <c r="C1580" s="201"/>
    </row>
    <row r="1581" spans="2:3" ht="12">
      <c r="B1581" s="17"/>
      <c r="C1581" s="201"/>
    </row>
    <row r="1582" spans="2:3" ht="12">
      <c r="B1582" s="17"/>
      <c r="C1582" s="201"/>
    </row>
    <row r="1583" spans="2:3" ht="12">
      <c r="B1583" s="17"/>
      <c r="C1583" s="201"/>
    </row>
    <row r="1584" spans="2:3" ht="12">
      <c r="B1584" s="17"/>
      <c r="C1584" s="201"/>
    </row>
    <row r="1585" spans="2:3" ht="12">
      <c r="B1585" s="17"/>
      <c r="C1585" s="201"/>
    </row>
    <row r="1586" spans="2:3" ht="12">
      <c r="B1586" s="17"/>
      <c r="C1586" s="201"/>
    </row>
    <row r="1587" spans="2:3" ht="12">
      <c r="B1587" s="17"/>
      <c r="C1587" s="201"/>
    </row>
    <row r="1588" spans="2:3" ht="12">
      <c r="B1588" s="17"/>
      <c r="C1588" s="201"/>
    </row>
    <row r="1589" spans="2:3" ht="12">
      <c r="B1589" s="17"/>
      <c r="C1589" s="201"/>
    </row>
    <row r="1590" spans="2:3" ht="12">
      <c r="B1590" s="17"/>
      <c r="C1590" s="201"/>
    </row>
    <row r="1591" spans="2:3" ht="12">
      <c r="B1591" s="17"/>
      <c r="C1591" s="201"/>
    </row>
    <row r="1592" spans="2:3" ht="12">
      <c r="B1592" s="17"/>
      <c r="C1592" s="201"/>
    </row>
    <row r="1593" spans="2:3" ht="12">
      <c r="B1593" s="17"/>
      <c r="C1593" s="201"/>
    </row>
    <row r="1594" spans="2:3" ht="12">
      <c r="B1594" s="17"/>
      <c r="C1594" s="201"/>
    </row>
    <row r="1595" spans="2:3" ht="12">
      <c r="B1595" s="17"/>
      <c r="C1595" s="201"/>
    </row>
    <row r="1596" spans="2:3" ht="12">
      <c r="B1596" s="17"/>
      <c r="C1596" s="201"/>
    </row>
    <row r="1597" spans="2:3" ht="12">
      <c r="B1597" s="17"/>
      <c r="C1597" s="201"/>
    </row>
    <row r="1598" spans="2:3" ht="12">
      <c r="B1598" s="17"/>
      <c r="C1598" s="201"/>
    </row>
    <row r="1599" spans="2:3" ht="12">
      <c r="B1599" s="17"/>
      <c r="C1599" s="201"/>
    </row>
    <row r="1600" spans="2:3" ht="12">
      <c r="B1600" s="17"/>
      <c r="C1600" s="201"/>
    </row>
    <row r="1601" spans="2:3" ht="12">
      <c r="B1601" s="17"/>
      <c r="C1601" s="201"/>
    </row>
    <row r="1602" spans="2:3" ht="12">
      <c r="B1602" s="17"/>
      <c r="C1602" s="201"/>
    </row>
    <row r="1603" spans="2:3" ht="12">
      <c r="B1603" s="17"/>
      <c r="C1603" s="201"/>
    </row>
    <row r="1604" spans="2:3" ht="12">
      <c r="B1604" s="17"/>
      <c r="C1604" s="201"/>
    </row>
    <row r="1605" spans="2:3" ht="12">
      <c r="B1605" s="17"/>
      <c r="C1605" s="201"/>
    </row>
    <row r="1606" spans="2:3" ht="12">
      <c r="B1606" s="17"/>
      <c r="C1606" s="201"/>
    </row>
    <row r="1607" spans="2:3" ht="12">
      <c r="B1607" s="17"/>
      <c r="C1607" s="201"/>
    </row>
    <row r="1608" spans="2:3" ht="12">
      <c r="B1608" s="17"/>
      <c r="C1608" s="201"/>
    </row>
    <row r="1609" spans="2:3" ht="12">
      <c r="B1609" s="17"/>
      <c r="C1609" s="201"/>
    </row>
    <row r="1610" spans="2:3" ht="12">
      <c r="B1610" s="17"/>
      <c r="C1610" s="201"/>
    </row>
    <row r="1611" spans="2:3" ht="12">
      <c r="B1611" s="17"/>
      <c r="C1611" s="201"/>
    </row>
    <row r="1612" spans="2:3" ht="12">
      <c r="B1612" s="17"/>
      <c r="C1612" s="201"/>
    </row>
    <row r="1613" spans="2:3" ht="12">
      <c r="B1613" s="17"/>
      <c r="C1613" s="201"/>
    </row>
    <row r="1614" spans="2:3" ht="12">
      <c r="B1614" s="17"/>
      <c r="C1614" s="201"/>
    </row>
    <row r="1615" spans="2:3" ht="12">
      <c r="B1615" s="17"/>
      <c r="C1615" s="201"/>
    </row>
    <row r="1616" spans="2:3" ht="12">
      <c r="B1616" s="17"/>
      <c r="C1616" s="201"/>
    </row>
    <row r="1617" spans="2:3" ht="12">
      <c r="B1617" s="17"/>
      <c r="C1617" s="201"/>
    </row>
    <row r="1618" spans="2:3" ht="12">
      <c r="B1618" s="17"/>
      <c r="C1618" s="201"/>
    </row>
    <row r="1619" spans="2:3" ht="12">
      <c r="B1619" s="17"/>
      <c r="C1619" s="201"/>
    </row>
    <row r="1620" spans="2:3" ht="12">
      <c r="B1620" s="17"/>
      <c r="C1620" s="201"/>
    </row>
    <row r="1621" spans="2:3" ht="12">
      <c r="B1621" s="17"/>
      <c r="C1621" s="201"/>
    </row>
    <row r="1622" spans="2:3" ht="12">
      <c r="B1622" s="17"/>
      <c r="C1622" s="201"/>
    </row>
    <row r="1623" spans="2:3" ht="12">
      <c r="B1623" s="17"/>
      <c r="C1623" s="201"/>
    </row>
    <row r="1624" spans="2:3" ht="12">
      <c r="B1624" s="17"/>
      <c r="C1624" s="201"/>
    </row>
    <row r="1625" spans="2:3" ht="12">
      <c r="B1625" s="17"/>
      <c r="C1625" s="201"/>
    </row>
    <row r="1626" spans="2:3" ht="12">
      <c r="B1626" s="17"/>
      <c r="C1626" s="201"/>
    </row>
    <row r="1627" spans="2:3" ht="12">
      <c r="B1627" s="17"/>
      <c r="C1627" s="201"/>
    </row>
    <row r="1628" spans="2:3" ht="12">
      <c r="B1628" s="17"/>
      <c r="C1628" s="201"/>
    </row>
    <row r="1629" spans="2:3" ht="12">
      <c r="B1629" s="17"/>
      <c r="C1629" s="201"/>
    </row>
    <row r="1630" spans="2:3" ht="12">
      <c r="B1630" s="17"/>
      <c r="C1630" s="201"/>
    </row>
    <row r="1631" spans="2:3" ht="12">
      <c r="B1631" s="17"/>
      <c r="C1631" s="201"/>
    </row>
    <row r="1632" spans="2:3" ht="12">
      <c r="B1632" s="17"/>
      <c r="C1632" s="201"/>
    </row>
    <row r="1633" spans="2:3" ht="12">
      <c r="B1633" s="17"/>
      <c r="C1633" s="201"/>
    </row>
    <row r="1634" spans="2:3" ht="12">
      <c r="B1634" s="17"/>
      <c r="C1634" s="201"/>
    </row>
    <row r="1635" spans="2:3" ht="12">
      <c r="B1635" s="17"/>
      <c r="C1635" s="201"/>
    </row>
    <row r="1636" spans="2:3" ht="12">
      <c r="B1636" s="17"/>
      <c r="C1636" s="201"/>
    </row>
    <row r="1637" spans="2:3" ht="12">
      <c r="B1637" s="17"/>
      <c r="C1637" s="201"/>
    </row>
    <row r="1638" spans="2:3" ht="12">
      <c r="B1638" s="17"/>
      <c r="C1638" s="201"/>
    </row>
    <row r="1639" spans="2:3" ht="12">
      <c r="B1639" s="17"/>
      <c r="C1639" s="201"/>
    </row>
    <row r="1640" spans="2:3" ht="12">
      <c r="B1640" s="17"/>
      <c r="C1640" s="201"/>
    </row>
    <row r="1641" spans="2:3" ht="12">
      <c r="B1641" s="17"/>
      <c r="C1641" s="201"/>
    </row>
    <row r="1642" spans="2:3" ht="12">
      <c r="B1642" s="17"/>
      <c r="C1642" s="201"/>
    </row>
    <row r="1643" spans="2:3" ht="12">
      <c r="B1643" s="17"/>
      <c r="C1643" s="201"/>
    </row>
    <row r="1644" spans="2:3" ht="12">
      <c r="B1644" s="17"/>
      <c r="C1644" s="201"/>
    </row>
    <row r="1645" spans="2:3" ht="12">
      <c r="B1645" s="17"/>
      <c r="C1645" s="201"/>
    </row>
    <row r="1646" spans="2:3" ht="12">
      <c r="B1646" s="17"/>
      <c r="C1646" s="201"/>
    </row>
    <row r="1647" spans="2:3" ht="12">
      <c r="B1647" s="17"/>
      <c r="C1647" s="201"/>
    </row>
    <row r="1648" spans="2:3" ht="12">
      <c r="B1648" s="17"/>
      <c r="C1648" s="201"/>
    </row>
    <row r="1649" spans="2:3" ht="12">
      <c r="B1649" s="17"/>
      <c r="C1649" s="201"/>
    </row>
    <row r="1650" spans="2:3" ht="12">
      <c r="B1650" s="17"/>
      <c r="C1650" s="201"/>
    </row>
    <row r="1651" spans="2:3" ht="12">
      <c r="B1651" s="17"/>
      <c r="C1651" s="201"/>
    </row>
    <row r="1652" spans="2:3" ht="12">
      <c r="B1652" s="17"/>
      <c r="C1652" s="201"/>
    </row>
    <row r="1653" spans="2:3" ht="12">
      <c r="B1653" s="17"/>
      <c r="C1653" s="201"/>
    </row>
    <row r="1654" spans="2:3" ht="12">
      <c r="B1654" s="17"/>
      <c r="C1654" s="201"/>
    </row>
    <row r="1655" spans="2:3" ht="12">
      <c r="B1655" s="17"/>
      <c r="C1655" s="201"/>
    </row>
    <row r="1656" spans="2:3" ht="12">
      <c r="B1656" s="17"/>
      <c r="C1656" s="201"/>
    </row>
    <row r="1657" spans="2:3" ht="12">
      <c r="B1657" s="17"/>
      <c r="C1657" s="201"/>
    </row>
    <row r="1658" spans="2:3" ht="12">
      <c r="B1658" s="17"/>
      <c r="C1658" s="201"/>
    </row>
    <row r="1659" spans="2:3" ht="12">
      <c r="B1659" s="17"/>
      <c r="C1659" s="201"/>
    </row>
    <row r="1660" spans="2:3" ht="12">
      <c r="B1660" s="17"/>
      <c r="C1660" s="201"/>
    </row>
    <row r="1661" spans="2:3" ht="12">
      <c r="B1661" s="17"/>
      <c r="C1661" s="201"/>
    </row>
    <row r="1662" spans="2:3" ht="12">
      <c r="B1662" s="17"/>
      <c r="C1662" s="201"/>
    </row>
    <row r="1663" spans="2:3" ht="12">
      <c r="B1663" s="17"/>
      <c r="C1663" s="201"/>
    </row>
    <row r="1664" spans="2:3" ht="12">
      <c r="B1664" s="17"/>
      <c r="C1664" s="201"/>
    </row>
    <row r="1665" spans="2:3" ht="12">
      <c r="B1665" s="17"/>
      <c r="C1665" s="201"/>
    </row>
    <row r="1666" spans="2:3" ht="12">
      <c r="B1666" s="17"/>
      <c r="C1666" s="201"/>
    </row>
    <row r="1667" spans="2:3" ht="12">
      <c r="B1667" s="17"/>
      <c r="C1667" s="201"/>
    </row>
    <row r="1668" spans="2:3" ht="12">
      <c r="B1668" s="17"/>
      <c r="C1668" s="201"/>
    </row>
    <row r="1669" spans="2:3" ht="12">
      <c r="B1669" s="17"/>
      <c r="C1669" s="201"/>
    </row>
    <row r="1670" spans="2:3" ht="12">
      <c r="B1670" s="17"/>
      <c r="C1670" s="201"/>
    </row>
    <row r="1671" spans="2:3" ht="12">
      <c r="B1671" s="17"/>
      <c r="C1671" s="201"/>
    </row>
    <row r="1672" spans="2:3" ht="12">
      <c r="B1672" s="17"/>
      <c r="C1672" s="201"/>
    </row>
    <row r="1673" spans="2:3" ht="12">
      <c r="B1673" s="17"/>
      <c r="C1673" s="201"/>
    </row>
    <row r="1674" spans="2:3" ht="12">
      <c r="B1674" s="17"/>
      <c r="C1674" s="201"/>
    </row>
    <row r="1675" spans="2:3" ht="12">
      <c r="B1675" s="17"/>
      <c r="C1675" s="201"/>
    </row>
    <row r="1676" spans="2:3" ht="12">
      <c r="B1676" s="17"/>
      <c r="C1676" s="201"/>
    </row>
    <row r="1677" spans="2:3" ht="12">
      <c r="B1677" s="17"/>
      <c r="C1677" s="201"/>
    </row>
    <row r="1678" spans="2:3" ht="12">
      <c r="B1678" s="17"/>
      <c r="C1678" s="201"/>
    </row>
    <row r="1679" spans="2:3" ht="12">
      <c r="B1679" s="17"/>
      <c r="C1679" s="201"/>
    </row>
    <row r="1680" spans="2:3" ht="12">
      <c r="B1680" s="17"/>
      <c r="C1680" s="201"/>
    </row>
    <row r="1681" spans="2:3" ht="12">
      <c r="B1681" s="17"/>
      <c r="C1681" s="201"/>
    </row>
    <row r="1682" spans="2:3" ht="12">
      <c r="B1682" s="17"/>
      <c r="C1682" s="201"/>
    </row>
    <row r="1683" spans="2:3" ht="12">
      <c r="B1683" s="17"/>
      <c r="C1683" s="201"/>
    </row>
    <row r="1684" spans="2:3" ht="12">
      <c r="B1684" s="17"/>
      <c r="C1684" s="201"/>
    </row>
    <row r="1685" spans="2:3" ht="12">
      <c r="B1685" s="17"/>
      <c r="C1685" s="201"/>
    </row>
    <row r="1686" spans="2:3" ht="12">
      <c r="B1686" s="17"/>
      <c r="C1686" s="201"/>
    </row>
    <row r="1687" spans="2:3" ht="12">
      <c r="B1687" s="17"/>
      <c r="C1687" s="201"/>
    </row>
    <row r="1688" spans="2:3" ht="12">
      <c r="B1688" s="17"/>
      <c r="C1688" s="201"/>
    </row>
    <row r="1689" spans="2:3" ht="12">
      <c r="B1689" s="17"/>
      <c r="C1689" s="201"/>
    </row>
    <row r="1690" spans="2:3" ht="12">
      <c r="B1690" s="17"/>
      <c r="C1690" s="201"/>
    </row>
    <row r="1691" spans="2:3" ht="12">
      <c r="B1691" s="17"/>
      <c r="C1691" s="201"/>
    </row>
    <row r="1692" spans="2:3" ht="12">
      <c r="B1692" s="17"/>
      <c r="C1692" s="201"/>
    </row>
    <row r="1693" spans="2:3" ht="12">
      <c r="B1693" s="17"/>
      <c r="C1693" s="201"/>
    </row>
    <row r="1694" spans="2:3" ht="12">
      <c r="B1694" s="17"/>
      <c r="C1694" s="201"/>
    </row>
    <row r="1695" spans="2:3" ht="12">
      <c r="B1695" s="17"/>
      <c r="C1695" s="201"/>
    </row>
    <row r="1696" spans="2:3" ht="12">
      <c r="B1696" s="17"/>
      <c r="C1696" s="201"/>
    </row>
    <row r="1697" spans="2:3" ht="12">
      <c r="B1697" s="17"/>
      <c r="C1697" s="201"/>
    </row>
    <row r="1698" spans="2:3" ht="12">
      <c r="B1698" s="17"/>
      <c r="C1698" s="201"/>
    </row>
    <row r="1699" spans="2:3" ht="12">
      <c r="B1699" s="17"/>
      <c r="C1699" s="201"/>
    </row>
    <row r="1700" spans="2:3" ht="12">
      <c r="B1700" s="17"/>
      <c r="C1700" s="201"/>
    </row>
    <row r="1701" spans="2:3" ht="12">
      <c r="B1701" s="17"/>
      <c r="C1701" s="201"/>
    </row>
    <row r="1702" spans="2:3" ht="12">
      <c r="B1702" s="17"/>
      <c r="C1702" s="201"/>
    </row>
    <row r="1703" spans="2:3" ht="12">
      <c r="B1703" s="17"/>
      <c r="C1703" s="201"/>
    </row>
    <row r="1704" spans="2:3" ht="12">
      <c r="B1704" s="17"/>
      <c r="C1704" s="201"/>
    </row>
    <row r="1705" spans="2:3" ht="12">
      <c r="B1705" s="17"/>
      <c r="C1705" s="201"/>
    </row>
    <row r="1706" spans="2:3" ht="12">
      <c r="B1706" s="17"/>
      <c r="C1706" s="201"/>
    </row>
    <row r="1707" spans="2:3" ht="12">
      <c r="B1707" s="17"/>
      <c r="C1707" s="201"/>
    </row>
    <row r="1708" spans="2:3" ht="12">
      <c r="B1708" s="17"/>
      <c r="C1708" s="201"/>
    </row>
    <row r="1709" spans="2:3" ht="12">
      <c r="B1709" s="17"/>
      <c r="C1709" s="201"/>
    </row>
    <row r="1710" spans="2:3" ht="12">
      <c r="B1710" s="17"/>
      <c r="C1710" s="201"/>
    </row>
    <row r="1711" spans="2:3" ht="12">
      <c r="B1711" s="17"/>
      <c r="C1711" s="201"/>
    </row>
    <row r="1712" spans="2:3" ht="12">
      <c r="B1712" s="17"/>
      <c r="C1712" s="201"/>
    </row>
    <row r="1713" spans="2:3" ht="12">
      <c r="B1713" s="17"/>
      <c r="C1713" s="201"/>
    </row>
    <row r="1714" spans="2:3" ht="12">
      <c r="B1714" s="17"/>
      <c r="C1714" s="201"/>
    </row>
    <row r="1715" spans="2:3" ht="12">
      <c r="B1715" s="17"/>
      <c r="C1715" s="201"/>
    </row>
    <row r="1716" spans="2:3" ht="12">
      <c r="B1716" s="17"/>
      <c r="C1716" s="201"/>
    </row>
    <row r="1717" spans="2:3" ht="12">
      <c r="B1717" s="17"/>
      <c r="C1717" s="201"/>
    </row>
    <row r="1718" spans="2:3" ht="12">
      <c r="B1718" s="17"/>
      <c r="C1718" s="201"/>
    </row>
    <row r="1719" spans="2:3" ht="12">
      <c r="B1719" s="17"/>
      <c r="C1719" s="201"/>
    </row>
    <row r="1720" spans="2:3" ht="12">
      <c r="B1720" s="17"/>
      <c r="C1720" s="201"/>
    </row>
    <row r="1721" spans="2:3" ht="12">
      <c r="B1721" s="17"/>
      <c r="C1721" s="201"/>
    </row>
    <row r="1722" spans="2:3" ht="12">
      <c r="B1722" s="17"/>
      <c r="C1722" s="201"/>
    </row>
    <row r="1723" spans="2:3" ht="12">
      <c r="B1723" s="17"/>
      <c r="C1723" s="201"/>
    </row>
    <row r="1724" spans="2:3" ht="12">
      <c r="B1724" s="17"/>
      <c r="C1724" s="201"/>
    </row>
    <row r="1725" spans="2:3" ht="12">
      <c r="B1725" s="17"/>
      <c r="C1725" s="201"/>
    </row>
    <row r="1726" spans="2:3" ht="12">
      <c r="B1726" s="17"/>
      <c r="C1726" s="201"/>
    </row>
    <row r="1727" spans="2:3" ht="12">
      <c r="B1727" s="17"/>
      <c r="C1727" s="201"/>
    </row>
    <row r="1728" spans="2:3" ht="12">
      <c r="B1728" s="17"/>
      <c r="C1728" s="201"/>
    </row>
    <row r="1729" spans="2:3" ht="12">
      <c r="B1729" s="17"/>
      <c r="C1729" s="201"/>
    </row>
    <row r="1730" spans="2:3" ht="12">
      <c r="B1730" s="17"/>
      <c r="C1730" s="201"/>
    </row>
    <row r="1731" spans="2:3" ht="12">
      <c r="B1731" s="17"/>
      <c r="C1731" s="201"/>
    </row>
    <row r="1732" spans="2:3" ht="12">
      <c r="B1732" s="17"/>
      <c r="C1732" s="201"/>
    </row>
    <row r="1733" spans="2:3" ht="12">
      <c r="B1733" s="17"/>
      <c r="C1733" s="201"/>
    </row>
    <row r="1734" spans="2:3" ht="12">
      <c r="B1734" s="17"/>
      <c r="C1734" s="201"/>
    </row>
    <row r="1735" spans="2:3" ht="12">
      <c r="B1735" s="17"/>
      <c r="C1735" s="201"/>
    </row>
    <row r="1736" spans="2:3" ht="12">
      <c r="B1736" s="17"/>
      <c r="C1736" s="201"/>
    </row>
    <row r="1737" spans="2:3" ht="12">
      <c r="B1737" s="17"/>
      <c r="C1737" s="201"/>
    </row>
    <row r="1738" spans="2:3" ht="12">
      <c r="B1738" s="17"/>
      <c r="C1738" s="201"/>
    </row>
    <row r="1739" spans="2:3" ht="12">
      <c r="B1739" s="17"/>
      <c r="C1739" s="201"/>
    </row>
    <row r="1740" spans="2:3" ht="12">
      <c r="B1740" s="17"/>
      <c r="C1740" s="201"/>
    </row>
    <row r="1741" spans="2:3" ht="12">
      <c r="B1741" s="17"/>
      <c r="C1741" s="201"/>
    </row>
    <row r="1742" spans="2:3" ht="12">
      <c r="B1742" s="17"/>
      <c r="C1742" s="201"/>
    </row>
    <row r="1743" spans="2:3" ht="12">
      <c r="B1743" s="17"/>
      <c r="C1743" s="201"/>
    </row>
    <row r="1744" spans="2:3" ht="12">
      <c r="B1744" s="17"/>
      <c r="C1744" s="201"/>
    </row>
    <row r="1745" spans="2:3" ht="12">
      <c r="B1745" s="17"/>
      <c r="C1745" s="201"/>
    </row>
    <row r="1746" spans="2:3" ht="12">
      <c r="B1746" s="17"/>
      <c r="C1746" s="201"/>
    </row>
    <row r="1747" spans="2:3" ht="12">
      <c r="B1747" s="17"/>
      <c r="C1747" s="201"/>
    </row>
    <row r="1748" spans="2:3" ht="12">
      <c r="B1748" s="17"/>
      <c r="C1748" s="201"/>
    </row>
    <row r="1749" spans="2:3" ht="12">
      <c r="B1749" s="17"/>
      <c r="C1749" s="201"/>
    </row>
    <row r="1750" spans="2:3" ht="12">
      <c r="B1750" s="17"/>
      <c r="C1750" s="201"/>
    </row>
    <row r="1751" spans="2:3" ht="12">
      <c r="B1751" s="17"/>
      <c r="C1751" s="201"/>
    </row>
    <row r="1752" spans="2:3" ht="12">
      <c r="B1752" s="17"/>
      <c r="C1752" s="201"/>
    </row>
    <row r="1753" spans="2:3" ht="12">
      <c r="B1753" s="17"/>
      <c r="C1753" s="201"/>
    </row>
    <row r="1754" spans="2:3" ht="12">
      <c r="B1754" s="17"/>
      <c r="C1754" s="201"/>
    </row>
    <row r="1755" spans="2:3" ht="12">
      <c r="B1755" s="17"/>
      <c r="C1755" s="201"/>
    </row>
    <row r="1756" spans="2:3" ht="12">
      <c r="B1756" s="17"/>
      <c r="C1756" s="201"/>
    </row>
    <row r="1757" spans="2:3" ht="12">
      <c r="B1757" s="17"/>
      <c r="C1757" s="201"/>
    </row>
    <row r="1758" spans="2:3" ht="12">
      <c r="B1758" s="17"/>
      <c r="C1758" s="201"/>
    </row>
    <row r="1759" spans="2:3" ht="12">
      <c r="B1759" s="17"/>
      <c r="C1759" s="201"/>
    </row>
    <row r="1760" spans="2:3" ht="12">
      <c r="B1760" s="17"/>
      <c r="C1760" s="201"/>
    </row>
    <row r="1761" spans="2:3" ht="12">
      <c r="B1761" s="17"/>
      <c r="C1761" s="201"/>
    </row>
    <row r="1762" spans="2:3" ht="12">
      <c r="B1762" s="17"/>
      <c r="C1762" s="201"/>
    </row>
    <row r="1763" spans="2:3" ht="12">
      <c r="B1763" s="17"/>
      <c r="C1763" s="201"/>
    </row>
    <row r="1764" spans="2:3" ht="12">
      <c r="B1764" s="17"/>
      <c r="C1764" s="201"/>
    </row>
    <row r="1765" spans="2:3" ht="12">
      <c r="B1765" s="17"/>
      <c r="C1765" s="201"/>
    </row>
    <row r="1766" spans="2:3" ht="12">
      <c r="B1766" s="17"/>
      <c r="C1766" s="201"/>
    </row>
    <row r="1767" spans="2:3" ht="12">
      <c r="B1767" s="17"/>
      <c r="C1767" s="201"/>
    </row>
    <row r="1768" spans="2:3" ht="12">
      <c r="B1768" s="17"/>
      <c r="C1768" s="201"/>
    </row>
    <row r="1769" spans="2:3" ht="12">
      <c r="B1769" s="17"/>
      <c r="C1769" s="201"/>
    </row>
    <row r="1770" spans="2:3" ht="12">
      <c r="B1770" s="17"/>
      <c r="C1770" s="201"/>
    </row>
    <row r="1771" spans="2:3" ht="12">
      <c r="B1771" s="17"/>
      <c r="C1771" s="201"/>
    </row>
    <row r="1772" spans="2:3" ht="12">
      <c r="B1772" s="17"/>
      <c r="C1772" s="201"/>
    </row>
    <row r="1773" spans="2:3" ht="12">
      <c r="B1773" s="17"/>
      <c r="C1773" s="201"/>
    </row>
    <row r="1774" spans="2:3" ht="12">
      <c r="B1774" s="17"/>
      <c r="C1774" s="201"/>
    </row>
    <row r="1775" spans="2:3" ht="12">
      <c r="B1775" s="17"/>
      <c r="C1775" s="201"/>
    </row>
    <row r="1776" spans="2:3" ht="12">
      <c r="B1776" s="17"/>
      <c r="C1776" s="201"/>
    </row>
    <row r="1777" spans="2:3" ht="12">
      <c r="B1777" s="17"/>
      <c r="C1777" s="201"/>
    </row>
    <row r="1778" spans="2:3" ht="12">
      <c r="B1778" s="17"/>
      <c r="C1778" s="201"/>
    </row>
    <row r="1779" spans="2:3" ht="12">
      <c r="B1779" s="17"/>
      <c r="C1779" s="201"/>
    </row>
    <row r="1780" spans="2:3" ht="12">
      <c r="B1780" s="17"/>
      <c r="C1780" s="201"/>
    </row>
    <row r="1781" spans="2:3" ht="12">
      <c r="B1781" s="17"/>
      <c r="C1781" s="201"/>
    </row>
    <row r="1782" spans="2:3" ht="12">
      <c r="B1782" s="17"/>
      <c r="C1782" s="201"/>
    </row>
    <row r="1783" spans="2:3" ht="12">
      <c r="B1783" s="17"/>
      <c r="C1783" s="201"/>
    </row>
    <row r="1784" spans="2:3" ht="12">
      <c r="B1784" s="17"/>
      <c r="C1784" s="201"/>
    </row>
    <row r="1785" spans="2:3" ht="12">
      <c r="B1785" s="17"/>
      <c r="C1785" s="201"/>
    </row>
    <row r="1786" spans="2:3" ht="12">
      <c r="B1786" s="17"/>
      <c r="C1786" s="201"/>
    </row>
    <row r="1787" spans="2:3" ht="12">
      <c r="B1787" s="17"/>
      <c r="C1787" s="201"/>
    </row>
    <row r="1788" spans="2:3" ht="12">
      <c r="B1788" s="17"/>
      <c r="C1788" s="201"/>
    </row>
    <row r="1789" spans="2:3" ht="12">
      <c r="B1789" s="17"/>
      <c r="C1789" s="201"/>
    </row>
    <row r="1790" spans="2:3" ht="12">
      <c r="B1790" s="17"/>
      <c r="C1790" s="201"/>
    </row>
    <row r="1791" spans="2:3" ht="12">
      <c r="B1791" s="17"/>
      <c r="C1791" s="201"/>
    </row>
    <row r="1792" spans="2:3" ht="12">
      <c r="B1792" s="17"/>
      <c r="C1792" s="201"/>
    </row>
    <row r="1793" spans="2:3" ht="12">
      <c r="B1793" s="17"/>
      <c r="C1793" s="201"/>
    </row>
    <row r="1794" spans="2:3" ht="12">
      <c r="B1794" s="17"/>
      <c r="C1794" s="201"/>
    </row>
    <row r="1795" spans="2:3" ht="12">
      <c r="B1795" s="17"/>
      <c r="C1795" s="201"/>
    </row>
    <row r="1796" spans="2:3" ht="12">
      <c r="B1796" s="17"/>
      <c r="C1796" s="201"/>
    </row>
    <row r="1797" spans="2:3" ht="12">
      <c r="B1797" s="17"/>
      <c r="C1797" s="201"/>
    </row>
    <row r="1798" spans="2:3" ht="12">
      <c r="B1798" s="17"/>
      <c r="C1798" s="201"/>
    </row>
    <row r="1799" spans="2:3" ht="12">
      <c r="B1799" s="17"/>
      <c r="C1799" s="201"/>
    </row>
    <row r="1800" spans="2:3" ht="12">
      <c r="B1800" s="17"/>
      <c r="C1800" s="201"/>
    </row>
    <row r="1801" spans="2:3" ht="12">
      <c r="B1801" s="17"/>
      <c r="C1801" s="201"/>
    </row>
    <row r="1802" spans="2:3" ht="12">
      <c r="B1802" s="17"/>
      <c r="C1802" s="201"/>
    </row>
    <row r="1803" spans="2:3" ht="12">
      <c r="B1803" s="17"/>
      <c r="C1803" s="201"/>
    </row>
    <row r="1804" spans="2:3" ht="12">
      <c r="B1804" s="17"/>
      <c r="C1804" s="201"/>
    </row>
    <row r="1805" spans="2:3" ht="12">
      <c r="B1805" s="17"/>
      <c r="C1805" s="201"/>
    </row>
    <row r="1806" spans="2:3" ht="12">
      <c r="B1806" s="17"/>
      <c r="C1806" s="201"/>
    </row>
    <row r="1807" spans="2:3" ht="12">
      <c r="B1807" s="17"/>
      <c r="C1807" s="201"/>
    </row>
    <row r="1808" spans="2:3" ht="12">
      <c r="B1808" s="17"/>
      <c r="C1808" s="201"/>
    </row>
    <row r="1809" spans="2:3" ht="12">
      <c r="B1809" s="17"/>
      <c r="C1809" s="201"/>
    </row>
    <row r="1810" spans="2:3" ht="12">
      <c r="B1810" s="17"/>
      <c r="C1810" s="201"/>
    </row>
    <row r="1811" spans="2:3" ht="12">
      <c r="B1811" s="17"/>
      <c r="C1811" s="201"/>
    </row>
    <row r="1812" spans="2:3" ht="12">
      <c r="B1812" s="17"/>
      <c r="C1812" s="201"/>
    </row>
    <row r="1813" spans="2:3" ht="12">
      <c r="B1813" s="17"/>
      <c r="C1813" s="201"/>
    </row>
    <row r="1814" spans="2:3" ht="12">
      <c r="B1814" s="17"/>
      <c r="C1814" s="201"/>
    </row>
    <row r="1815" spans="2:3" ht="12">
      <c r="B1815" s="17"/>
      <c r="C1815" s="201"/>
    </row>
    <row r="1816" spans="2:3" ht="12">
      <c r="B1816" s="17"/>
      <c r="C1816" s="201"/>
    </row>
    <row r="1817" spans="2:3" ht="12">
      <c r="B1817" s="17"/>
      <c r="C1817" s="201"/>
    </row>
    <row r="1818" spans="2:3" ht="12">
      <c r="B1818" s="17"/>
      <c r="C1818" s="201"/>
    </row>
    <row r="1819" spans="2:3" ht="12">
      <c r="B1819" s="17"/>
      <c r="C1819" s="201"/>
    </row>
    <row r="1820" spans="2:3" ht="12">
      <c r="B1820" s="17"/>
      <c r="C1820" s="201"/>
    </row>
    <row r="1821" spans="2:3" ht="12">
      <c r="B1821" s="17"/>
      <c r="C1821" s="201"/>
    </row>
    <row r="1822" spans="2:3" ht="12">
      <c r="B1822" s="17"/>
      <c r="C1822" s="201"/>
    </row>
    <row r="1823" spans="2:3" ht="12">
      <c r="B1823" s="17"/>
      <c r="C1823" s="201"/>
    </row>
    <row r="1824" spans="2:3" ht="12">
      <c r="B1824" s="17"/>
      <c r="C1824" s="201"/>
    </row>
    <row r="1825" spans="2:3" ht="12">
      <c r="B1825" s="17"/>
      <c r="C1825" s="201"/>
    </row>
    <row r="1826" spans="2:3" ht="12">
      <c r="B1826" s="17"/>
      <c r="C1826" s="201"/>
    </row>
    <row r="1827" spans="2:3" ht="12">
      <c r="B1827" s="17"/>
      <c r="C1827" s="201"/>
    </row>
    <row r="1828" spans="2:3" ht="12">
      <c r="B1828" s="17"/>
      <c r="C1828" s="201"/>
    </row>
    <row r="1829" spans="2:3" ht="12">
      <c r="B1829" s="17"/>
      <c r="C1829" s="201"/>
    </row>
    <row r="1830" spans="2:3" ht="12">
      <c r="B1830" s="17"/>
      <c r="C1830" s="201"/>
    </row>
    <row r="1831" spans="2:3" ht="12">
      <c r="B1831" s="17"/>
      <c r="C1831" s="201"/>
    </row>
    <row r="1832" spans="2:3" ht="12">
      <c r="B1832" s="17"/>
      <c r="C1832" s="201"/>
    </row>
    <row r="1833" spans="2:3" ht="12">
      <c r="B1833" s="17"/>
      <c r="C1833" s="201"/>
    </row>
    <row r="1834" spans="2:3" ht="12">
      <c r="B1834" s="17"/>
      <c r="C1834" s="201"/>
    </row>
    <row r="1835" spans="2:3" ht="12">
      <c r="B1835" s="17"/>
      <c r="C1835" s="201"/>
    </row>
    <row r="1836" spans="2:3" ht="12">
      <c r="B1836" s="17"/>
      <c r="C1836" s="201"/>
    </row>
    <row r="1837" spans="2:3" ht="12">
      <c r="B1837" s="17"/>
      <c r="C1837" s="201"/>
    </row>
    <row r="1838" spans="2:3" ht="12">
      <c r="B1838" s="17"/>
      <c r="C1838" s="201"/>
    </row>
    <row r="1839" spans="2:3" ht="12">
      <c r="B1839" s="17"/>
      <c r="C1839" s="201"/>
    </row>
    <row r="1840" spans="2:3" ht="12">
      <c r="B1840" s="17"/>
      <c r="C1840" s="201"/>
    </row>
    <row r="1841" spans="2:3" ht="12">
      <c r="B1841" s="17"/>
      <c r="C1841" s="201"/>
    </row>
    <row r="1842" spans="2:3" ht="12">
      <c r="B1842" s="17"/>
      <c r="C1842" s="201"/>
    </row>
    <row r="1843" spans="2:3" ht="12">
      <c r="B1843" s="17"/>
      <c r="C1843" s="201"/>
    </row>
    <row r="1844" spans="2:3" ht="12">
      <c r="B1844" s="17"/>
      <c r="C1844" s="201"/>
    </row>
    <row r="1845" spans="2:3" ht="12">
      <c r="B1845" s="17"/>
      <c r="C1845" s="201"/>
    </row>
    <row r="1846" spans="2:3" ht="12">
      <c r="B1846" s="17"/>
      <c r="C1846" s="201"/>
    </row>
    <row r="1847" spans="2:3" ht="12">
      <c r="B1847" s="17"/>
      <c r="C1847" s="201"/>
    </row>
    <row r="1848" spans="2:3" ht="12">
      <c r="B1848" s="17"/>
      <c r="C1848" s="201"/>
    </row>
    <row r="1849" spans="2:3" ht="12">
      <c r="B1849" s="17"/>
      <c r="C1849" s="201"/>
    </row>
    <row r="1850" spans="2:3" ht="12">
      <c r="B1850" s="17"/>
      <c r="C1850" s="201"/>
    </row>
    <row r="1851" spans="2:3" ht="12">
      <c r="B1851" s="17"/>
      <c r="C1851" s="201"/>
    </row>
    <row r="1852" spans="2:3" ht="12">
      <c r="B1852" s="17"/>
      <c r="C1852" s="201"/>
    </row>
    <row r="1853" spans="2:3" ht="12">
      <c r="B1853" s="17"/>
      <c r="C1853" s="201"/>
    </row>
    <row r="1854" spans="2:3" ht="12">
      <c r="B1854" s="17"/>
      <c r="C1854" s="201"/>
    </row>
    <row r="1855" spans="2:3" ht="12">
      <c r="B1855" s="17"/>
      <c r="C1855" s="201"/>
    </row>
    <row r="1856" spans="2:3" ht="12">
      <c r="B1856" s="17"/>
      <c r="C1856" s="201"/>
    </row>
    <row r="1857" spans="2:3" ht="12">
      <c r="B1857" s="17"/>
      <c r="C1857" s="201"/>
    </row>
    <row r="1858" spans="2:3" ht="12">
      <c r="B1858" s="17"/>
      <c r="C1858" s="201"/>
    </row>
    <row r="1859" spans="2:3" ht="12">
      <c r="B1859" s="17"/>
      <c r="C1859" s="201"/>
    </row>
    <row r="1860" spans="2:3" ht="12">
      <c r="B1860" s="17"/>
      <c r="C1860" s="201"/>
    </row>
    <row r="1861" spans="2:3" ht="12">
      <c r="B1861" s="17"/>
      <c r="C1861" s="201"/>
    </row>
    <row r="1862" spans="2:3" ht="12">
      <c r="B1862" s="17"/>
      <c r="C1862" s="201"/>
    </row>
    <row r="1863" spans="2:3" ht="12">
      <c r="B1863" s="17"/>
      <c r="C1863" s="201"/>
    </row>
    <row r="1864" spans="2:3" ht="12">
      <c r="B1864" s="17"/>
      <c r="C1864" s="201"/>
    </row>
    <row r="1865" spans="2:3" ht="12">
      <c r="B1865" s="17"/>
      <c r="C1865" s="201"/>
    </row>
    <row r="1866" spans="2:3" ht="12">
      <c r="B1866" s="17"/>
      <c r="C1866" s="201"/>
    </row>
    <row r="1867" spans="2:3" ht="12">
      <c r="B1867" s="17"/>
      <c r="C1867" s="201"/>
    </row>
    <row r="1868" spans="2:3" ht="12">
      <c r="B1868" s="17"/>
      <c r="C1868" s="201"/>
    </row>
    <row r="1869" spans="2:3" ht="12">
      <c r="B1869" s="17"/>
      <c r="C1869" s="201"/>
    </row>
    <row r="1870" spans="2:3" ht="12">
      <c r="B1870" s="17"/>
      <c r="C1870" s="201"/>
    </row>
    <row r="1871" spans="2:3" ht="12">
      <c r="B1871" s="17"/>
      <c r="C1871" s="201"/>
    </row>
    <row r="1872" spans="2:3" ht="12">
      <c r="B1872" s="17"/>
      <c r="C1872" s="201"/>
    </row>
    <row r="1873" spans="2:3" ht="12">
      <c r="B1873" s="17"/>
      <c r="C1873" s="201"/>
    </row>
    <row r="1874" spans="2:3" ht="12">
      <c r="B1874" s="17"/>
      <c r="C1874" s="201"/>
    </row>
    <row r="1875" spans="2:3" ht="12">
      <c r="B1875" s="17"/>
      <c r="C1875" s="201"/>
    </row>
    <row r="1876" spans="2:3" ht="12">
      <c r="B1876" s="17"/>
      <c r="C1876" s="201"/>
    </row>
    <row r="1877" spans="2:3" ht="12">
      <c r="B1877" s="17"/>
      <c r="C1877" s="201"/>
    </row>
    <row r="1878" spans="2:3" ht="12">
      <c r="B1878" s="17"/>
      <c r="C1878" s="201"/>
    </row>
    <row r="1879" spans="2:3" ht="12">
      <c r="B1879" s="17"/>
      <c r="C1879" s="201"/>
    </row>
    <row r="1880" spans="2:3" ht="12">
      <c r="B1880" s="17"/>
      <c r="C1880" s="201"/>
    </row>
    <row r="1881" spans="2:3" ht="12">
      <c r="B1881" s="17"/>
      <c r="C1881" s="201"/>
    </row>
    <row r="1882" spans="2:3" ht="12">
      <c r="B1882" s="17"/>
      <c r="C1882" s="201"/>
    </row>
    <row r="1883" spans="2:3" ht="12">
      <c r="B1883" s="17"/>
      <c r="C1883" s="201"/>
    </row>
    <row r="1884" spans="2:3" ht="12">
      <c r="B1884" s="17"/>
      <c r="C1884" s="201"/>
    </row>
    <row r="1885" spans="2:3" ht="12">
      <c r="B1885" s="17"/>
      <c r="C1885" s="201"/>
    </row>
    <row r="1886" spans="2:3" ht="12">
      <c r="B1886" s="17"/>
      <c r="C1886" s="201"/>
    </row>
    <row r="1887" spans="2:3" ht="12">
      <c r="B1887" s="17"/>
      <c r="C1887" s="201"/>
    </row>
    <row r="1888" spans="2:3" ht="12">
      <c r="B1888" s="17"/>
      <c r="C1888" s="201"/>
    </row>
    <row r="1889" spans="2:3" ht="12">
      <c r="B1889" s="17"/>
      <c r="C1889" s="201"/>
    </row>
    <row r="1890" spans="2:3" ht="12">
      <c r="B1890" s="17"/>
      <c r="C1890" s="201"/>
    </row>
    <row r="1891" spans="2:3" ht="12">
      <c r="B1891" s="17"/>
      <c r="C1891" s="201"/>
    </row>
    <row r="1892" spans="2:3" ht="12">
      <c r="B1892" s="17"/>
      <c r="C1892" s="201"/>
    </row>
    <row r="1893" spans="2:3" ht="12">
      <c r="B1893" s="17"/>
      <c r="C1893" s="201"/>
    </row>
    <row r="1894" spans="2:3" ht="12">
      <c r="B1894" s="17"/>
      <c r="C1894" s="201"/>
    </row>
    <row r="1895" spans="2:3" ht="12">
      <c r="B1895" s="17"/>
      <c r="C1895" s="201"/>
    </row>
    <row r="1896" spans="2:3" ht="12">
      <c r="B1896" s="17"/>
      <c r="C1896" s="201"/>
    </row>
    <row r="1897" spans="2:3" ht="12">
      <c r="B1897" s="17"/>
      <c r="C1897" s="201"/>
    </row>
    <row r="1898" spans="2:3" ht="12">
      <c r="B1898" s="17"/>
      <c r="C1898" s="201"/>
    </row>
    <row r="1899" spans="2:3" ht="12">
      <c r="B1899" s="17"/>
      <c r="C1899" s="201"/>
    </row>
    <row r="1900" spans="2:3" ht="12">
      <c r="B1900" s="17"/>
      <c r="C1900" s="201"/>
    </row>
    <row r="1901" spans="2:3" ht="12">
      <c r="B1901" s="17"/>
      <c r="C1901" s="201"/>
    </row>
    <row r="1902" spans="2:3" ht="12">
      <c r="B1902" s="17"/>
      <c r="C1902" s="201"/>
    </row>
    <row r="1903" spans="2:3" ht="12">
      <c r="B1903" s="17"/>
      <c r="C1903" s="201"/>
    </row>
    <row r="1904" spans="2:3" ht="12">
      <c r="B1904" s="17"/>
      <c r="C1904" s="201"/>
    </row>
    <row r="1905" spans="2:3" ht="12">
      <c r="B1905" s="17"/>
      <c r="C1905" s="201"/>
    </row>
    <row r="1906" spans="2:3" ht="12">
      <c r="B1906" s="17"/>
      <c r="C1906" s="201"/>
    </row>
    <row r="1907" spans="2:3" ht="12">
      <c r="B1907" s="17"/>
      <c r="C1907" s="201"/>
    </row>
    <row r="1908" spans="2:3" ht="12">
      <c r="B1908" s="17"/>
      <c r="C1908" s="201"/>
    </row>
    <row r="1909" spans="2:3" ht="12">
      <c r="B1909" s="17"/>
      <c r="C1909" s="201"/>
    </row>
    <row r="1910" spans="2:3" ht="12">
      <c r="B1910" s="17"/>
      <c r="C1910" s="201"/>
    </row>
    <row r="1911" spans="2:3" ht="12">
      <c r="B1911" s="17"/>
      <c r="C1911" s="201"/>
    </row>
    <row r="1912" spans="2:3" ht="12">
      <c r="B1912" s="17"/>
      <c r="C1912" s="201"/>
    </row>
    <row r="1913" spans="2:3" ht="12">
      <c r="B1913" s="17"/>
      <c r="C1913" s="201"/>
    </row>
    <row r="1914" spans="2:3" ht="12">
      <c r="B1914" s="17"/>
      <c r="C1914" s="201"/>
    </row>
    <row r="1915" spans="2:3" ht="12">
      <c r="B1915" s="17"/>
      <c r="C1915" s="201"/>
    </row>
    <row r="1916" spans="2:3" ht="12">
      <c r="B1916" s="17"/>
      <c r="C1916" s="201"/>
    </row>
    <row r="1917" spans="2:3" ht="12">
      <c r="B1917" s="17"/>
      <c r="C1917" s="201"/>
    </row>
    <row r="1918" spans="2:3" ht="12">
      <c r="B1918" s="17"/>
      <c r="C1918" s="201"/>
    </row>
    <row r="1919" spans="2:3" ht="12">
      <c r="B1919" s="17"/>
      <c r="C1919" s="201"/>
    </row>
    <row r="1920" spans="2:3" ht="12">
      <c r="B1920" s="17"/>
      <c r="C1920" s="201"/>
    </row>
    <row r="1921" spans="2:3" ht="12">
      <c r="B1921" s="17"/>
      <c r="C1921" s="201"/>
    </row>
    <row r="1922" spans="2:3" ht="12">
      <c r="B1922" s="17"/>
      <c r="C1922" s="201"/>
    </row>
    <row r="1923" spans="2:3" ht="12">
      <c r="B1923" s="17"/>
      <c r="C1923" s="201"/>
    </row>
    <row r="1924" spans="2:3" ht="12">
      <c r="B1924" s="17"/>
      <c r="C1924" s="201"/>
    </row>
    <row r="1925" spans="2:3" ht="12">
      <c r="B1925" s="17"/>
      <c r="C1925" s="201"/>
    </row>
    <row r="1926" spans="2:3" ht="12">
      <c r="B1926" s="17"/>
      <c r="C1926" s="201"/>
    </row>
    <row r="1927" spans="2:3" ht="12">
      <c r="B1927" s="17"/>
      <c r="C1927" s="201"/>
    </row>
    <row r="1928" spans="2:3" ht="12">
      <c r="B1928" s="17"/>
      <c r="C1928" s="201"/>
    </row>
    <row r="1929" spans="2:3" ht="12">
      <c r="B1929" s="17"/>
      <c r="C1929" s="201"/>
    </row>
    <row r="1930" spans="2:3" ht="12">
      <c r="B1930" s="17"/>
      <c r="C1930" s="201"/>
    </row>
    <row r="1931" spans="2:3" ht="12">
      <c r="B1931" s="17"/>
      <c r="C1931" s="201"/>
    </row>
    <row r="1932" spans="2:3" ht="12">
      <c r="B1932" s="17"/>
      <c r="C1932" s="201"/>
    </row>
    <row r="1933" spans="2:3" ht="12">
      <c r="B1933" s="17"/>
      <c r="C1933" s="201"/>
    </row>
    <row r="1934" spans="2:3" ht="12">
      <c r="B1934" s="17"/>
      <c r="C1934" s="201"/>
    </row>
    <row r="1935" spans="2:3" ht="12">
      <c r="B1935" s="17"/>
      <c r="C1935" s="201"/>
    </row>
    <row r="1936" spans="2:3" ht="12">
      <c r="B1936" s="17"/>
      <c r="C1936" s="201"/>
    </row>
    <row r="1937" spans="2:3" ht="12">
      <c r="B1937" s="17"/>
      <c r="C1937" s="201"/>
    </row>
    <row r="1938" spans="2:3" ht="12">
      <c r="B1938" s="17"/>
      <c r="C1938" s="201"/>
    </row>
    <row r="1939" spans="2:3" ht="12">
      <c r="B1939" s="17"/>
      <c r="C1939" s="201"/>
    </row>
    <row r="1940" spans="2:3" ht="12">
      <c r="B1940" s="17"/>
      <c r="C1940" s="201"/>
    </row>
    <row r="1941" spans="2:3" ht="12">
      <c r="B1941" s="17"/>
      <c r="C1941" s="201"/>
    </row>
    <row r="1942" spans="2:3" ht="12">
      <c r="B1942" s="17"/>
      <c r="C1942" s="201"/>
    </row>
    <row r="1943" spans="2:3" ht="12">
      <c r="B1943" s="17"/>
      <c r="C1943" s="201"/>
    </row>
    <row r="1944" spans="2:3" ht="12">
      <c r="B1944" s="17"/>
      <c r="C1944" s="201"/>
    </row>
    <row r="1945" spans="2:3" ht="12">
      <c r="B1945" s="17"/>
      <c r="C1945" s="201"/>
    </row>
    <row r="1946" spans="2:3" ht="12">
      <c r="B1946" s="17"/>
      <c r="C1946" s="201"/>
    </row>
    <row r="1947" spans="2:3" ht="12">
      <c r="B1947" s="17"/>
      <c r="C1947" s="201"/>
    </row>
    <row r="1948" spans="2:3" ht="12">
      <c r="B1948" s="17"/>
      <c r="C1948" s="201"/>
    </row>
    <row r="1949" spans="2:3" ht="12">
      <c r="B1949" s="17"/>
      <c r="C1949" s="201"/>
    </row>
    <row r="1950" spans="2:3" ht="12">
      <c r="B1950" s="17"/>
      <c r="C1950" s="201"/>
    </row>
    <row r="1951" spans="2:3" ht="12">
      <c r="B1951" s="17"/>
      <c r="C1951" s="201"/>
    </row>
    <row r="1952" spans="2:3" ht="12">
      <c r="B1952" s="17"/>
      <c r="C1952" s="201"/>
    </row>
    <row r="1953" spans="2:3" ht="12">
      <c r="B1953" s="17"/>
      <c r="C1953" s="201"/>
    </row>
    <row r="1954" spans="2:3" ht="12">
      <c r="B1954" s="17"/>
      <c r="C1954" s="201"/>
    </row>
    <row r="1955" spans="2:3" ht="12">
      <c r="B1955" s="17"/>
      <c r="C1955" s="201"/>
    </row>
    <row r="1956" spans="2:3" ht="12">
      <c r="B1956" s="17"/>
      <c r="C1956" s="201"/>
    </row>
    <row r="1957" spans="2:3" ht="12">
      <c r="B1957" s="17"/>
      <c r="C1957" s="201"/>
    </row>
    <row r="1958" spans="2:3" ht="12">
      <c r="B1958" s="17"/>
      <c r="C1958" s="201"/>
    </row>
    <row r="1959" spans="2:3" ht="12">
      <c r="B1959" s="17"/>
      <c r="C1959" s="201"/>
    </row>
    <row r="1960" spans="2:3" ht="12">
      <c r="B1960" s="17"/>
      <c r="C1960" s="201"/>
    </row>
    <row r="1961" spans="2:3" ht="12">
      <c r="B1961" s="17"/>
      <c r="C1961" s="201"/>
    </row>
    <row r="1962" spans="2:3" ht="12">
      <c r="B1962" s="17"/>
      <c r="C1962" s="201"/>
    </row>
    <row r="1963" spans="2:3" ht="12">
      <c r="B1963" s="17"/>
      <c r="C1963" s="201"/>
    </row>
    <row r="1964" spans="2:3" ht="12">
      <c r="B1964" s="17"/>
      <c r="C1964" s="201"/>
    </row>
    <row r="1965" spans="2:3" ht="12">
      <c r="B1965" s="17"/>
      <c r="C1965" s="201"/>
    </row>
    <row r="1966" spans="2:3" ht="12">
      <c r="B1966" s="17"/>
      <c r="C1966" s="201"/>
    </row>
    <row r="1967" spans="2:3" ht="12">
      <c r="B1967" s="17"/>
      <c r="C1967" s="201"/>
    </row>
    <row r="1968" spans="2:3" ht="12">
      <c r="B1968" s="17"/>
      <c r="C1968" s="201"/>
    </row>
    <row r="1969" spans="2:3" ht="12">
      <c r="B1969" s="17"/>
      <c r="C1969" s="201"/>
    </row>
    <row r="1970" spans="2:3" ht="12">
      <c r="B1970" s="17"/>
      <c r="C1970" s="201"/>
    </row>
    <row r="1971" spans="2:3" ht="12">
      <c r="B1971" s="17"/>
      <c r="C1971" s="201"/>
    </row>
    <row r="1972" spans="2:3" ht="12">
      <c r="B1972" s="17"/>
      <c r="C1972" s="201"/>
    </row>
    <row r="1973" spans="2:3" ht="12">
      <c r="B1973" s="17"/>
      <c r="C1973" s="201"/>
    </row>
    <row r="1974" spans="2:3" ht="12">
      <c r="B1974" s="17"/>
      <c r="C1974" s="201"/>
    </row>
    <row r="1975" spans="2:3" ht="12">
      <c r="B1975" s="17"/>
      <c r="C1975" s="201"/>
    </row>
    <row r="1976" spans="2:3" ht="12">
      <c r="B1976" s="17"/>
      <c r="C1976" s="201"/>
    </row>
    <row r="1977" spans="2:3" ht="12">
      <c r="B1977" s="17"/>
      <c r="C1977" s="201"/>
    </row>
    <row r="1978" spans="2:3" ht="12">
      <c r="B1978" s="17"/>
      <c r="C1978" s="201"/>
    </row>
  </sheetData>
  <sheetProtection/>
  <mergeCells count="6">
    <mergeCell ref="A602:D602"/>
    <mergeCell ref="A603:D603"/>
    <mergeCell ref="A1:D1"/>
    <mergeCell ref="A598:D598"/>
    <mergeCell ref="A2:D2"/>
    <mergeCell ref="A601:D601"/>
  </mergeCells>
  <hyperlinks>
    <hyperlink ref="A600" r:id="rId1" display="mailto:r.chynybaeva@stat.kg"/>
  </hyperlink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048"/>
  <sheetViews>
    <sheetView tabSelected="1" zoomScalePageLayoutView="0" workbookViewId="0" topLeftCell="A1">
      <pane xSplit="1" ySplit="3" topLeftCell="B301" activePane="bottomRight" state="frozen"/>
      <selection pane="topLeft" activeCell="A3" sqref="A3"/>
      <selection pane="topRight" activeCell="A3" sqref="A3"/>
      <selection pane="bottomLeft" activeCell="A3" sqref="A3"/>
      <selection pane="bottomRight" activeCell="I329" sqref="I329"/>
    </sheetView>
  </sheetViews>
  <sheetFormatPr defaultColWidth="10.625" defaultRowHeight="12.75"/>
  <cols>
    <col min="1" max="1" width="21.875" style="16" customWidth="1"/>
    <col min="2" max="2" width="44.50390625" style="2" customWidth="1"/>
    <col min="3" max="3" width="27.625" style="24" hidden="1" customWidth="1"/>
    <col min="4" max="4" width="27.625" style="24" customWidth="1"/>
    <col min="5" max="6" width="0" style="2" hidden="1" customWidth="1"/>
    <col min="7" max="16384" width="10.625" style="2" customWidth="1"/>
  </cols>
  <sheetData>
    <row r="1" spans="1:6" s="26" customFormat="1" ht="30" customHeight="1">
      <c r="A1" s="366" t="s">
        <v>154</v>
      </c>
      <c r="B1" s="367"/>
      <c r="C1" s="367"/>
      <c r="D1" s="367"/>
      <c r="E1" s="150"/>
      <c r="F1" s="150"/>
    </row>
    <row r="2" spans="1:6" s="26" customFormat="1" ht="18" customHeight="1">
      <c r="A2" s="364" t="s">
        <v>155</v>
      </c>
      <c r="B2" s="364"/>
      <c r="C2" s="364"/>
      <c r="D2" s="365"/>
      <c r="E2" s="150"/>
      <c r="F2" s="150"/>
    </row>
    <row r="3" spans="1:4" ht="27" customHeight="1">
      <c r="A3" s="224" t="s">
        <v>156</v>
      </c>
      <c r="B3" s="106" t="s">
        <v>1395</v>
      </c>
      <c r="C3" s="106" t="s">
        <v>416</v>
      </c>
      <c r="D3" s="106" t="s">
        <v>416</v>
      </c>
    </row>
    <row r="4" spans="2:4" ht="4.5" customHeight="1">
      <c r="B4" s="27"/>
      <c r="C4" s="35"/>
      <c r="D4" s="35"/>
    </row>
    <row r="5" spans="1:6" s="45" customFormat="1" ht="12" customHeight="1">
      <c r="A5" s="226">
        <v>41702000000000</v>
      </c>
      <c r="B5" s="258" t="s">
        <v>264</v>
      </c>
      <c r="C5" s="254">
        <v>458524</v>
      </c>
      <c r="D5" s="254"/>
      <c r="E5" s="217">
        <f>D5-C5</f>
        <v>-458524</v>
      </c>
      <c r="F5" s="214">
        <f>D5/C5*100</f>
        <v>0</v>
      </c>
    </row>
    <row r="6" spans="1:6" s="45" customFormat="1" ht="6" customHeight="1">
      <c r="A6" s="256"/>
      <c r="B6" s="255"/>
      <c r="C6" s="68"/>
      <c r="D6" s="68"/>
      <c r="E6" s="217">
        <f aca="true" t="shared" si="0" ref="E6:E62">D6-C6</f>
        <v>0</v>
      </c>
      <c r="F6" s="214" t="e">
        <f aca="true" t="shared" si="1" ref="F6:F62">D6/C6*100</f>
        <v>#DIV/0!</v>
      </c>
    </row>
    <row r="7" spans="1:6" s="45" customFormat="1" ht="12" customHeight="1">
      <c r="A7" s="226">
        <v>41702205000000</v>
      </c>
      <c r="B7" s="259" t="s">
        <v>2212</v>
      </c>
      <c r="C7" s="257">
        <v>65324</v>
      </c>
      <c r="D7" s="257"/>
      <c r="E7" s="217">
        <f t="shared" si="0"/>
        <v>-65324</v>
      </c>
      <c r="F7" s="214">
        <f t="shared" si="1"/>
        <v>0</v>
      </c>
    </row>
    <row r="8" spans="1:6" s="45" customFormat="1" ht="12" customHeight="1">
      <c r="A8" s="104">
        <v>41702205805000</v>
      </c>
      <c r="B8" s="103" t="s">
        <v>149</v>
      </c>
      <c r="C8" s="121">
        <f>SUM(C9:C12)</f>
        <v>5755</v>
      </c>
      <c r="D8" s="121">
        <f>SUM(D9:D12)</f>
        <v>5780</v>
      </c>
      <c r="E8" s="217">
        <f t="shared" si="0"/>
        <v>25</v>
      </c>
      <c r="F8" s="214">
        <f t="shared" si="1"/>
        <v>100.43440486533449</v>
      </c>
    </row>
    <row r="9" spans="1:6" s="45" customFormat="1" ht="12" customHeight="1">
      <c r="A9" s="104">
        <v>41702205805010</v>
      </c>
      <c r="B9" s="97" t="s">
        <v>2278</v>
      </c>
      <c r="C9" s="213">
        <v>2215</v>
      </c>
      <c r="D9" s="213">
        <v>2184</v>
      </c>
      <c r="E9" s="217">
        <f t="shared" si="0"/>
        <v>-31</v>
      </c>
      <c r="F9" s="214">
        <f t="shared" si="1"/>
        <v>98.60045146726863</v>
      </c>
    </row>
    <row r="10" spans="1:6" ht="12" customHeight="1">
      <c r="A10" s="32">
        <v>41702205805020</v>
      </c>
      <c r="B10" s="87" t="s">
        <v>1444</v>
      </c>
      <c r="C10" s="118">
        <v>2264</v>
      </c>
      <c r="D10" s="118">
        <v>2233</v>
      </c>
      <c r="E10" s="207">
        <f t="shared" si="0"/>
        <v>-31</v>
      </c>
      <c r="F10" s="208">
        <f t="shared" si="1"/>
        <v>98.63074204946997</v>
      </c>
    </row>
    <row r="11" spans="1:6" ht="12" customHeight="1">
      <c r="A11" s="32">
        <v>41702205805030</v>
      </c>
      <c r="B11" s="87" t="s">
        <v>266</v>
      </c>
      <c r="C11" s="118">
        <v>1271</v>
      </c>
      <c r="D11" s="118">
        <v>1343</v>
      </c>
      <c r="E11" s="207">
        <f t="shared" si="0"/>
        <v>72</v>
      </c>
      <c r="F11" s="208">
        <f t="shared" si="1"/>
        <v>105.6648308418568</v>
      </c>
    </row>
    <row r="12" spans="1:6" ht="12" customHeight="1">
      <c r="A12" s="104">
        <v>41702205805040</v>
      </c>
      <c r="B12" s="97" t="s">
        <v>265</v>
      </c>
      <c r="C12" s="118">
        <v>5</v>
      </c>
      <c r="D12" s="118">
        <v>20</v>
      </c>
      <c r="E12" s="207">
        <f t="shared" si="0"/>
        <v>15</v>
      </c>
      <c r="F12" s="208">
        <f t="shared" si="1"/>
        <v>400</v>
      </c>
    </row>
    <row r="13" spans="1:6" ht="4.5" customHeight="1">
      <c r="A13" s="32"/>
      <c r="B13" s="97"/>
      <c r="C13" s="121"/>
      <c r="D13" s="121"/>
      <c r="E13" s="207">
        <f t="shared" si="0"/>
        <v>0</v>
      </c>
      <c r="F13" s="208" t="e">
        <f t="shared" si="1"/>
        <v>#DIV/0!</v>
      </c>
    </row>
    <row r="14" spans="1:6" ht="12" customHeight="1">
      <c r="A14" s="32">
        <v>41702205807000</v>
      </c>
      <c r="B14" s="61" t="s">
        <v>150</v>
      </c>
      <c r="C14" s="120">
        <f>SUM(C15:C16)</f>
        <v>2501</v>
      </c>
      <c r="D14" s="120">
        <f>SUM(D15:D16)</f>
        <v>2534</v>
      </c>
      <c r="E14" s="207">
        <f t="shared" si="0"/>
        <v>33</v>
      </c>
      <c r="F14" s="208">
        <f t="shared" si="1"/>
        <v>101.31947221111555</v>
      </c>
    </row>
    <row r="15" spans="1:6" ht="12" customHeight="1">
      <c r="A15" s="32">
        <v>41702205807010</v>
      </c>
      <c r="B15" s="87" t="s">
        <v>2279</v>
      </c>
      <c r="C15" s="118">
        <v>2143</v>
      </c>
      <c r="D15" s="118">
        <v>2178</v>
      </c>
      <c r="E15" s="207">
        <f t="shared" si="0"/>
        <v>35</v>
      </c>
      <c r="F15" s="208">
        <f t="shared" si="1"/>
        <v>101.63322445170321</v>
      </c>
    </row>
    <row r="16" spans="1:6" ht="12" customHeight="1">
      <c r="A16" s="32">
        <v>41702205807030</v>
      </c>
      <c r="B16" s="87" t="s">
        <v>2280</v>
      </c>
      <c r="C16" s="118">
        <v>358</v>
      </c>
      <c r="D16" s="118">
        <v>356</v>
      </c>
      <c r="E16" s="207">
        <f t="shared" si="0"/>
        <v>-2</v>
      </c>
      <c r="F16" s="208">
        <f t="shared" si="1"/>
        <v>99.4413407821229</v>
      </c>
    </row>
    <row r="17" spans="1:6" ht="4.5" customHeight="1">
      <c r="A17" s="32"/>
      <c r="B17" s="87"/>
      <c r="C17" s="120"/>
      <c r="D17" s="120"/>
      <c r="E17" s="207">
        <f t="shared" si="0"/>
        <v>0</v>
      </c>
      <c r="F17" s="208" t="e">
        <f t="shared" si="1"/>
        <v>#DIV/0!</v>
      </c>
    </row>
    <row r="18" spans="1:6" ht="12" customHeight="1">
      <c r="A18" s="32">
        <v>41702205812000</v>
      </c>
      <c r="B18" s="108" t="s">
        <v>151</v>
      </c>
      <c r="C18" s="120">
        <f>SUM(C19:C22)</f>
        <v>5083</v>
      </c>
      <c r="D18" s="120">
        <f>SUM(D19:D22)</f>
        <v>5111</v>
      </c>
      <c r="E18" s="207">
        <f t="shared" si="0"/>
        <v>28</v>
      </c>
      <c r="F18" s="208">
        <f t="shared" si="1"/>
        <v>100.55085579382255</v>
      </c>
    </row>
    <row r="19" spans="1:6" ht="12" customHeight="1">
      <c r="A19" s="32">
        <v>41702205812010</v>
      </c>
      <c r="B19" s="87" t="s">
        <v>2281</v>
      </c>
      <c r="C19" s="118">
        <v>1758</v>
      </c>
      <c r="D19" s="213">
        <v>1552</v>
      </c>
      <c r="E19" s="217">
        <f t="shared" si="0"/>
        <v>-206</v>
      </c>
      <c r="F19" s="214">
        <f t="shared" si="1"/>
        <v>88.28213879408419</v>
      </c>
    </row>
    <row r="20" spans="1:6" ht="12" customHeight="1">
      <c r="A20" s="32">
        <v>41702205812020</v>
      </c>
      <c r="B20" s="87" t="s">
        <v>2282</v>
      </c>
      <c r="C20" s="118">
        <v>2003</v>
      </c>
      <c r="D20" s="213">
        <v>2343</v>
      </c>
      <c r="E20" s="217">
        <f t="shared" si="0"/>
        <v>340</v>
      </c>
      <c r="F20" s="214">
        <f t="shared" si="1"/>
        <v>116.97453819271092</v>
      </c>
    </row>
    <row r="21" spans="1:6" ht="12" customHeight="1">
      <c r="A21" s="32">
        <v>41702205812030</v>
      </c>
      <c r="B21" s="87" t="s">
        <v>2283</v>
      </c>
      <c r="C21" s="118">
        <v>231</v>
      </c>
      <c r="D21" s="118">
        <v>228</v>
      </c>
      <c r="E21" s="207">
        <f t="shared" si="0"/>
        <v>-3</v>
      </c>
      <c r="F21" s="208">
        <f t="shared" si="1"/>
        <v>98.7012987012987</v>
      </c>
    </row>
    <row r="22" spans="1:6" ht="12" customHeight="1">
      <c r="A22" s="32">
        <v>41702205812060</v>
      </c>
      <c r="B22" s="87" t="s">
        <v>2284</v>
      </c>
      <c r="C22" s="118">
        <v>1091</v>
      </c>
      <c r="D22" s="118">
        <v>988</v>
      </c>
      <c r="E22" s="207">
        <f t="shared" si="0"/>
        <v>-103</v>
      </c>
      <c r="F22" s="208">
        <f t="shared" si="1"/>
        <v>90.55912007332722</v>
      </c>
    </row>
    <row r="23" spans="1:6" ht="4.5" customHeight="1">
      <c r="A23" s="104"/>
      <c r="B23" s="97"/>
      <c r="C23" s="121"/>
      <c r="D23" s="121"/>
      <c r="E23" s="207">
        <f t="shared" si="0"/>
        <v>0</v>
      </c>
      <c r="F23" s="208" t="e">
        <f t="shared" si="1"/>
        <v>#DIV/0!</v>
      </c>
    </row>
    <row r="24" spans="1:6" ht="12" customHeight="1">
      <c r="A24" s="32">
        <v>41702205813000</v>
      </c>
      <c r="B24" s="61" t="s">
        <v>152</v>
      </c>
      <c r="C24" s="120">
        <f>SUM(C25:C26)</f>
        <v>3100</v>
      </c>
      <c r="D24" s="120">
        <f>SUM(D25:D26)</f>
        <v>3138</v>
      </c>
      <c r="E24" s="207">
        <f t="shared" si="0"/>
        <v>38</v>
      </c>
      <c r="F24" s="208">
        <f t="shared" si="1"/>
        <v>101.2258064516129</v>
      </c>
    </row>
    <row r="25" spans="1:6" ht="12" customHeight="1">
      <c r="A25" s="32">
        <v>41702205813010</v>
      </c>
      <c r="B25" s="87" t="s">
        <v>2285</v>
      </c>
      <c r="C25" s="118">
        <v>1604</v>
      </c>
      <c r="D25" s="118">
        <v>1667</v>
      </c>
      <c r="E25" s="207">
        <f t="shared" si="0"/>
        <v>63</v>
      </c>
      <c r="F25" s="208">
        <f t="shared" si="1"/>
        <v>103.92768079800499</v>
      </c>
    </row>
    <row r="26" spans="1:6" ht="12" customHeight="1">
      <c r="A26" s="32">
        <v>41702205813020</v>
      </c>
      <c r="B26" s="87" t="s">
        <v>2286</v>
      </c>
      <c r="C26" s="118">
        <v>1496</v>
      </c>
      <c r="D26" s="118">
        <v>1471</v>
      </c>
      <c r="E26" s="207">
        <f t="shared" si="0"/>
        <v>-25</v>
      </c>
      <c r="F26" s="208">
        <f t="shared" si="1"/>
        <v>98.3288770053476</v>
      </c>
    </row>
    <row r="27" spans="1:6" ht="4.5" customHeight="1">
      <c r="A27" s="32"/>
      <c r="B27" s="87"/>
      <c r="C27" s="120"/>
      <c r="D27" s="120"/>
      <c r="E27" s="207">
        <f t="shared" si="0"/>
        <v>0</v>
      </c>
      <c r="F27" s="208" t="e">
        <f t="shared" si="1"/>
        <v>#DIV/0!</v>
      </c>
    </row>
    <row r="28" spans="1:6" ht="12" customHeight="1">
      <c r="A28" s="32">
        <v>41702205818000</v>
      </c>
      <c r="B28" s="61" t="s">
        <v>153</v>
      </c>
      <c r="C28" s="120">
        <f>SUM(C29:C33)</f>
        <v>7756</v>
      </c>
      <c r="D28" s="120">
        <f>SUM(D29:D33)</f>
        <v>7645</v>
      </c>
      <c r="E28" s="207">
        <f t="shared" si="0"/>
        <v>-111</v>
      </c>
      <c r="F28" s="208">
        <f t="shared" si="1"/>
        <v>98.56884992264054</v>
      </c>
    </row>
    <row r="29" spans="1:6" ht="12" customHeight="1">
      <c r="A29" s="32">
        <v>41702205818010</v>
      </c>
      <c r="B29" s="87" t="s">
        <v>2269</v>
      </c>
      <c r="C29" s="118">
        <v>2112</v>
      </c>
      <c r="D29" s="118">
        <v>2065</v>
      </c>
      <c r="E29" s="207">
        <f t="shared" si="0"/>
        <v>-47</v>
      </c>
      <c r="F29" s="208">
        <f t="shared" si="1"/>
        <v>97.77462121212122</v>
      </c>
    </row>
    <row r="30" spans="1:6" ht="12" customHeight="1">
      <c r="A30" s="32">
        <v>41702205818020</v>
      </c>
      <c r="B30" s="87" t="s">
        <v>2287</v>
      </c>
      <c r="C30" s="118">
        <v>1447</v>
      </c>
      <c r="D30" s="118">
        <v>1389</v>
      </c>
      <c r="E30" s="207">
        <f t="shared" si="0"/>
        <v>-58</v>
      </c>
      <c r="F30" s="208">
        <f t="shared" si="1"/>
        <v>95.99170697995854</v>
      </c>
    </row>
    <row r="31" spans="1:6" ht="12" customHeight="1">
      <c r="A31" s="32">
        <v>41702205818030</v>
      </c>
      <c r="B31" s="87" t="s">
        <v>2288</v>
      </c>
      <c r="C31" s="118">
        <v>2723</v>
      </c>
      <c r="D31" s="118">
        <v>2690</v>
      </c>
      <c r="E31" s="207">
        <f t="shared" si="0"/>
        <v>-33</v>
      </c>
      <c r="F31" s="208">
        <f t="shared" si="1"/>
        <v>98.78810135879544</v>
      </c>
    </row>
    <row r="32" spans="1:6" ht="12" customHeight="1">
      <c r="A32" s="32">
        <v>41702205818040</v>
      </c>
      <c r="B32" s="87" t="s">
        <v>267</v>
      </c>
      <c r="C32" s="118">
        <v>941</v>
      </c>
      <c r="D32" s="118">
        <v>960</v>
      </c>
      <c r="E32" s="207">
        <f t="shared" si="0"/>
        <v>19</v>
      </c>
      <c r="F32" s="208">
        <f t="shared" si="1"/>
        <v>102.01912858661</v>
      </c>
    </row>
    <row r="33" spans="1:6" ht="12" customHeight="1">
      <c r="A33" s="32">
        <v>41702205818050</v>
      </c>
      <c r="B33" s="87" t="s">
        <v>268</v>
      </c>
      <c r="C33" s="118">
        <v>533</v>
      </c>
      <c r="D33" s="118">
        <v>541</v>
      </c>
      <c r="E33" s="207">
        <f t="shared" si="0"/>
        <v>8</v>
      </c>
      <c r="F33" s="208">
        <f t="shared" si="1"/>
        <v>101.50093808630393</v>
      </c>
    </row>
    <row r="34" spans="1:6" ht="4.5" customHeight="1">
      <c r="A34" s="32"/>
      <c r="B34" s="87"/>
      <c r="C34" s="120"/>
      <c r="D34" s="120"/>
      <c r="E34" s="207">
        <f t="shared" si="0"/>
        <v>0</v>
      </c>
      <c r="F34" s="208" t="e">
        <f t="shared" si="1"/>
        <v>#DIV/0!</v>
      </c>
    </row>
    <row r="35" spans="1:6" ht="12" customHeight="1">
      <c r="A35" s="32">
        <v>41702205825000</v>
      </c>
      <c r="B35" s="98" t="s">
        <v>173</v>
      </c>
      <c r="C35" s="120">
        <f>SUM(C36:C38)</f>
        <v>6315</v>
      </c>
      <c r="D35" s="120">
        <f>SUM(D36:D38)</f>
        <v>6224</v>
      </c>
      <c r="E35" s="207">
        <f t="shared" si="0"/>
        <v>-91</v>
      </c>
      <c r="F35" s="208">
        <f t="shared" si="1"/>
        <v>98.55898653998416</v>
      </c>
    </row>
    <row r="36" spans="1:6" ht="12" customHeight="1">
      <c r="A36" s="32">
        <v>41702205825010</v>
      </c>
      <c r="B36" s="87" t="s">
        <v>269</v>
      </c>
      <c r="C36" s="118">
        <v>3119</v>
      </c>
      <c r="D36" s="118">
        <v>3091</v>
      </c>
      <c r="E36" s="207">
        <f t="shared" si="0"/>
        <v>-28</v>
      </c>
      <c r="F36" s="208">
        <f t="shared" si="1"/>
        <v>99.10227637063161</v>
      </c>
    </row>
    <row r="37" spans="1:6" ht="12" customHeight="1">
      <c r="A37" s="32">
        <v>41702205825020</v>
      </c>
      <c r="B37" s="87" t="s">
        <v>270</v>
      </c>
      <c r="C37" s="118">
        <v>1129</v>
      </c>
      <c r="D37" s="118">
        <v>1119</v>
      </c>
      <c r="E37" s="207">
        <f t="shared" si="0"/>
        <v>-10</v>
      </c>
      <c r="F37" s="208">
        <f t="shared" si="1"/>
        <v>99.11426040744021</v>
      </c>
    </row>
    <row r="38" spans="1:6" ht="12" customHeight="1">
      <c r="A38" s="32">
        <v>41702205825030</v>
      </c>
      <c r="B38" s="87" t="s">
        <v>2289</v>
      </c>
      <c r="C38" s="118">
        <v>2067</v>
      </c>
      <c r="D38" s="118">
        <v>2014</v>
      </c>
      <c r="E38" s="207">
        <f t="shared" si="0"/>
        <v>-53</v>
      </c>
      <c r="F38" s="208">
        <f t="shared" si="1"/>
        <v>97.43589743589743</v>
      </c>
    </row>
    <row r="39" spans="1:6" ht="4.5" customHeight="1">
      <c r="A39" s="32"/>
      <c r="B39" s="87"/>
      <c r="C39" s="120"/>
      <c r="D39" s="120"/>
      <c r="E39" s="207">
        <f t="shared" si="0"/>
        <v>0</v>
      </c>
      <c r="F39" s="208" t="e">
        <f t="shared" si="1"/>
        <v>#DIV/0!</v>
      </c>
    </row>
    <row r="40" spans="1:6" ht="12" customHeight="1">
      <c r="A40" s="32">
        <v>41702205832000</v>
      </c>
      <c r="B40" s="61" t="s">
        <v>174</v>
      </c>
      <c r="C40" s="120">
        <f>SUM(C41:C44)</f>
        <v>6532</v>
      </c>
      <c r="D40" s="121">
        <f>SUM(D41:D44)</f>
        <v>6287</v>
      </c>
      <c r="E40" s="217">
        <f t="shared" si="0"/>
        <v>-245</v>
      </c>
      <c r="F40" s="214">
        <f t="shared" si="1"/>
        <v>96.24923453766074</v>
      </c>
    </row>
    <row r="41" spans="1:6" ht="12" customHeight="1">
      <c r="A41" s="32">
        <v>41702205832010</v>
      </c>
      <c r="B41" s="87" t="s">
        <v>1315</v>
      </c>
      <c r="C41" s="118">
        <v>1913</v>
      </c>
      <c r="D41" s="213">
        <v>1695</v>
      </c>
      <c r="E41" s="217">
        <f t="shared" si="0"/>
        <v>-218</v>
      </c>
      <c r="F41" s="214">
        <f t="shared" si="1"/>
        <v>88.60428646105593</v>
      </c>
    </row>
    <row r="42" spans="1:6" ht="12" customHeight="1">
      <c r="A42" s="32">
        <v>41702205832020</v>
      </c>
      <c r="B42" s="87" t="s">
        <v>2290</v>
      </c>
      <c r="C42" s="118">
        <v>2426</v>
      </c>
      <c r="D42" s="213">
        <v>1942</v>
      </c>
      <c r="E42" s="217">
        <f t="shared" si="0"/>
        <v>-484</v>
      </c>
      <c r="F42" s="214">
        <f t="shared" si="1"/>
        <v>80.04946413849959</v>
      </c>
    </row>
    <row r="43" spans="1:6" ht="12" customHeight="1">
      <c r="A43" s="32">
        <v>41702205832030</v>
      </c>
      <c r="B43" s="87" t="s">
        <v>271</v>
      </c>
      <c r="C43" s="118">
        <v>1138</v>
      </c>
      <c r="D43" s="118">
        <v>1350</v>
      </c>
      <c r="E43" s="207">
        <f t="shared" si="0"/>
        <v>212</v>
      </c>
      <c r="F43" s="208">
        <f t="shared" si="1"/>
        <v>118.62917398945518</v>
      </c>
    </row>
    <row r="44" spans="1:6" ht="12" customHeight="1">
      <c r="A44" s="32">
        <v>41702205832040</v>
      </c>
      <c r="B44" s="87" t="s">
        <v>2291</v>
      </c>
      <c r="C44" s="118">
        <v>1055</v>
      </c>
      <c r="D44" s="118">
        <v>1300</v>
      </c>
      <c r="E44" s="207">
        <f t="shared" si="0"/>
        <v>245</v>
      </c>
      <c r="F44" s="208">
        <f t="shared" si="1"/>
        <v>123.22274881516589</v>
      </c>
    </row>
    <row r="45" spans="1:6" ht="4.5" customHeight="1">
      <c r="A45" s="32"/>
      <c r="B45" s="87"/>
      <c r="C45" s="120"/>
      <c r="D45" s="120"/>
      <c r="E45" s="207">
        <f t="shared" si="0"/>
        <v>0</v>
      </c>
      <c r="F45" s="208" t="e">
        <f t="shared" si="1"/>
        <v>#DIV/0!</v>
      </c>
    </row>
    <row r="46" spans="1:6" ht="12" customHeight="1">
      <c r="A46" s="32">
        <v>41702205835000</v>
      </c>
      <c r="B46" s="61" t="s">
        <v>175</v>
      </c>
      <c r="C46" s="120">
        <f>SUM(C47:C49)</f>
        <v>3938</v>
      </c>
      <c r="D46" s="120">
        <f>SUM(D47:D49)</f>
        <v>4070</v>
      </c>
      <c r="E46" s="207">
        <f t="shared" si="0"/>
        <v>132</v>
      </c>
      <c r="F46" s="208">
        <f t="shared" si="1"/>
        <v>103.35195530726257</v>
      </c>
    </row>
    <row r="47" spans="1:6" ht="12" customHeight="1">
      <c r="A47" s="32">
        <v>41702205835010</v>
      </c>
      <c r="B47" s="87" t="s">
        <v>2292</v>
      </c>
      <c r="C47" s="118">
        <v>2042</v>
      </c>
      <c r="D47" s="118">
        <v>2038</v>
      </c>
      <c r="E47" s="207">
        <f t="shared" si="0"/>
        <v>-4</v>
      </c>
      <c r="F47" s="208">
        <f t="shared" si="1"/>
        <v>99.80411361410381</v>
      </c>
    </row>
    <row r="48" spans="1:6" ht="12" customHeight="1">
      <c r="A48" s="32">
        <v>41702205835020</v>
      </c>
      <c r="B48" s="87" t="s">
        <v>2293</v>
      </c>
      <c r="C48" s="118">
        <v>1020</v>
      </c>
      <c r="D48" s="118">
        <v>1063</v>
      </c>
      <c r="E48" s="207">
        <f t="shared" si="0"/>
        <v>43</v>
      </c>
      <c r="F48" s="208">
        <f t="shared" si="1"/>
        <v>104.2156862745098</v>
      </c>
    </row>
    <row r="49" spans="1:6" ht="12" customHeight="1">
      <c r="A49" s="32">
        <v>41702205835030</v>
      </c>
      <c r="B49" s="87" t="s">
        <v>2294</v>
      </c>
      <c r="C49" s="118">
        <v>876</v>
      </c>
      <c r="D49" s="118">
        <v>969</v>
      </c>
      <c r="E49" s="207">
        <f t="shared" si="0"/>
        <v>93</v>
      </c>
      <c r="F49" s="208">
        <f t="shared" si="1"/>
        <v>110.6164383561644</v>
      </c>
    </row>
    <row r="50" spans="1:6" ht="4.5" customHeight="1">
      <c r="A50" s="32"/>
      <c r="B50" s="87"/>
      <c r="C50" s="120"/>
      <c r="D50" s="120"/>
      <c r="E50" s="207">
        <f t="shared" si="0"/>
        <v>0</v>
      </c>
      <c r="F50" s="208" t="e">
        <f t="shared" si="1"/>
        <v>#DIV/0!</v>
      </c>
    </row>
    <row r="51" spans="1:6" ht="12" customHeight="1">
      <c r="A51" s="32">
        <v>41702205840000</v>
      </c>
      <c r="B51" s="61" t="s">
        <v>868</v>
      </c>
      <c r="C51" s="120">
        <f>SUM(C52:C56)</f>
        <v>3728</v>
      </c>
      <c r="D51" s="120">
        <f>SUM(D52:D56)</f>
        <v>3551</v>
      </c>
      <c r="E51" s="207">
        <f t="shared" si="0"/>
        <v>-177</v>
      </c>
      <c r="F51" s="208">
        <f t="shared" si="1"/>
        <v>95.25214592274678</v>
      </c>
    </row>
    <row r="52" spans="1:7" ht="12" customHeight="1">
      <c r="A52" s="104">
        <v>41702205840010</v>
      </c>
      <c r="B52" s="97" t="s">
        <v>272</v>
      </c>
      <c r="C52" s="213">
        <v>1552</v>
      </c>
      <c r="D52" s="213">
        <v>1486</v>
      </c>
      <c r="E52" s="217">
        <f t="shared" si="0"/>
        <v>-66</v>
      </c>
      <c r="F52" s="214">
        <f t="shared" si="1"/>
        <v>95.74742268041237</v>
      </c>
      <c r="G52" s="45"/>
    </row>
    <row r="53" spans="1:7" ht="12" customHeight="1">
      <c r="A53" s="104">
        <v>41702205840020</v>
      </c>
      <c r="B53" s="97" t="s">
        <v>273</v>
      </c>
      <c r="C53" s="213">
        <v>1132</v>
      </c>
      <c r="D53" s="213">
        <v>1073</v>
      </c>
      <c r="E53" s="217">
        <f t="shared" si="0"/>
        <v>-59</v>
      </c>
      <c r="F53" s="214">
        <f t="shared" si="1"/>
        <v>94.78798586572438</v>
      </c>
      <c r="G53" s="45"/>
    </row>
    <row r="54" spans="1:7" ht="12" customHeight="1">
      <c r="A54" s="104">
        <v>41702205840030</v>
      </c>
      <c r="B54" s="97" t="s">
        <v>2295</v>
      </c>
      <c r="C54" s="121" t="s">
        <v>2199</v>
      </c>
      <c r="D54" s="121" t="s">
        <v>2199</v>
      </c>
      <c r="E54" s="217" t="e">
        <f t="shared" si="0"/>
        <v>#VALUE!</v>
      </c>
      <c r="F54" s="214" t="e">
        <f t="shared" si="1"/>
        <v>#VALUE!</v>
      </c>
      <c r="G54" s="45"/>
    </row>
    <row r="55" spans="1:7" ht="12" customHeight="1">
      <c r="A55" s="104">
        <v>41702205840040</v>
      </c>
      <c r="B55" s="97" t="s">
        <v>2296</v>
      </c>
      <c r="C55" s="121" t="s">
        <v>2199</v>
      </c>
      <c r="D55" s="121" t="s">
        <v>2199</v>
      </c>
      <c r="E55" s="217" t="e">
        <f t="shared" si="0"/>
        <v>#VALUE!</v>
      </c>
      <c r="F55" s="214" t="e">
        <f t="shared" si="1"/>
        <v>#VALUE!</v>
      </c>
      <c r="G55" s="45"/>
    </row>
    <row r="56" spans="1:7" ht="12" customHeight="1">
      <c r="A56" s="104">
        <v>41702205840050</v>
      </c>
      <c r="B56" s="97" t="s">
        <v>1339</v>
      </c>
      <c r="C56" s="213">
        <v>1044</v>
      </c>
      <c r="D56" s="213">
        <v>992</v>
      </c>
      <c r="E56" s="217">
        <f t="shared" si="0"/>
        <v>-52</v>
      </c>
      <c r="F56" s="214">
        <f t="shared" si="1"/>
        <v>95.01915708812261</v>
      </c>
      <c r="G56" s="45"/>
    </row>
    <row r="57" spans="1:6" ht="4.5" customHeight="1">
      <c r="A57" s="32"/>
      <c r="B57" s="87"/>
      <c r="C57" s="120"/>
      <c r="D57" s="120"/>
      <c r="E57" s="207">
        <f t="shared" si="0"/>
        <v>0</v>
      </c>
      <c r="F57" s="208" t="e">
        <f t="shared" si="1"/>
        <v>#DIV/0!</v>
      </c>
    </row>
    <row r="58" spans="1:6" ht="12" customHeight="1">
      <c r="A58" s="32">
        <v>41702205844000</v>
      </c>
      <c r="B58" s="61" t="s">
        <v>176</v>
      </c>
      <c r="C58" s="120">
        <f>SUM(C59:C61)</f>
        <v>3234</v>
      </c>
      <c r="D58" s="120">
        <f>SUM(D59:D61)</f>
        <v>3261</v>
      </c>
      <c r="E58" s="207">
        <f t="shared" si="0"/>
        <v>27</v>
      </c>
      <c r="F58" s="208">
        <f t="shared" si="1"/>
        <v>100.83487940630798</v>
      </c>
    </row>
    <row r="59" spans="1:6" ht="12" customHeight="1">
      <c r="A59" s="32">
        <v>41702205844010</v>
      </c>
      <c r="B59" s="87" t="s">
        <v>2297</v>
      </c>
      <c r="C59" s="118">
        <v>1138</v>
      </c>
      <c r="D59" s="118">
        <v>1142</v>
      </c>
      <c r="E59" s="207">
        <f t="shared" si="0"/>
        <v>4</v>
      </c>
      <c r="F59" s="208">
        <f t="shared" si="1"/>
        <v>100.35149384885764</v>
      </c>
    </row>
    <row r="60" spans="1:6" ht="12" customHeight="1">
      <c r="A60" s="32">
        <v>41702205844020</v>
      </c>
      <c r="B60" s="87" t="s">
        <v>2298</v>
      </c>
      <c r="C60" s="118">
        <v>1045</v>
      </c>
      <c r="D60" s="118">
        <v>1039</v>
      </c>
      <c r="E60" s="207">
        <f t="shared" si="0"/>
        <v>-6</v>
      </c>
      <c r="F60" s="208">
        <f t="shared" si="1"/>
        <v>99.42583732057416</v>
      </c>
    </row>
    <row r="61" spans="1:6" ht="12" customHeight="1">
      <c r="A61" s="32">
        <v>41702205844030</v>
      </c>
      <c r="B61" s="87" t="s">
        <v>2299</v>
      </c>
      <c r="C61" s="118">
        <v>1051</v>
      </c>
      <c r="D61" s="118">
        <v>1080</v>
      </c>
      <c r="E61" s="207">
        <f t="shared" si="0"/>
        <v>29</v>
      </c>
      <c r="F61" s="208">
        <f t="shared" si="1"/>
        <v>102.75927687916271</v>
      </c>
    </row>
    <row r="62" spans="1:6" ht="4.5" customHeight="1">
      <c r="A62" s="32"/>
      <c r="B62" s="87"/>
      <c r="C62" s="120"/>
      <c r="D62" s="120"/>
      <c r="E62" s="207">
        <f t="shared" si="0"/>
        <v>0</v>
      </c>
      <c r="F62" s="208" t="e">
        <f t="shared" si="1"/>
        <v>#DIV/0!</v>
      </c>
    </row>
    <row r="63" spans="1:6" ht="12" customHeight="1">
      <c r="A63" s="32">
        <v>41702205848000</v>
      </c>
      <c r="B63" s="61" t="s">
        <v>177</v>
      </c>
      <c r="C63" s="120">
        <f>SUM(C64:C65)</f>
        <v>12183</v>
      </c>
      <c r="D63" s="120">
        <f>SUM(D64:D65)</f>
        <v>12293</v>
      </c>
      <c r="E63" s="207">
        <f aca="true" t="shared" si="2" ref="E63:E126">D63-C63</f>
        <v>110</v>
      </c>
      <c r="F63" s="208">
        <f aca="true" t="shared" si="3" ref="F63:F126">D63/C63*100</f>
        <v>100.90289748009522</v>
      </c>
    </row>
    <row r="64" spans="1:6" ht="12" customHeight="1">
      <c r="A64" s="32">
        <v>41702205848010</v>
      </c>
      <c r="B64" s="87" t="s">
        <v>2300</v>
      </c>
      <c r="C64" s="118">
        <v>12021</v>
      </c>
      <c r="D64" s="118">
        <v>12113</v>
      </c>
      <c r="E64" s="207">
        <f t="shared" si="2"/>
        <v>92</v>
      </c>
      <c r="F64" s="208">
        <f t="shared" si="3"/>
        <v>100.76532734381499</v>
      </c>
    </row>
    <row r="65" spans="1:6" ht="12" customHeight="1">
      <c r="A65" s="32">
        <v>41702205848020</v>
      </c>
      <c r="B65" s="87" t="s">
        <v>2301</v>
      </c>
      <c r="C65" s="118">
        <v>162</v>
      </c>
      <c r="D65" s="118">
        <v>180</v>
      </c>
      <c r="E65" s="207">
        <f t="shared" si="2"/>
        <v>18</v>
      </c>
      <c r="F65" s="208">
        <f t="shared" si="3"/>
        <v>111.11111111111111</v>
      </c>
    </row>
    <row r="66" spans="1:6" ht="4.5" customHeight="1">
      <c r="A66" s="32"/>
      <c r="B66" s="87"/>
      <c r="C66" s="120"/>
      <c r="D66" s="120"/>
      <c r="E66" s="207">
        <f t="shared" si="2"/>
        <v>0</v>
      </c>
      <c r="F66" s="208" t="e">
        <f t="shared" si="3"/>
        <v>#DIV/0!</v>
      </c>
    </row>
    <row r="67" spans="1:6" ht="12" customHeight="1">
      <c r="A67" s="32">
        <v>41702205850000</v>
      </c>
      <c r="B67" s="61" t="s">
        <v>178</v>
      </c>
      <c r="C67" s="120">
        <f>SUM(C68:C70)</f>
        <v>7831</v>
      </c>
      <c r="D67" s="120">
        <f>SUM(D68:D70)</f>
        <v>7884</v>
      </c>
      <c r="E67" s="207">
        <f t="shared" si="2"/>
        <v>53</v>
      </c>
      <c r="F67" s="208">
        <f t="shared" si="3"/>
        <v>100.67679734388967</v>
      </c>
    </row>
    <row r="68" spans="1:6" ht="12" customHeight="1">
      <c r="A68" s="32">
        <v>41702205850010</v>
      </c>
      <c r="B68" s="87" t="s">
        <v>2302</v>
      </c>
      <c r="C68" s="118">
        <v>3653</v>
      </c>
      <c r="D68" s="213">
        <v>3488</v>
      </c>
      <c r="E68" s="217">
        <f t="shared" si="2"/>
        <v>-165</v>
      </c>
      <c r="F68" s="214">
        <f t="shared" si="3"/>
        <v>95.48316452231043</v>
      </c>
    </row>
    <row r="69" spans="1:6" ht="12" customHeight="1">
      <c r="A69" s="32">
        <v>41702205850020</v>
      </c>
      <c r="B69" s="87" t="s">
        <v>2303</v>
      </c>
      <c r="C69" s="118">
        <v>2023</v>
      </c>
      <c r="D69" s="118">
        <v>2331</v>
      </c>
      <c r="E69" s="207">
        <f t="shared" si="2"/>
        <v>308</v>
      </c>
      <c r="F69" s="208">
        <f t="shared" si="3"/>
        <v>115.22491349480968</v>
      </c>
    </row>
    <row r="70" spans="1:6" ht="12" customHeight="1">
      <c r="A70" s="32">
        <v>41702205850030</v>
      </c>
      <c r="B70" s="87" t="s">
        <v>2304</v>
      </c>
      <c r="C70" s="118">
        <v>2155</v>
      </c>
      <c r="D70" s="118">
        <v>2065</v>
      </c>
      <c r="E70" s="207">
        <f t="shared" si="2"/>
        <v>-90</v>
      </c>
      <c r="F70" s="208">
        <f t="shared" si="3"/>
        <v>95.82366589327145</v>
      </c>
    </row>
    <row r="71" spans="1:6" ht="4.5" customHeight="1">
      <c r="A71" s="32"/>
      <c r="B71" s="87"/>
      <c r="C71" s="120"/>
      <c r="D71" s="120"/>
      <c r="E71" s="207">
        <f t="shared" si="2"/>
        <v>0</v>
      </c>
      <c r="F71" s="208" t="e">
        <f t="shared" si="3"/>
        <v>#DIV/0!</v>
      </c>
    </row>
    <row r="72" spans="1:6" ht="12" customHeight="1">
      <c r="A72" s="32">
        <v>41702205852000</v>
      </c>
      <c r="B72" s="61" t="s">
        <v>179</v>
      </c>
      <c r="C72" s="120">
        <f>SUM(C73:C79)</f>
        <v>420</v>
      </c>
      <c r="D72" s="121">
        <f>SUM(D73:D79)</f>
        <v>280</v>
      </c>
      <c r="E72" s="217">
        <f t="shared" si="2"/>
        <v>-140</v>
      </c>
      <c r="F72" s="214">
        <f t="shared" si="3"/>
        <v>66.66666666666666</v>
      </c>
    </row>
    <row r="73" spans="1:6" ht="12" customHeight="1">
      <c r="A73" s="32">
        <v>41702205852010</v>
      </c>
      <c r="B73" s="87" t="s">
        <v>2305</v>
      </c>
      <c r="C73" s="118">
        <v>228</v>
      </c>
      <c r="D73" s="213">
        <v>147</v>
      </c>
      <c r="E73" s="217">
        <f t="shared" si="2"/>
        <v>-81</v>
      </c>
      <c r="F73" s="214">
        <f t="shared" si="3"/>
        <v>64.47368421052632</v>
      </c>
    </row>
    <row r="74" spans="1:6" ht="12" customHeight="1">
      <c r="A74" s="32">
        <v>41702205852020</v>
      </c>
      <c r="B74" s="97" t="s">
        <v>2306</v>
      </c>
      <c r="C74" s="118">
        <v>49</v>
      </c>
      <c r="D74" s="213">
        <v>14</v>
      </c>
      <c r="E74" s="217">
        <f t="shared" si="2"/>
        <v>-35</v>
      </c>
      <c r="F74" s="214">
        <f t="shared" si="3"/>
        <v>28.57142857142857</v>
      </c>
    </row>
    <row r="75" spans="1:6" ht="12" customHeight="1">
      <c r="A75" s="32">
        <v>41702205852030</v>
      </c>
      <c r="B75" s="97" t="s">
        <v>274</v>
      </c>
      <c r="C75" s="118">
        <v>25</v>
      </c>
      <c r="D75" s="213">
        <v>23</v>
      </c>
      <c r="E75" s="217">
        <f t="shared" si="2"/>
        <v>-2</v>
      </c>
      <c r="F75" s="214">
        <f t="shared" si="3"/>
        <v>92</v>
      </c>
    </row>
    <row r="76" spans="1:6" ht="12" customHeight="1">
      <c r="A76" s="32">
        <v>41702205852040</v>
      </c>
      <c r="B76" s="97" t="s">
        <v>2307</v>
      </c>
      <c r="C76" s="118">
        <v>12</v>
      </c>
      <c r="D76" s="213">
        <v>6</v>
      </c>
      <c r="E76" s="217">
        <f t="shared" si="2"/>
        <v>-6</v>
      </c>
      <c r="F76" s="214">
        <f t="shared" si="3"/>
        <v>50</v>
      </c>
    </row>
    <row r="77" spans="1:6" ht="12" customHeight="1">
      <c r="A77" s="32">
        <v>41702205852050</v>
      </c>
      <c r="B77" s="97" t="s">
        <v>2308</v>
      </c>
      <c r="C77" s="118">
        <v>30</v>
      </c>
      <c r="D77" s="213">
        <v>31</v>
      </c>
      <c r="E77" s="217">
        <f t="shared" si="2"/>
        <v>1</v>
      </c>
      <c r="F77" s="214">
        <f t="shared" si="3"/>
        <v>103.33333333333334</v>
      </c>
    </row>
    <row r="78" spans="1:6" ht="12" customHeight="1">
      <c r="A78" s="32">
        <v>41702205852060</v>
      </c>
      <c r="B78" s="97" t="s">
        <v>2309</v>
      </c>
      <c r="C78" s="118">
        <v>42</v>
      </c>
      <c r="D78" s="213">
        <v>17</v>
      </c>
      <c r="E78" s="217">
        <f t="shared" si="2"/>
        <v>-25</v>
      </c>
      <c r="F78" s="214">
        <f t="shared" si="3"/>
        <v>40.476190476190474</v>
      </c>
    </row>
    <row r="79" spans="1:6" ht="12" customHeight="1">
      <c r="A79" s="32">
        <v>41702205852070</v>
      </c>
      <c r="B79" s="97" t="s">
        <v>2310</v>
      </c>
      <c r="C79" s="118">
        <v>34</v>
      </c>
      <c r="D79" s="118">
        <v>42</v>
      </c>
      <c r="E79" s="207">
        <f t="shared" si="2"/>
        <v>8</v>
      </c>
      <c r="F79" s="208">
        <f t="shared" si="3"/>
        <v>123.52941176470588</v>
      </c>
    </row>
    <row r="80" spans="1:6" ht="4.5" customHeight="1">
      <c r="A80" s="32"/>
      <c r="B80" s="97"/>
      <c r="C80" s="121"/>
      <c r="D80" s="121"/>
      <c r="E80" s="207">
        <f t="shared" si="2"/>
        <v>0</v>
      </c>
      <c r="F80" s="208" t="e">
        <f t="shared" si="3"/>
        <v>#DIV/0!</v>
      </c>
    </row>
    <row r="81" spans="1:6" ht="12" customHeight="1">
      <c r="A81" s="32">
        <v>41702205855000</v>
      </c>
      <c r="B81" s="61" t="s">
        <v>223</v>
      </c>
      <c r="C81" s="121">
        <v>1011</v>
      </c>
      <c r="D81" s="121"/>
      <c r="E81" s="207">
        <f t="shared" si="2"/>
        <v>-1011</v>
      </c>
      <c r="F81" s="208">
        <f t="shared" si="3"/>
        <v>0</v>
      </c>
    </row>
    <row r="82" spans="1:6" ht="12" customHeight="1">
      <c r="A82" s="32">
        <v>41702205855010</v>
      </c>
      <c r="B82" s="87" t="s">
        <v>224</v>
      </c>
      <c r="C82" s="121">
        <v>1011</v>
      </c>
      <c r="D82" s="121"/>
      <c r="E82" s="207">
        <f t="shared" si="2"/>
        <v>-1011</v>
      </c>
      <c r="F82" s="208">
        <f t="shared" si="3"/>
        <v>0</v>
      </c>
    </row>
    <row r="83" spans="1:6" ht="6" customHeight="1">
      <c r="A83" s="89"/>
      <c r="B83" s="49"/>
      <c r="C83" s="115"/>
      <c r="D83" s="115"/>
      <c r="E83" s="207">
        <f t="shared" si="2"/>
        <v>0</v>
      </c>
      <c r="F83" s="208" t="e">
        <f t="shared" si="3"/>
        <v>#DIV/0!</v>
      </c>
    </row>
    <row r="84" spans="1:6" ht="12" customHeight="1">
      <c r="A84" s="248">
        <v>41702210000000</v>
      </c>
      <c r="B84" s="248" t="s">
        <v>275</v>
      </c>
      <c r="C84" s="122">
        <v>85580</v>
      </c>
      <c r="D84" s="122"/>
      <c r="E84" s="207">
        <f t="shared" si="2"/>
        <v>-85580</v>
      </c>
      <c r="F84" s="208">
        <f t="shared" si="3"/>
        <v>0</v>
      </c>
    </row>
    <row r="85" spans="1:6" ht="12" customHeight="1">
      <c r="A85" s="32">
        <v>41702210805000</v>
      </c>
      <c r="B85" s="62" t="s">
        <v>382</v>
      </c>
      <c r="C85" s="120">
        <f>SUM(C86:C89)</f>
        <v>6613</v>
      </c>
      <c r="D85" s="120">
        <f>SUM(D86:D89)</f>
        <v>6704</v>
      </c>
      <c r="E85" s="207">
        <f t="shared" si="2"/>
        <v>91</v>
      </c>
      <c r="F85" s="208">
        <f t="shared" si="3"/>
        <v>101.37607742325723</v>
      </c>
    </row>
    <row r="86" spans="1:6" ht="12" customHeight="1">
      <c r="A86" s="32">
        <v>41702210805010</v>
      </c>
      <c r="B86" s="90" t="s">
        <v>2193</v>
      </c>
      <c r="C86" s="118">
        <v>516</v>
      </c>
      <c r="D86" s="118">
        <v>548</v>
      </c>
      <c r="E86" s="207">
        <f t="shared" si="2"/>
        <v>32</v>
      </c>
      <c r="F86" s="208">
        <f t="shared" si="3"/>
        <v>106.20155038759691</v>
      </c>
    </row>
    <row r="87" spans="1:6" ht="12" customHeight="1">
      <c r="A87" s="32">
        <v>41702210805020</v>
      </c>
      <c r="B87" s="90" t="s">
        <v>2194</v>
      </c>
      <c r="C87" s="118">
        <v>1645</v>
      </c>
      <c r="D87" s="118">
        <v>1717</v>
      </c>
      <c r="E87" s="207">
        <f t="shared" si="2"/>
        <v>72</v>
      </c>
      <c r="F87" s="208">
        <f t="shared" si="3"/>
        <v>104.37689969604864</v>
      </c>
    </row>
    <row r="88" spans="1:6" ht="12" customHeight="1">
      <c r="A88" s="32">
        <v>41702210805030</v>
      </c>
      <c r="B88" s="90" t="s">
        <v>2195</v>
      </c>
      <c r="C88" s="118">
        <v>1655</v>
      </c>
      <c r="D88" s="118">
        <v>1659</v>
      </c>
      <c r="E88" s="207">
        <f t="shared" si="2"/>
        <v>4</v>
      </c>
      <c r="F88" s="208">
        <f t="shared" si="3"/>
        <v>100.24169184290031</v>
      </c>
    </row>
    <row r="89" spans="1:6" ht="12" customHeight="1">
      <c r="A89" s="32">
        <v>41702210805040</v>
      </c>
      <c r="B89" s="90" t="s">
        <v>2196</v>
      </c>
      <c r="C89" s="118">
        <v>2797</v>
      </c>
      <c r="D89" s="118">
        <v>2780</v>
      </c>
      <c r="E89" s="207">
        <f t="shared" si="2"/>
        <v>-17</v>
      </c>
      <c r="F89" s="208">
        <f t="shared" si="3"/>
        <v>99.39220593493027</v>
      </c>
    </row>
    <row r="90" spans="1:6" ht="4.5" customHeight="1">
      <c r="A90" s="32"/>
      <c r="B90" s="90"/>
      <c r="C90" s="120"/>
      <c r="D90" s="120"/>
      <c r="E90" s="207">
        <f t="shared" si="2"/>
        <v>0</v>
      </c>
      <c r="F90" s="208" t="e">
        <f t="shared" si="3"/>
        <v>#DIV/0!</v>
      </c>
    </row>
    <row r="91" spans="1:6" ht="12" customHeight="1">
      <c r="A91" s="104">
        <v>41702210810000</v>
      </c>
      <c r="B91" s="260" t="s">
        <v>180</v>
      </c>
      <c r="C91" s="121">
        <f>SUM(C92:C94)</f>
        <v>542</v>
      </c>
      <c r="D91" s="121">
        <f>SUM(D92:D94)</f>
        <v>558</v>
      </c>
      <c r="E91" s="207">
        <f t="shared" si="2"/>
        <v>16</v>
      </c>
      <c r="F91" s="208">
        <f t="shared" si="3"/>
        <v>102.95202952029521</v>
      </c>
    </row>
    <row r="92" spans="1:6" ht="12" customHeight="1">
      <c r="A92" s="104">
        <v>41702210810010</v>
      </c>
      <c r="B92" s="105" t="s">
        <v>2197</v>
      </c>
      <c r="C92" s="121">
        <v>542</v>
      </c>
      <c r="D92" s="213">
        <v>558</v>
      </c>
      <c r="E92" s="207">
        <f t="shared" si="2"/>
        <v>16</v>
      </c>
      <c r="F92" s="208">
        <f t="shared" si="3"/>
        <v>102.95202952029521</v>
      </c>
    </row>
    <row r="93" spans="1:6" ht="12" customHeight="1">
      <c r="A93" s="104">
        <v>41702210810020</v>
      </c>
      <c r="B93" s="105" t="s">
        <v>2198</v>
      </c>
      <c r="C93" s="121" t="s">
        <v>2199</v>
      </c>
      <c r="D93" s="121" t="s">
        <v>2199</v>
      </c>
      <c r="E93" s="207" t="e">
        <f t="shared" si="2"/>
        <v>#VALUE!</v>
      </c>
      <c r="F93" s="208" t="e">
        <f t="shared" si="3"/>
        <v>#VALUE!</v>
      </c>
    </row>
    <row r="94" spans="1:6" ht="12" customHeight="1">
      <c r="A94" s="104">
        <v>41702210810030</v>
      </c>
      <c r="B94" s="105" t="s">
        <v>2200</v>
      </c>
      <c r="C94" s="121" t="s">
        <v>2199</v>
      </c>
      <c r="D94" s="121" t="s">
        <v>2199</v>
      </c>
      <c r="E94" s="207" t="e">
        <f t="shared" si="2"/>
        <v>#VALUE!</v>
      </c>
      <c r="F94" s="208" t="e">
        <f t="shared" si="3"/>
        <v>#VALUE!</v>
      </c>
    </row>
    <row r="95" spans="1:6" ht="4.5" customHeight="1">
      <c r="A95" s="104"/>
      <c r="B95" s="105"/>
      <c r="C95" s="121"/>
      <c r="D95" s="121"/>
      <c r="E95" s="207">
        <f t="shared" si="2"/>
        <v>0</v>
      </c>
      <c r="F95" s="208" t="e">
        <f t="shared" si="3"/>
        <v>#DIV/0!</v>
      </c>
    </row>
    <row r="96" spans="1:6" ht="12" customHeight="1">
      <c r="A96" s="104">
        <v>41702210815000</v>
      </c>
      <c r="B96" s="260" t="s">
        <v>181</v>
      </c>
      <c r="C96" s="121">
        <f>SUM(C97:C100)</f>
        <v>6907</v>
      </c>
      <c r="D96" s="121">
        <f>SUM(D97:D100)</f>
        <v>7273</v>
      </c>
      <c r="E96" s="207">
        <f t="shared" si="2"/>
        <v>366</v>
      </c>
      <c r="F96" s="208">
        <f t="shared" si="3"/>
        <v>105.29897205733315</v>
      </c>
    </row>
    <row r="97" spans="1:6" ht="12" customHeight="1">
      <c r="A97" s="104">
        <v>41702210815010</v>
      </c>
      <c r="B97" s="105" t="s">
        <v>2201</v>
      </c>
      <c r="C97" s="121">
        <v>6907</v>
      </c>
      <c r="D97" s="213">
        <v>7273</v>
      </c>
      <c r="E97" s="207">
        <f t="shared" si="2"/>
        <v>366</v>
      </c>
      <c r="F97" s="208">
        <f t="shared" si="3"/>
        <v>105.29897205733315</v>
      </c>
    </row>
    <row r="98" spans="1:6" ht="12" customHeight="1">
      <c r="A98" s="104">
        <v>41702210815020</v>
      </c>
      <c r="B98" s="105" t="s">
        <v>2285</v>
      </c>
      <c r="C98" s="121" t="s">
        <v>2199</v>
      </c>
      <c r="D98" s="121" t="s">
        <v>2199</v>
      </c>
      <c r="E98" s="207" t="e">
        <f t="shared" si="2"/>
        <v>#VALUE!</v>
      </c>
      <c r="F98" s="208" t="e">
        <f t="shared" si="3"/>
        <v>#VALUE!</v>
      </c>
    </row>
    <row r="99" spans="1:6" ht="12" customHeight="1">
      <c r="A99" s="104">
        <v>41702210815030</v>
      </c>
      <c r="B99" s="105" t="s">
        <v>1795</v>
      </c>
      <c r="C99" s="121" t="s">
        <v>2199</v>
      </c>
      <c r="D99" s="121" t="s">
        <v>2199</v>
      </c>
      <c r="E99" s="207" t="e">
        <f t="shared" si="2"/>
        <v>#VALUE!</v>
      </c>
      <c r="F99" s="208" t="e">
        <f t="shared" si="3"/>
        <v>#VALUE!</v>
      </c>
    </row>
    <row r="100" spans="1:6" ht="12" customHeight="1">
      <c r="A100" s="104">
        <v>41702210815040</v>
      </c>
      <c r="B100" s="105" t="s">
        <v>2202</v>
      </c>
      <c r="C100" s="121" t="s">
        <v>2199</v>
      </c>
      <c r="D100" s="121" t="s">
        <v>2199</v>
      </c>
      <c r="E100" s="207" t="e">
        <f t="shared" si="2"/>
        <v>#VALUE!</v>
      </c>
      <c r="F100" s="208" t="e">
        <f t="shared" si="3"/>
        <v>#VALUE!</v>
      </c>
    </row>
    <row r="101" spans="1:6" ht="4.5" customHeight="1">
      <c r="A101" s="104"/>
      <c r="B101" s="105"/>
      <c r="C101" s="121"/>
      <c r="D101" s="121"/>
      <c r="E101" s="207">
        <f t="shared" si="2"/>
        <v>0</v>
      </c>
      <c r="F101" s="208" t="e">
        <f t="shared" si="3"/>
        <v>#DIV/0!</v>
      </c>
    </row>
    <row r="102" spans="1:6" ht="12" customHeight="1">
      <c r="A102" s="104">
        <v>41702210820000</v>
      </c>
      <c r="B102" s="260" t="s">
        <v>182</v>
      </c>
      <c r="C102" s="121">
        <v>6327</v>
      </c>
      <c r="D102" s="213">
        <v>7079</v>
      </c>
      <c r="E102" s="207">
        <f t="shared" si="2"/>
        <v>752</v>
      </c>
      <c r="F102" s="208">
        <f t="shared" si="3"/>
        <v>111.88556978030661</v>
      </c>
    </row>
    <row r="103" spans="1:6" ht="12" customHeight="1">
      <c r="A103" s="104">
        <v>41702210820010</v>
      </c>
      <c r="B103" s="105" t="s">
        <v>2203</v>
      </c>
      <c r="C103" s="121">
        <v>6327</v>
      </c>
      <c r="D103" s="213">
        <v>7079</v>
      </c>
      <c r="E103" s="207">
        <f t="shared" si="2"/>
        <v>752</v>
      </c>
      <c r="F103" s="208">
        <f t="shared" si="3"/>
        <v>111.88556978030661</v>
      </c>
    </row>
    <row r="104" spans="1:6" ht="4.5" customHeight="1">
      <c r="A104" s="32"/>
      <c r="B104" s="90"/>
      <c r="C104" s="120"/>
      <c r="D104" s="120"/>
      <c r="E104" s="207">
        <f t="shared" si="2"/>
        <v>0</v>
      </c>
      <c r="F104" s="208" t="e">
        <f t="shared" si="3"/>
        <v>#DIV/0!</v>
      </c>
    </row>
    <row r="105" spans="1:6" ht="12" customHeight="1">
      <c r="A105" s="32">
        <v>41702210825000</v>
      </c>
      <c r="B105" s="62" t="s">
        <v>183</v>
      </c>
      <c r="C105" s="120">
        <f>SUM(C106:C109)</f>
        <v>11138</v>
      </c>
      <c r="D105" s="120">
        <f>SUM(D106:D109)</f>
        <v>11388</v>
      </c>
      <c r="E105" s="207">
        <f t="shared" si="2"/>
        <v>250</v>
      </c>
      <c r="F105" s="208">
        <f t="shared" si="3"/>
        <v>102.24456814508889</v>
      </c>
    </row>
    <row r="106" spans="1:6" ht="12" customHeight="1">
      <c r="A106" s="32">
        <v>41702210825010</v>
      </c>
      <c r="B106" s="90" t="s">
        <v>1282</v>
      </c>
      <c r="C106" s="118">
        <v>3751</v>
      </c>
      <c r="D106" s="118">
        <v>3953</v>
      </c>
      <c r="E106" s="207">
        <f t="shared" si="2"/>
        <v>202</v>
      </c>
      <c r="F106" s="208">
        <f t="shared" si="3"/>
        <v>105.38523060517196</v>
      </c>
    </row>
    <row r="107" spans="1:6" ht="12" customHeight="1">
      <c r="A107" s="32">
        <v>41702210825020</v>
      </c>
      <c r="B107" s="90" t="s">
        <v>2204</v>
      </c>
      <c r="C107" s="118">
        <v>3012</v>
      </c>
      <c r="D107" s="118">
        <v>3119</v>
      </c>
      <c r="E107" s="207">
        <f t="shared" si="2"/>
        <v>107</v>
      </c>
      <c r="F107" s="208">
        <f t="shared" si="3"/>
        <v>103.55245683930943</v>
      </c>
    </row>
    <row r="108" spans="1:6" ht="12" customHeight="1">
      <c r="A108" s="32">
        <v>41702210825030</v>
      </c>
      <c r="B108" s="90" t="s">
        <v>2205</v>
      </c>
      <c r="C108" s="118">
        <v>3230</v>
      </c>
      <c r="D108" s="118">
        <v>3357</v>
      </c>
      <c r="E108" s="207">
        <f t="shared" si="2"/>
        <v>127</v>
      </c>
      <c r="F108" s="208">
        <f t="shared" si="3"/>
        <v>103.93188854489163</v>
      </c>
    </row>
    <row r="109" spans="1:6" ht="12" customHeight="1">
      <c r="A109" s="32">
        <v>41702210825040</v>
      </c>
      <c r="B109" s="90" t="s">
        <v>2206</v>
      </c>
      <c r="C109" s="118">
        <v>1145</v>
      </c>
      <c r="D109" s="118">
        <v>959</v>
      </c>
      <c r="E109" s="207">
        <f t="shared" si="2"/>
        <v>-186</v>
      </c>
      <c r="F109" s="208">
        <f t="shared" si="3"/>
        <v>83.75545851528385</v>
      </c>
    </row>
    <row r="110" spans="1:6" ht="4.5" customHeight="1">
      <c r="A110" s="32"/>
      <c r="B110" s="90"/>
      <c r="C110" s="120"/>
      <c r="D110" s="120"/>
      <c r="E110" s="207">
        <f t="shared" si="2"/>
        <v>0</v>
      </c>
      <c r="F110" s="208" t="e">
        <f t="shared" si="3"/>
        <v>#DIV/0!</v>
      </c>
    </row>
    <row r="111" spans="1:6" ht="12" customHeight="1">
      <c r="A111" s="32">
        <v>41702210830000</v>
      </c>
      <c r="B111" s="62" t="s">
        <v>184</v>
      </c>
      <c r="C111" s="120">
        <f>SUM(C112:C118)</f>
        <v>10739</v>
      </c>
      <c r="D111" s="120">
        <f>SUM(D112:D118)</f>
        <v>11167</v>
      </c>
      <c r="E111" s="207">
        <f t="shared" si="2"/>
        <v>428</v>
      </c>
      <c r="F111" s="208">
        <f t="shared" si="3"/>
        <v>103.98547350777541</v>
      </c>
    </row>
    <row r="112" spans="1:6" ht="12" customHeight="1">
      <c r="A112" s="32">
        <v>41702210830010</v>
      </c>
      <c r="B112" s="90" t="s">
        <v>2207</v>
      </c>
      <c r="C112" s="118">
        <v>3863</v>
      </c>
      <c r="D112" s="118">
        <v>3966</v>
      </c>
      <c r="E112" s="207">
        <f t="shared" si="2"/>
        <v>103</v>
      </c>
      <c r="F112" s="208">
        <f t="shared" si="3"/>
        <v>102.66632151177842</v>
      </c>
    </row>
    <row r="113" spans="1:6" ht="12" customHeight="1">
      <c r="A113" s="32">
        <v>41702210830020</v>
      </c>
      <c r="B113" s="90" t="s">
        <v>2208</v>
      </c>
      <c r="C113" s="118">
        <v>1815</v>
      </c>
      <c r="D113" s="118">
        <v>1912</v>
      </c>
      <c r="E113" s="207">
        <f t="shared" si="2"/>
        <v>97</v>
      </c>
      <c r="F113" s="208">
        <f t="shared" si="3"/>
        <v>105.34435261707988</v>
      </c>
    </row>
    <row r="114" spans="1:6" ht="12" customHeight="1">
      <c r="A114" s="32">
        <v>41702210830030</v>
      </c>
      <c r="B114" s="90" t="s">
        <v>2209</v>
      </c>
      <c r="C114" s="118">
        <v>1479</v>
      </c>
      <c r="D114" s="118">
        <v>1476</v>
      </c>
      <c r="E114" s="207">
        <f t="shared" si="2"/>
        <v>-3</v>
      </c>
      <c r="F114" s="208">
        <f t="shared" si="3"/>
        <v>99.79716024340772</v>
      </c>
    </row>
    <row r="115" spans="1:6" ht="12" customHeight="1">
      <c r="A115" s="32">
        <v>41702210830040</v>
      </c>
      <c r="B115" s="90" t="s">
        <v>2210</v>
      </c>
      <c r="C115" s="118">
        <v>299</v>
      </c>
      <c r="D115" s="118">
        <v>315</v>
      </c>
      <c r="E115" s="207">
        <f t="shared" si="2"/>
        <v>16</v>
      </c>
      <c r="F115" s="208">
        <f t="shared" si="3"/>
        <v>105.35117056856187</v>
      </c>
    </row>
    <row r="116" spans="1:6" ht="12" customHeight="1">
      <c r="A116" s="32">
        <v>41702210830050</v>
      </c>
      <c r="B116" s="90" t="s">
        <v>2211</v>
      </c>
      <c r="C116" s="118">
        <v>1345</v>
      </c>
      <c r="D116" s="118">
        <v>1447</v>
      </c>
      <c r="E116" s="207">
        <f t="shared" si="2"/>
        <v>102</v>
      </c>
      <c r="F116" s="208">
        <f t="shared" si="3"/>
        <v>107.58364312267659</v>
      </c>
    </row>
    <row r="117" spans="1:6" ht="12" customHeight="1">
      <c r="A117" s="32">
        <v>41702210830060</v>
      </c>
      <c r="B117" s="105" t="s">
        <v>2213</v>
      </c>
      <c r="C117" s="118">
        <v>71</v>
      </c>
      <c r="D117" s="118">
        <v>88</v>
      </c>
      <c r="E117" s="207">
        <f t="shared" si="2"/>
        <v>17</v>
      </c>
      <c r="F117" s="208">
        <f t="shared" si="3"/>
        <v>123.94366197183098</v>
      </c>
    </row>
    <row r="118" spans="1:6" ht="12" customHeight="1">
      <c r="A118" s="32">
        <v>41702210830070</v>
      </c>
      <c r="B118" s="90" t="s">
        <v>2214</v>
      </c>
      <c r="C118" s="118">
        <v>1867</v>
      </c>
      <c r="D118" s="118">
        <v>1963</v>
      </c>
      <c r="E118" s="207">
        <f t="shared" si="2"/>
        <v>96</v>
      </c>
      <c r="F118" s="208">
        <f t="shared" si="3"/>
        <v>105.1419389394751</v>
      </c>
    </row>
    <row r="119" spans="1:6" ht="4.5" customHeight="1">
      <c r="A119" s="32"/>
      <c r="B119" s="90"/>
      <c r="C119" s="120"/>
      <c r="D119" s="120"/>
      <c r="E119" s="207">
        <f t="shared" si="2"/>
        <v>0</v>
      </c>
      <c r="F119" s="208" t="e">
        <f t="shared" si="3"/>
        <v>#DIV/0!</v>
      </c>
    </row>
    <row r="120" spans="1:6" ht="12" customHeight="1">
      <c r="A120" s="32">
        <v>41702210835000</v>
      </c>
      <c r="B120" s="62" t="s">
        <v>185</v>
      </c>
      <c r="C120" s="120">
        <f>SUM(C121:C125)</f>
        <v>6754</v>
      </c>
      <c r="D120" s="120">
        <f>SUM(D121:D125)</f>
        <v>6864</v>
      </c>
      <c r="E120" s="207">
        <f t="shared" si="2"/>
        <v>110</v>
      </c>
      <c r="F120" s="208">
        <f t="shared" si="3"/>
        <v>101.62866449511401</v>
      </c>
    </row>
    <row r="121" spans="1:6" ht="12" customHeight="1">
      <c r="A121" s="32">
        <v>41702210835010</v>
      </c>
      <c r="B121" s="90" t="s">
        <v>2215</v>
      </c>
      <c r="C121" s="118">
        <v>1043</v>
      </c>
      <c r="D121" s="118">
        <v>1017</v>
      </c>
      <c r="E121" s="207">
        <f t="shared" si="2"/>
        <v>-26</v>
      </c>
      <c r="F121" s="208">
        <f t="shared" si="3"/>
        <v>97.5071907957814</v>
      </c>
    </row>
    <row r="122" spans="1:6" ht="12" customHeight="1">
      <c r="A122" s="32">
        <v>41702210835020</v>
      </c>
      <c r="B122" s="90" t="s">
        <v>2216</v>
      </c>
      <c r="C122" s="118">
        <v>1789</v>
      </c>
      <c r="D122" s="118">
        <v>1908</v>
      </c>
      <c r="E122" s="207">
        <f t="shared" si="2"/>
        <v>119</v>
      </c>
      <c r="F122" s="208">
        <f t="shared" si="3"/>
        <v>106.65176076020121</v>
      </c>
    </row>
    <row r="123" spans="1:6" ht="12" customHeight="1">
      <c r="A123" s="32">
        <v>41702210835030</v>
      </c>
      <c r="B123" s="90" t="s">
        <v>2105</v>
      </c>
      <c r="C123" s="118">
        <v>587</v>
      </c>
      <c r="D123" s="118">
        <v>679</v>
      </c>
      <c r="E123" s="207">
        <f t="shared" si="2"/>
        <v>92</v>
      </c>
      <c r="F123" s="208">
        <f t="shared" si="3"/>
        <v>115.67291311754684</v>
      </c>
    </row>
    <row r="124" spans="1:6" ht="12" customHeight="1">
      <c r="A124" s="32">
        <v>41702210835040</v>
      </c>
      <c r="B124" s="90" t="s">
        <v>2217</v>
      </c>
      <c r="C124" s="118">
        <v>589</v>
      </c>
      <c r="D124" s="118">
        <v>619</v>
      </c>
      <c r="E124" s="207">
        <f t="shared" si="2"/>
        <v>30</v>
      </c>
      <c r="F124" s="208">
        <f t="shared" si="3"/>
        <v>105.09337860780985</v>
      </c>
    </row>
    <row r="125" spans="1:6" ht="12" customHeight="1">
      <c r="A125" s="32">
        <v>41702210835050</v>
      </c>
      <c r="B125" s="90" t="s">
        <v>2218</v>
      </c>
      <c r="C125" s="118">
        <v>2746</v>
      </c>
      <c r="D125" s="118">
        <v>2641</v>
      </c>
      <c r="E125" s="207">
        <f t="shared" si="2"/>
        <v>-105</v>
      </c>
      <c r="F125" s="208">
        <f t="shared" si="3"/>
        <v>96.17625637290604</v>
      </c>
    </row>
    <row r="126" spans="1:6" ht="4.5" customHeight="1">
      <c r="A126" s="32"/>
      <c r="B126" s="90"/>
      <c r="C126" s="120"/>
      <c r="D126" s="120"/>
      <c r="E126" s="207">
        <f t="shared" si="2"/>
        <v>0</v>
      </c>
      <c r="F126" s="208" t="e">
        <f t="shared" si="3"/>
        <v>#DIV/0!</v>
      </c>
    </row>
    <row r="127" spans="1:6" ht="12" customHeight="1">
      <c r="A127" s="32">
        <v>41702210840000</v>
      </c>
      <c r="B127" s="62" t="s">
        <v>186</v>
      </c>
      <c r="C127" s="120">
        <f>SUM(C128:C131)</f>
        <v>4592</v>
      </c>
      <c r="D127" s="120">
        <f>SUM(D128:D131)</f>
        <v>4725</v>
      </c>
      <c r="E127" s="207">
        <f aca="true" t="shared" si="4" ref="E127:E189">D127-C127</f>
        <v>133</v>
      </c>
      <c r="F127" s="208">
        <f aca="true" t="shared" si="5" ref="F127:F189">D127/C127*100</f>
        <v>102.89634146341464</v>
      </c>
    </row>
    <row r="128" spans="1:6" ht="12" customHeight="1">
      <c r="A128" s="32">
        <v>41702210840010</v>
      </c>
      <c r="B128" s="90" t="s">
        <v>2219</v>
      </c>
      <c r="C128" s="118">
        <v>1709</v>
      </c>
      <c r="D128" s="118">
        <v>1748</v>
      </c>
      <c r="E128" s="207">
        <f t="shared" si="4"/>
        <v>39</v>
      </c>
      <c r="F128" s="208">
        <f t="shared" si="5"/>
        <v>102.28203627852545</v>
      </c>
    </row>
    <row r="129" spans="1:6" ht="12" customHeight="1">
      <c r="A129" s="32">
        <v>41702210840020</v>
      </c>
      <c r="B129" s="90" t="s">
        <v>2220</v>
      </c>
      <c r="C129" s="118">
        <v>1298</v>
      </c>
      <c r="D129" s="118">
        <v>1339</v>
      </c>
      <c r="E129" s="207">
        <f t="shared" si="4"/>
        <v>41</v>
      </c>
      <c r="F129" s="208">
        <f t="shared" si="5"/>
        <v>103.15870570107859</v>
      </c>
    </row>
    <row r="130" spans="1:6" ht="12" customHeight="1">
      <c r="A130" s="32">
        <v>41702210840030</v>
      </c>
      <c r="B130" s="90" t="s">
        <v>2221</v>
      </c>
      <c r="C130" s="118">
        <v>155</v>
      </c>
      <c r="D130" s="118">
        <v>167</v>
      </c>
      <c r="E130" s="207">
        <f t="shared" si="4"/>
        <v>12</v>
      </c>
      <c r="F130" s="208">
        <f t="shared" si="5"/>
        <v>107.74193548387096</v>
      </c>
    </row>
    <row r="131" spans="1:6" ht="12" customHeight="1">
      <c r="A131" s="32">
        <v>41702210840040</v>
      </c>
      <c r="B131" s="90" t="s">
        <v>2222</v>
      </c>
      <c r="C131" s="118">
        <v>1430</v>
      </c>
      <c r="D131" s="118">
        <v>1471</v>
      </c>
      <c r="E131" s="207">
        <f t="shared" si="4"/>
        <v>41</v>
      </c>
      <c r="F131" s="208">
        <f t="shared" si="5"/>
        <v>102.86713286713287</v>
      </c>
    </row>
    <row r="132" spans="1:6" ht="4.5" customHeight="1">
      <c r="A132" s="32"/>
      <c r="B132" s="90"/>
      <c r="C132" s="120"/>
      <c r="D132" s="120"/>
      <c r="E132" s="207">
        <f t="shared" si="4"/>
        <v>0</v>
      </c>
      <c r="F132" s="208" t="e">
        <f t="shared" si="5"/>
        <v>#DIV/0!</v>
      </c>
    </row>
    <row r="133" spans="1:6" ht="12" customHeight="1">
      <c r="A133" s="32">
        <v>41702210845000</v>
      </c>
      <c r="B133" s="62" t="s">
        <v>187</v>
      </c>
      <c r="C133" s="120">
        <f>SUM(C134:C137)</f>
        <v>4658</v>
      </c>
      <c r="D133" s="120">
        <f>SUM(D134:D137)</f>
        <v>5009</v>
      </c>
      <c r="E133" s="207">
        <f t="shared" si="4"/>
        <v>351</v>
      </c>
      <c r="F133" s="208">
        <f t="shared" si="5"/>
        <v>107.5354229282954</v>
      </c>
    </row>
    <row r="134" spans="1:6" ht="12" customHeight="1">
      <c r="A134" s="32">
        <v>41702210845010</v>
      </c>
      <c r="B134" s="90" t="s">
        <v>2223</v>
      </c>
      <c r="C134" s="118">
        <v>1816</v>
      </c>
      <c r="D134" s="118">
        <v>2079</v>
      </c>
      <c r="E134" s="207">
        <f t="shared" si="4"/>
        <v>263</v>
      </c>
      <c r="F134" s="208">
        <f t="shared" si="5"/>
        <v>114.48237885462555</v>
      </c>
    </row>
    <row r="135" spans="1:6" ht="12" customHeight="1">
      <c r="A135" s="32">
        <v>41702210845020</v>
      </c>
      <c r="B135" s="90" t="s">
        <v>2224</v>
      </c>
      <c r="C135" s="118">
        <v>1440</v>
      </c>
      <c r="D135" s="118">
        <v>1453</v>
      </c>
      <c r="E135" s="207">
        <f t="shared" si="4"/>
        <v>13</v>
      </c>
      <c r="F135" s="208">
        <f t="shared" si="5"/>
        <v>100.90277777777779</v>
      </c>
    </row>
    <row r="136" spans="1:6" ht="12" customHeight="1">
      <c r="A136" s="32">
        <v>41702210845030</v>
      </c>
      <c r="B136" s="105" t="s">
        <v>2225</v>
      </c>
      <c r="C136" s="118">
        <v>216</v>
      </c>
      <c r="D136" s="118">
        <v>202</v>
      </c>
      <c r="E136" s="207">
        <f t="shared" si="4"/>
        <v>-14</v>
      </c>
      <c r="F136" s="208">
        <f t="shared" si="5"/>
        <v>93.51851851851852</v>
      </c>
    </row>
    <row r="137" spans="1:6" ht="12" customHeight="1">
      <c r="A137" s="32">
        <v>41702210845040</v>
      </c>
      <c r="B137" s="105" t="s">
        <v>2226</v>
      </c>
      <c r="C137" s="118">
        <v>1186</v>
      </c>
      <c r="D137" s="118">
        <v>1275</v>
      </c>
      <c r="E137" s="207">
        <f t="shared" si="4"/>
        <v>89</v>
      </c>
      <c r="F137" s="208">
        <f t="shared" si="5"/>
        <v>107.50421585160201</v>
      </c>
    </row>
    <row r="138" spans="3:6" ht="4.5" customHeight="1">
      <c r="C138" s="119"/>
      <c r="D138" s="119"/>
      <c r="E138" s="207">
        <f t="shared" si="4"/>
        <v>0</v>
      </c>
      <c r="F138" s="208" t="e">
        <f t="shared" si="5"/>
        <v>#DIV/0!</v>
      </c>
    </row>
    <row r="139" spans="1:6" ht="12" customHeight="1">
      <c r="A139" s="32">
        <v>41702210850000</v>
      </c>
      <c r="B139" s="62" t="s">
        <v>188</v>
      </c>
      <c r="C139" s="120">
        <f>SUM(C140:C143)</f>
        <v>15156</v>
      </c>
      <c r="D139" s="120">
        <f>SUM(D140:D143)</f>
        <v>15201</v>
      </c>
      <c r="E139" s="207">
        <f t="shared" si="4"/>
        <v>45</v>
      </c>
      <c r="F139" s="208">
        <f t="shared" si="5"/>
        <v>100.29691211401426</v>
      </c>
    </row>
    <row r="140" spans="1:6" ht="12" customHeight="1">
      <c r="A140" s="32">
        <v>41702210850010</v>
      </c>
      <c r="B140" s="90" t="s">
        <v>2227</v>
      </c>
      <c r="C140" s="118">
        <v>13580</v>
      </c>
      <c r="D140" s="118">
        <v>13596</v>
      </c>
      <c r="E140" s="207">
        <f t="shared" si="4"/>
        <v>16</v>
      </c>
      <c r="F140" s="208">
        <f t="shared" si="5"/>
        <v>100.11782032400589</v>
      </c>
    </row>
    <row r="141" spans="1:6" ht="12" customHeight="1">
      <c r="A141" s="32">
        <v>41702210850020</v>
      </c>
      <c r="B141" s="90" t="s">
        <v>2228</v>
      </c>
      <c r="C141" s="118">
        <v>1172</v>
      </c>
      <c r="D141" s="118">
        <v>1181</v>
      </c>
      <c r="E141" s="207">
        <f t="shared" si="4"/>
        <v>9</v>
      </c>
      <c r="F141" s="208">
        <f t="shared" si="5"/>
        <v>100.76791808873719</v>
      </c>
    </row>
    <row r="142" spans="1:6" ht="12" customHeight="1">
      <c r="A142" s="32">
        <v>41702210850030</v>
      </c>
      <c r="B142" s="90" t="s">
        <v>2229</v>
      </c>
      <c r="C142" s="118">
        <v>283</v>
      </c>
      <c r="D142" s="118">
        <v>294</v>
      </c>
      <c r="E142" s="207">
        <f t="shared" si="4"/>
        <v>11</v>
      </c>
      <c r="F142" s="208">
        <f t="shared" si="5"/>
        <v>103.886925795053</v>
      </c>
    </row>
    <row r="143" spans="1:6" ht="12" customHeight="1">
      <c r="A143" s="32">
        <v>41702210850040</v>
      </c>
      <c r="B143" s="90" t="s">
        <v>2230</v>
      </c>
      <c r="C143" s="118">
        <v>121</v>
      </c>
      <c r="D143" s="118">
        <v>130</v>
      </c>
      <c r="E143" s="207">
        <f t="shared" si="4"/>
        <v>9</v>
      </c>
      <c r="F143" s="208">
        <f t="shared" si="5"/>
        <v>107.43801652892562</v>
      </c>
    </row>
    <row r="144" spans="1:6" ht="4.5" customHeight="1">
      <c r="A144" s="32"/>
      <c r="B144" s="90"/>
      <c r="C144" s="120"/>
      <c r="D144" s="120"/>
      <c r="E144" s="207">
        <f t="shared" si="4"/>
        <v>0</v>
      </c>
      <c r="F144" s="208" t="e">
        <f t="shared" si="5"/>
        <v>#DIV/0!</v>
      </c>
    </row>
    <row r="145" spans="1:6" ht="12" customHeight="1">
      <c r="A145" s="32">
        <v>41702210855000</v>
      </c>
      <c r="B145" s="62" t="s">
        <v>189</v>
      </c>
      <c r="C145" s="120">
        <f>SUM(C146:C148)</f>
        <v>8168</v>
      </c>
      <c r="D145" s="121">
        <f>SUM(D146:D148)</f>
        <v>8005</v>
      </c>
      <c r="E145" s="219">
        <f t="shared" si="4"/>
        <v>-163</v>
      </c>
      <c r="F145" s="107">
        <f t="shared" si="5"/>
        <v>98.00440744368267</v>
      </c>
    </row>
    <row r="146" spans="1:6" ht="12" customHeight="1">
      <c r="A146" s="32">
        <v>41702210855010</v>
      </c>
      <c r="B146" s="90" t="s">
        <v>2231</v>
      </c>
      <c r="C146" s="118">
        <v>7805</v>
      </c>
      <c r="D146" s="213">
        <v>7633</v>
      </c>
      <c r="E146" s="219">
        <f t="shared" si="4"/>
        <v>-172</v>
      </c>
      <c r="F146" s="107">
        <f t="shared" si="5"/>
        <v>97.79628443305573</v>
      </c>
    </row>
    <row r="147" spans="1:6" ht="12" customHeight="1">
      <c r="A147" s="32">
        <v>41702210855020</v>
      </c>
      <c r="B147" s="90" t="s">
        <v>2232</v>
      </c>
      <c r="C147" s="118">
        <v>43</v>
      </c>
      <c r="D147" s="118">
        <v>42</v>
      </c>
      <c r="E147" s="207">
        <f t="shared" si="4"/>
        <v>-1</v>
      </c>
      <c r="F147" s="208">
        <f t="shared" si="5"/>
        <v>97.67441860465115</v>
      </c>
    </row>
    <row r="148" spans="1:6" ht="12" customHeight="1">
      <c r="A148" s="32">
        <v>41702210855030</v>
      </c>
      <c r="B148" s="90" t="s">
        <v>2338</v>
      </c>
      <c r="C148" s="118">
        <v>320</v>
      </c>
      <c r="D148" s="118">
        <v>330</v>
      </c>
      <c r="E148" s="207">
        <f t="shared" si="4"/>
        <v>10</v>
      </c>
      <c r="F148" s="208">
        <f t="shared" si="5"/>
        <v>103.125</v>
      </c>
    </row>
    <row r="149" spans="1:6" ht="4.5" customHeight="1">
      <c r="A149" s="32"/>
      <c r="B149" s="90"/>
      <c r="C149" s="120"/>
      <c r="D149" s="120"/>
      <c r="E149" s="207">
        <f t="shared" si="4"/>
        <v>0</v>
      </c>
      <c r="F149" s="208" t="e">
        <f t="shared" si="5"/>
        <v>#DIV/0!</v>
      </c>
    </row>
    <row r="150" spans="1:6" ht="12" customHeight="1">
      <c r="A150" s="32">
        <v>41702210860000</v>
      </c>
      <c r="B150" s="62" t="s">
        <v>190</v>
      </c>
      <c r="C150" s="120">
        <f>SUM(C151:C152)</f>
        <v>3303</v>
      </c>
      <c r="D150" s="120">
        <f>SUM(D151:D152)</f>
        <v>3612</v>
      </c>
      <c r="E150" s="207">
        <f t="shared" si="4"/>
        <v>309</v>
      </c>
      <c r="F150" s="208">
        <f t="shared" si="5"/>
        <v>109.35513169845595</v>
      </c>
    </row>
    <row r="151" spans="1:6" ht="12" customHeight="1">
      <c r="A151" s="32">
        <v>41702210860010</v>
      </c>
      <c r="B151" s="90" t="s">
        <v>2233</v>
      </c>
      <c r="C151" s="118">
        <v>2594</v>
      </c>
      <c r="D151" s="118">
        <v>2791</v>
      </c>
      <c r="E151" s="207">
        <f t="shared" si="4"/>
        <v>197</v>
      </c>
      <c r="F151" s="208">
        <f t="shared" si="5"/>
        <v>107.59444872783345</v>
      </c>
    </row>
    <row r="152" spans="1:6" ht="12" customHeight="1">
      <c r="A152" s="32">
        <v>41702210860020</v>
      </c>
      <c r="B152" s="90" t="s">
        <v>2234</v>
      </c>
      <c r="C152" s="118">
        <v>709</v>
      </c>
      <c r="D152" s="118">
        <v>821</v>
      </c>
      <c r="E152" s="207">
        <f t="shared" si="4"/>
        <v>112</v>
      </c>
      <c r="F152" s="208">
        <f t="shared" si="5"/>
        <v>115.79689703808181</v>
      </c>
    </row>
    <row r="153" spans="1:6" ht="4.5" customHeight="1">
      <c r="A153" s="32"/>
      <c r="B153" s="90"/>
      <c r="C153" s="120"/>
      <c r="D153" s="120"/>
      <c r="E153" s="207">
        <f t="shared" si="4"/>
        <v>0</v>
      </c>
      <c r="F153" s="208" t="e">
        <f t="shared" si="5"/>
        <v>#DIV/0!</v>
      </c>
    </row>
    <row r="154" spans="1:6" ht="12" customHeight="1">
      <c r="A154" s="32">
        <v>41702210862000</v>
      </c>
      <c r="B154" s="62" t="s">
        <v>191</v>
      </c>
      <c r="C154" s="120">
        <f>SUM(C155:C156)</f>
        <v>5653</v>
      </c>
      <c r="D154" s="121">
        <f>SUM(D155:D156)</f>
        <v>5170</v>
      </c>
      <c r="E154" s="217">
        <f t="shared" si="4"/>
        <v>-483</v>
      </c>
      <c r="F154" s="214">
        <f t="shared" si="5"/>
        <v>91.45586414293295</v>
      </c>
    </row>
    <row r="155" spans="1:6" ht="12" customHeight="1">
      <c r="A155" s="104">
        <v>41702210862010</v>
      </c>
      <c r="B155" s="105" t="s">
        <v>2235</v>
      </c>
      <c r="C155" s="118">
        <v>3108</v>
      </c>
      <c r="D155" s="118">
        <v>3010</v>
      </c>
      <c r="E155" s="207">
        <f t="shared" si="4"/>
        <v>-98</v>
      </c>
      <c r="F155" s="208">
        <f t="shared" si="5"/>
        <v>96.84684684684684</v>
      </c>
    </row>
    <row r="156" spans="1:6" ht="12" customHeight="1">
      <c r="A156" s="32">
        <v>41702210862020</v>
      </c>
      <c r="B156" s="90" t="s">
        <v>2236</v>
      </c>
      <c r="C156" s="118">
        <v>2545</v>
      </c>
      <c r="D156" s="213">
        <v>2160</v>
      </c>
      <c r="E156" s="217">
        <f t="shared" si="4"/>
        <v>-385</v>
      </c>
      <c r="F156" s="214">
        <f t="shared" si="5"/>
        <v>84.87229862475442</v>
      </c>
    </row>
    <row r="157" spans="1:6" ht="6" customHeight="1">
      <c r="A157" s="23"/>
      <c r="B157" s="17"/>
      <c r="C157" s="123"/>
      <c r="D157" s="123"/>
      <c r="E157" s="207">
        <f t="shared" si="4"/>
        <v>0</v>
      </c>
      <c r="F157" s="208" t="e">
        <f t="shared" si="5"/>
        <v>#DIV/0!</v>
      </c>
    </row>
    <row r="158" spans="1:6" ht="12" customHeight="1">
      <c r="A158" s="261">
        <v>41702215000000</v>
      </c>
      <c r="B158" s="262" t="s">
        <v>276</v>
      </c>
      <c r="C158" s="124">
        <v>78295</v>
      </c>
      <c r="D158" s="124"/>
      <c r="E158" s="207">
        <f t="shared" si="4"/>
        <v>-78295</v>
      </c>
      <c r="F158" s="208">
        <f t="shared" si="5"/>
        <v>0</v>
      </c>
    </row>
    <row r="159" spans="1:6" ht="12" customHeight="1">
      <c r="A159" s="32">
        <v>41702215805000</v>
      </c>
      <c r="B159" s="61" t="s">
        <v>192</v>
      </c>
      <c r="C159" s="125">
        <f>SUM(C160:C162)</f>
        <v>9176</v>
      </c>
      <c r="D159" s="218">
        <f>SUM(D160:D162)</f>
        <v>9044</v>
      </c>
      <c r="E159" s="217">
        <f t="shared" si="4"/>
        <v>-132</v>
      </c>
      <c r="F159" s="214">
        <f t="shared" si="5"/>
        <v>98.56146469049695</v>
      </c>
    </row>
    <row r="160" spans="1:6" ht="12" customHeight="1">
      <c r="A160" s="32">
        <v>41702215805010</v>
      </c>
      <c r="B160" s="87" t="s">
        <v>2237</v>
      </c>
      <c r="C160" s="118">
        <v>7939</v>
      </c>
      <c r="D160" s="118">
        <v>7899</v>
      </c>
      <c r="E160" s="207">
        <f t="shared" si="4"/>
        <v>-40</v>
      </c>
      <c r="F160" s="208">
        <f t="shared" si="5"/>
        <v>99.49615820632322</v>
      </c>
    </row>
    <row r="161" spans="1:6" ht="12" customHeight="1">
      <c r="A161" s="32">
        <v>41702215805020</v>
      </c>
      <c r="B161" s="87" t="s">
        <v>2238</v>
      </c>
      <c r="C161" s="118">
        <v>922</v>
      </c>
      <c r="D161" s="118">
        <v>853</v>
      </c>
      <c r="E161" s="207">
        <f t="shared" si="4"/>
        <v>-69</v>
      </c>
      <c r="F161" s="208">
        <f t="shared" si="5"/>
        <v>92.51626898047722</v>
      </c>
    </row>
    <row r="162" spans="1:6" ht="12" customHeight="1">
      <c r="A162" s="32">
        <v>41702215805030</v>
      </c>
      <c r="B162" s="87" t="s">
        <v>2239</v>
      </c>
      <c r="C162" s="118">
        <v>315</v>
      </c>
      <c r="D162" s="118">
        <v>292</v>
      </c>
      <c r="E162" s="207">
        <f t="shared" si="4"/>
        <v>-23</v>
      </c>
      <c r="F162" s="208">
        <f t="shared" si="5"/>
        <v>92.6984126984127</v>
      </c>
    </row>
    <row r="163" spans="1:6" ht="4.5" customHeight="1">
      <c r="A163" s="32"/>
      <c r="B163" s="87"/>
      <c r="C163" s="125"/>
      <c r="D163" s="125"/>
      <c r="E163" s="207">
        <f t="shared" si="4"/>
        <v>0</v>
      </c>
      <c r="F163" s="208" t="e">
        <f t="shared" si="5"/>
        <v>#DIV/0!</v>
      </c>
    </row>
    <row r="164" spans="1:6" ht="12" customHeight="1">
      <c r="A164" s="32">
        <v>41702215808000</v>
      </c>
      <c r="B164" s="61" t="s">
        <v>193</v>
      </c>
      <c r="C164" s="125">
        <f>SUM(C165:C166)</f>
        <v>10869</v>
      </c>
      <c r="D164" s="125">
        <f>SUM(D165:D166)</f>
        <v>10931</v>
      </c>
      <c r="E164" s="207">
        <f t="shared" si="4"/>
        <v>62</v>
      </c>
      <c r="F164" s="208">
        <f t="shared" si="5"/>
        <v>100.57042966234245</v>
      </c>
    </row>
    <row r="165" spans="1:6" ht="12" customHeight="1">
      <c r="A165" s="32">
        <v>41702215808010</v>
      </c>
      <c r="B165" s="87" t="s">
        <v>2240</v>
      </c>
      <c r="C165" s="118">
        <v>7472</v>
      </c>
      <c r="D165" s="118">
        <v>7543</v>
      </c>
      <c r="E165" s="207">
        <f t="shared" si="4"/>
        <v>71</v>
      </c>
      <c r="F165" s="208">
        <f t="shared" si="5"/>
        <v>100.95021413276231</v>
      </c>
    </row>
    <row r="166" spans="1:6" ht="12" customHeight="1">
      <c r="A166" s="32">
        <v>41702215808020</v>
      </c>
      <c r="B166" s="87" t="s">
        <v>2241</v>
      </c>
      <c r="C166" s="118">
        <v>3397</v>
      </c>
      <c r="D166" s="118">
        <v>3388</v>
      </c>
      <c r="E166" s="207">
        <f t="shared" si="4"/>
        <v>-9</v>
      </c>
      <c r="F166" s="208">
        <f t="shared" si="5"/>
        <v>99.73506034736532</v>
      </c>
    </row>
    <row r="167" spans="1:6" ht="4.5" customHeight="1">
      <c r="A167" s="32"/>
      <c r="B167" s="87"/>
      <c r="C167" s="125"/>
      <c r="D167" s="125"/>
      <c r="E167" s="207">
        <f t="shared" si="4"/>
        <v>0</v>
      </c>
      <c r="F167" s="208" t="e">
        <f t="shared" si="5"/>
        <v>#DIV/0!</v>
      </c>
    </row>
    <row r="168" spans="1:6" ht="12" customHeight="1">
      <c r="A168" s="32">
        <v>41702215810000</v>
      </c>
      <c r="B168" s="61" t="s">
        <v>228</v>
      </c>
      <c r="C168" s="125">
        <f>SUM(C169:C170)</f>
        <v>5546</v>
      </c>
      <c r="D168" s="125">
        <f>SUM(D169:D170)</f>
        <v>5584</v>
      </c>
      <c r="E168" s="207">
        <f t="shared" si="4"/>
        <v>38</v>
      </c>
      <c r="F168" s="208">
        <f t="shared" si="5"/>
        <v>100.68517850703209</v>
      </c>
    </row>
    <row r="169" spans="1:6" ht="12" customHeight="1">
      <c r="A169" s="32">
        <v>41702215810010</v>
      </c>
      <c r="B169" s="87" t="s">
        <v>2242</v>
      </c>
      <c r="C169" s="118">
        <v>5309</v>
      </c>
      <c r="D169" s="118">
        <v>5350</v>
      </c>
      <c r="E169" s="207">
        <f t="shared" si="4"/>
        <v>41</v>
      </c>
      <c r="F169" s="208">
        <f t="shared" si="5"/>
        <v>100.77227349783387</v>
      </c>
    </row>
    <row r="170" spans="1:6" ht="12" customHeight="1">
      <c r="A170" s="32">
        <v>41702215810020</v>
      </c>
      <c r="B170" s="87" t="s">
        <v>2243</v>
      </c>
      <c r="C170" s="118">
        <v>237</v>
      </c>
      <c r="D170" s="118">
        <v>234</v>
      </c>
      <c r="E170" s="207">
        <f t="shared" si="4"/>
        <v>-3</v>
      </c>
      <c r="F170" s="208">
        <f t="shared" si="5"/>
        <v>98.73417721518987</v>
      </c>
    </row>
    <row r="171" spans="1:6" ht="4.5" customHeight="1">
      <c r="A171" s="32"/>
      <c r="B171" s="87"/>
      <c r="C171" s="125"/>
      <c r="D171" s="125"/>
      <c r="E171" s="207">
        <f t="shared" si="4"/>
        <v>0</v>
      </c>
      <c r="F171" s="208" t="e">
        <f t="shared" si="5"/>
        <v>#DIV/0!</v>
      </c>
    </row>
    <row r="172" spans="1:6" ht="12" customHeight="1">
      <c r="A172" s="32">
        <v>41702215815000</v>
      </c>
      <c r="B172" s="61" t="s">
        <v>194</v>
      </c>
      <c r="C172" s="125">
        <v>3477</v>
      </c>
      <c r="D172" s="118">
        <v>3488</v>
      </c>
      <c r="E172" s="207">
        <f t="shared" si="4"/>
        <v>11</v>
      </c>
      <c r="F172" s="208">
        <f t="shared" si="5"/>
        <v>100.31636468219729</v>
      </c>
    </row>
    <row r="173" spans="1:6" ht="12" customHeight="1">
      <c r="A173" s="32">
        <v>41702215815010</v>
      </c>
      <c r="B173" s="87" t="s">
        <v>2244</v>
      </c>
      <c r="C173" s="125">
        <v>3477</v>
      </c>
      <c r="D173" s="118">
        <v>3488</v>
      </c>
      <c r="E173" s="207">
        <f t="shared" si="4"/>
        <v>11</v>
      </c>
      <c r="F173" s="208">
        <f t="shared" si="5"/>
        <v>100.31636468219729</v>
      </c>
    </row>
    <row r="174" spans="1:6" ht="4.5" customHeight="1">
      <c r="A174" s="32"/>
      <c r="B174" s="87"/>
      <c r="C174" s="125"/>
      <c r="D174" s="125"/>
      <c r="E174" s="207">
        <f t="shared" si="4"/>
        <v>0</v>
      </c>
      <c r="F174" s="208" t="e">
        <f t="shared" si="5"/>
        <v>#DIV/0!</v>
      </c>
    </row>
    <row r="175" spans="1:6" ht="12" customHeight="1">
      <c r="A175" s="32">
        <v>41702215820000</v>
      </c>
      <c r="B175" s="61" t="s">
        <v>195</v>
      </c>
      <c r="C175" s="125">
        <f>SUM(C176:C177)</f>
        <v>5618</v>
      </c>
      <c r="D175" s="125">
        <f>SUM(D176:D177)</f>
        <v>5624</v>
      </c>
      <c r="E175" s="207">
        <f t="shared" si="4"/>
        <v>6</v>
      </c>
      <c r="F175" s="208">
        <f t="shared" si="5"/>
        <v>100.1067995728017</v>
      </c>
    </row>
    <row r="176" spans="1:6" ht="12" customHeight="1">
      <c r="A176" s="32">
        <v>41702215820010</v>
      </c>
      <c r="B176" s="87" t="s">
        <v>2257</v>
      </c>
      <c r="C176" s="118">
        <v>3279</v>
      </c>
      <c r="D176" s="118">
        <v>3298</v>
      </c>
      <c r="E176" s="207">
        <f t="shared" si="4"/>
        <v>19</v>
      </c>
      <c r="F176" s="208">
        <f t="shared" si="5"/>
        <v>100.57944495272947</v>
      </c>
    </row>
    <row r="177" spans="1:6" ht="12" customHeight="1">
      <c r="A177" s="32">
        <v>41702215820020</v>
      </c>
      <c r="B177" s="87" t="s">
        <v>1240</v>
      </c>
      <c r="C177" s="118">
        <v>2339</v>
      </c>
      <c r="D177" s="118">
        <v>2326</v>
      </c>
      <c r="E177" s="207">
        <f t="shared" si="4"/>
        <v>-13</v>
      </c>
      <c r="F177" s="208">
        <f t="shared" si="5"/>
        <v>99.44420692603677</v>
      </c>
    </row>
    <row r="178" spans="1:6" ht="4.5" customHeight="1">
      <c r="A178" s="32"/>
      <c r="B178" s="87"/>
      <c r="C178" s="125"/>
      <c r="D178" s="125"/>
      <c r="E178" s="207">
        <f t="shared" si="4"/>
        <v>0</v>
      </c>
      <c r="F178" s="208" t="e">
        <f t="shared" si="5"/>
        <v>#DIV/0!</v>
      </c>
    </row>
    <row r="179" spans="1:6" ht="12" customHeight="1">
      <c r="A179" s="32">
        <v>41702215825000</v>
      </c>
      <c r="B179" s="61" t="s">
        <v>196</v>
      </c>
      <c r="C179" s="125">
        <f>SUM(C180:C181)</f>
        <v>5183</v>
      </c>
      <c r="D179" s="125">
        <f>SUM(D180:D181)</f>
        <v>5245</v>
      </c>
      <c r="E179" s="207">
        <f t="shared" si="4"/>
        <v>62</v>
      </c>
      <c r="F179" s="208">
        <f t="shared" si="5"/>
        <v>101.19621840632837</v>
      </c>
    </row>
    <row r="180" spans="1:6" ht="12" customHeight="1">
      <c r="A180" s="32">
        <v>41702215825010</v>
      </c>
      <c r="B180" s="87" t="s">
        <v>2258</v>
      </c>
      <c r="C180" s="118">
        <v>2792</v>
      </c>
      <c r="D180" s="118">
        <v>2815</v>
      </c>
      <c r="E180" s="207">
        <f t="shared" si="4"/>
        <v>23</v>
      </c>
      <c r="F180" s="208">
        <f t="shared" si="5"/>
        <v>100.82378223495702</v>
      </c>
    </row>
    <row r="181" spans="1:6" ht="12" customHeight="1">
      <c r="A181" s="32">
        <v>41702215825020</v>
      </c>
      <c r="B181" s="87" t="s">
        <v>2259</v>
      </c>
      <c r="C181" s="118">
        <v>2391</v>
      </c>
      <c r="D181" s="118">
        <v>2430</v>
      </c>
      <c r="E181" s="207">
        <f t="shared" si="4"/>
        <v>39</v>
      </c>
      <c r="F181" s="208">
        <f t="shared" si="5"/>
        <v>101.63111668757843</v>
      </c>
    </row>
    <row r="182" spans="1:6" ht="4.5" customHeight="1">
      <c r="A182" s="32"/>
      <c r="B182" s="87"/>
      <c r="C182" s="125"/>
      <c r="D182" s="125"/>
      <c r="E182" s="207">
        <f t="shared" si="4"/>
        <v>0</v>
      </c>
      <c r="F182" s="208" t="e">
        <f t="shared" si="5"/>
        <v>#DIV/0!</v>
      </c>
    </row>
    <row r="183" spans="1:6" ht="12" customHeight="1">
      <c r="A183" s="32">
        <v>41702215830000</v>
      </c>
      <c r="B183" s="61" t="s">
        <v>197</v>
      </c>
      <c r="C183" s="125">
        <f>SUM(C184:C186)</f>
        <v>5312</v>
      </c>
      <c r="D183" s="125">
        <f>SUM(D184:D186)</f>
        <v>5359</v>
      </c>
      <c r="E183" s="207">
        <f t="shared" si="4"/>
        <v>47</v>
      </c>
      <c r="F183" s="208">
        <f t="shared" si="5"/>
        <v>100.88478915662651</v>
      </c>
    </row>
    <row r="184" spans="1:6" ht="12" customHeight="1">
      <c r="A184" s="32">
        <v>41702215830010</v>
      </c>
      <c r="B184" s="87" t="s">
        <v>2260</v>
      </c>
      <c r="C184" s="118">
        <v>2289</v>
      </c>
      <c r="D184" s="118">
        <v>2306</v>
      </c>
      <c r="E184" s="207">
        <f t="shared" si="4"/>
        <v>17</v>
      </c>
      <c r="F184" s="208">
        <f t="shared" si="5"/>
        <v>100.74268239405855</v>
      </c>
    </row>
    <row r="185" spans="1:6" ht="12" customHeight="1">
      <c r="A185" s="32">
        <v>41702215830020</v>
      </c>
      <c r="B185" s="87" t="s">
        <v>2261</v>
      </c>
      <c r="C185" s="118">
        <v>561</v>
      </c>
      <c r="D185" s="118">
        <v>561</v>
      </c>
      <c r="E185" s="207">
        <f t="shared" si="4"/>
        <v>0</v>
      </c>
      <c r="F185" s="208">
        <f t="shared" si="5"/>
        <v>100</v>
      </c>
    </row>
    <row r="186" spans="1:6" ht="12" customHeight="1">
      <c r="A186" s="32">
        <v>41702215830030</v>
      </c>
      <c r="B186" s="87" t="s">
        <v>2262</v>
      </c>
      <c r="C186" s="118">
        <v>2462</v>
      </c>
      <c r="D186" s="118">
        <v>2492</v>
      </c>
      <c r="E186" s="207">
        <f t="shared" si="4"/>
        <v>30</v>
      </c>
      <c r="F186" s="208">
        <f t="shared" si="5"/>
        <v>101.21852152721364</v>
      </c>
    </row>
    <row r="187" spans="1:6" ht="4.5" customHeight="1">
      <c r="A187" s="32"/>
      <c r="B187" s="87"/>
      <c r="C187" s="125"/>
      <c r="D187" s="125"/>
      <c r="E187" s="207">
        <f t="shared" si="4"/>
        <v>0</v>
      </c>
      <c r="F187" s="208" t="e">
        <f t="shared" si="5"/>
        <v>#DIV/0!</v>
      </c>
    </row>
    <row r="188" spans="1:6" ht="12" customHeight="1">
      <c r="A188" s="32">
        <v>41702215835000</v>
      </c>
      <c r="B188" s="61" t="s">
        <v>198</v>
      </c>
      <c r="C188" s="125">
        <f>SUM(C189:C190)</f>
        <v>3286</v>
      </c>
      <c r="D188" s="125">
        <f>SUM(D189:D190)</f>
        <v>3287</v>
      </c>
      <c r="E188" s="207">
        <f t="shared" si="4"/>
        <v>1</v>
      </c>
      <c r="F188" s="208">
        <f t="shared" si="5"/>
        <v>100.03043213633597</v>
      </c>
    </row>
    <row r="189" spans="1:6" ht="12" customHeight="1">
      <c r="A189" s="32">
        <v>41702215835010</v>
      </c>
      <c r="B189" s="87" t="s">
        <v>2263</v>
      </c>
      <c r="C189" s="118">
        <v>2429</v>
      </c>
      <c r="D189" s="118">
        <v>2417</v>
      </c>
      <c r="E189" s="207">
        <f t="shared" si="4"/>
        <v>-12</v>
      </c>
      <c r="F189" s="208">
        <f t="shared" si="5"/>
        <v>99.50596953478798</v>
      </c>
    </row>
    <row r="190" spans="1:6" ht="12" customHeight="1">
      <c r="A190" s="32">
        <v>41702215835020</v>
      </c>
      <c r="B190" s="87" t="s">
        <v>2264</v>
      </c>
      <c r="C190" s="118">
        <v>857</v>
      </c>
      <c r="D190" s="118">
        <v>870</v>
      </c>
      <c r="E190" s="207">
        <f aca="true" t="shared" si="6" ref="E190:E253">D190-C190</f>
        <v>13</v>
      </c>
      <c r="F190" s="208">
        <f aca="true" t="shared" si="7" ref="F190:F253">D190/C190*100</f>
        <v>101.5169194865811</v>
      </c>
    </row>
    <row r="191" spans="1:6" ht="4.5" customHeight="1">
      <c r="A191" s="32"/>
      <c r="B191" s="87"/>
      <c r="C191" s="125"/>
      <c r="D191" s="125"/>
      <c r="E191" s="207">
        <f t="shared" si="6"/>
        <v>0</v>
      </c>
      <c r="F191" s="208" t="e">
        <f t="shared" si="7"/>
        <v>#DIV/0!</v>
      </c>
    </row>
    <row r="192" spans="1:6" ht="12" customHeight="1">
      <c r="A192" s="32">
        <v>41702215840000</v>
      </c>
      <c r="B192" s="61" t="s">
        <v>199</v>
      </c>
      <c r="C192" s="125">
        <f>SUM(C193:C194)</f>
        <v>8537</v>
      </c>
      <c r="D192" s="125">
        <f>SUM(D193:D194)</f>
        <v>8412</v>
      </c>
      <c r="E192" s="207">
        <f t="shared" si="6"/>
        <v>-125</v>
      </c>
      <c r="F192" s="208">
        <f t="shared" si="7"/>
        <v>98.5357854047089</v>
      </c>
    </row>
    <row r="193" spans="1:6" ht="12" customHeight="1">
      <c r="A193" s="32">
        <v>41702215840010</v>
      </c>
      <c r="B193" s="87" t="s">
        <v>2265</v>
      </c>
      <c r="C193" s="118">
        <v>4568</v>
      </c>
      <c r="D193" s="118">
        <v>4471</v>
      </c>
      <c r="E193" s="207">
        <f t="shared" si="6"/>
        <v>-97</v>
      </c>
      <c r="F193" s="208">
        <f t="shared" si="7"/>
        <v>97.87653239929948</v>
      </c>
    </row>
    <row r="194" spans="1:6" ht="12" customHeight="1">
      <c r="A194" s="32">
        <v>41702215840020</v>
      </c>
      <c r="B194" s="87" t="s">
        <v>2266</v>
      </c>
      <c r="C194" s="118">
        <v>3969</v>
      </c>
      <c r="D194" s="118">
        <v>3941</v>
      </c>
      <c r="E194" s="207">
        <f t="shared" si="6"/>
        <v>-28</v>
      </c>
      <c r="F194" s="208">
        <f t="shared" si="7"/>
        <v>99.29453262786596</v>
      </c>
    </row>
    <row r="195" spans="1:6" ht="4.5" customHeight="1">
      <c r="A195" s="32"/>
      <c r="B195" s="87"/>
      <c r="C195" s="125"/>
      <c r="D195" s="125"/>
      <c r="E195" s="207">
        <f t="shared" si="6"/>
        <v>0</v>
      </c>
      <c r="F195" s="208" t="e">
        <f t="shared" si="7"/>
        <v>#DIV/0!</v>
      </c>
    </row>
    <row r="196" spans="1:6" ht="12" customHeight="1">
      <c r="A196" s="32">
        <v>41702215845000</v>
      </c>
      <c r="B196" s="61" t="s">
        <v>200</v>
      </c>
      <c r="C196" s="125">
        <f>SUM(C197:C199)</f>
        <v>5264</v>
      </c>
      <c r="D196" s="125">
        <f>SUM(D197:D199)</f>
        <v>5280</v>
      </c>
      <c r="E196" s="207">
        <f t="shared" si="6"/>
        <v>16</v>
      </c>
      <c r="F196" s="208">
        <f t="shared" si="7"/>
        <v>100.30395136778117</v>
      </c>
    </row>
    <row r="197" spans="1:6" ht="12" customHeight="1">
      <c r="A197" s="32">
        <v>41702215845010</v>
      </c>
      <c r="B197" s="87" t="s">
        <v>2267</v>
      </c>
      <c r="C197" s="118">
        <v>2540</v>
      </c>
      <c r="D197" s="118">
        <v>2664</v>
      </c>
      <c r="E197" s="207">
        <f t="shared" si="6"/>
        <v>124</v>
      </c>
      <c r="F197" s="208">
        <f t="shared" si="7"/>
        <v>104.88188976377953</v>
      </c>
    </row>
    <row r="198" spans="1:6" ht="12" customHeight="1">
      <c r="A198" s="32">
        <v>41702215845020</v>
      </c>
      <c r="B198" s="87" t="s">
        <v>2268</v>
      </c>
      <c r="C198" s="118">
        <v>229</v>
      </c>
      <c r="D198" s="118">
        <v>244</v>
      </c>
      <c r="E198" s="207">
        <f t="shared" si="6"/>
        <v>15</v>
      </c>
      <c r="F198" s="208">
        <f t="shared" si="7"/>
        <v>106.55021834061135</v>
      </c>
    </row>
    <row r="199" spans="1:6" ht="12" customHeight="1">
      <c r="A199" s="32">
        <v>41702215845030</v>
      </c>
      <c r="B199" s="87" t="s">
        <v>2269</v>
      </c>
      <c r="C199" s="118">
        <v>2495</v>
      </c>
      <c r="D199" s="118">
        <v>2372</v>
      </c>
      <c r="E199" s="207">
        <f t="shared" si="6"/>
        <v>-123</v>
      </c>
      <c r="F199" s="208">
        <f t="shared" si="7"/>
        <v>95.07014028056112</v>
      </c>
    </row>
    <row r="200" spans="1:6" ht="4.5" customHeight="1">
      <c r="A200" s="32"/>
      <c r="B200" s="87"/>
      <c r="C200" s="125"/>
      <c r="D200" s="125"/>
      <c r="E200" s="207">
        <f t="shared" si="6"/>
        <v>0</v>
      </c>
      <c r="F200" s="208" t="e">
        <f t="shared" si="7"/>
        <v>#DIV/0!</v>
      </c>
    </row>
    <row r="201" spans="1:6" ht="12" customHeight="1">
      <c r="A201" s="32">
        <v>41702215850000</v>
      </c>
      <c r="B201" s="61" t="s">
        <v>201</v>
      </c>
      <c r="C201" s="125">
        <f>SUM(C202:C204)</f>
        <v>5351</v>
      </c>
      <c r="D201" s="125">
        <f>SUM(D202:D204)</f>
        <v>5427</v>
      </c>
      <c r="E201" s="207">
        <f t="shared" si="6"/>
        <v>76</v>
      </c>
      <c r="F201" s="208">
        <f t="shared" si="7"/>
        <v>101.42029527191178</v>
      </c>
    </row>
    <row r="202" spans="1:6" ht="12" customHeight="1">
      <c r="A202" s="32">
        <v>41702215850010</v>
      </c>
      <c r="B202" s="87" t="s">
        <v>2270</v>
      </c>
      <c r="C202" s="118">
        <v>2662</v>
      </c>
      <c r="D202" s="118">
        <v>2638</v>
      </c>
      <c r="E202" s="207">
        <f t="shared" si="6"/>
        <v>-24</v>
      </c>
      <c r="F202" s="208">
        <f t="shared" si="7"/>
        <v>99.0984222389181</v>
      </c>
    </row>
    <row r="203" spans="1:6" ht="12" customHeight="1">
      <c r="A203" s="32">
        <v>41702215850020</v>
      </c>
      <c r="B203" s="87" t="s">
        <v>2272</v>
      </c>
      <c r="C203" s="118">
        <v>1721</v>
      </c>
      <c r="D203" s="118">
        <v>1785</v>
      </c>
      <c r="E203" s="207">
        <f t="shared" si="6"/>
        <v>64</v>
      </c>
      <c r="F203" s="208">
        <f t="shared" si="7"/>
        <v>103.71876815804764</v>
      </c>
    </row>
    <row r="204" spans="1:6" ht="12" customHeight="1">
      <c r="A204" s="32">
        <v>41702215850030</v>
      </c>
      <c r="B204" s="87" t="s">
        <v>2271</v>
      </c>
      <c r="C204" s="118">
        <v>968</v>
      </c>
      <c r="D204" s="118">
        <v>1004</v>
      </c>
      <c r="E204" s="207">
        <f t="shared" si="6"/>
        <v>36</v>
      </c>
      <c r="F204" s="208">
        <f t="shared" si="7"/>
        <v>103.71900826446281</v>
      </c>
    </row>
    <row r="205" spans="1:6" ht="4.5" customHeight="1">
      <c r="A205" s="32"/>
      <c r="B205" s="87"/>
      <c r="C205" s="125"/>
      <c r="D205" s="125"/>
      <c r="E205" s="207">
        <f t="shared" si="6"/>
        <v>0</v>
      </c>
      <c r="F205" s="208" t="e">
        <f t="shared" si="7"/>
        <v>#DIV/0!</v>
      </c>
    </row>
    <row r="206" spans="1:6" ht="12" customHeight="1">
      <c r="A206" s="32">
        <v>41702215855000</v>
      </c>
      <c r="B206" s="61" t="s">
        <v>202</v>
      </c>
      <c r="C206" s="125">
        <f>SUM(C207:C211)</f>
        <v>8130</v>
      </c>
      <c r="D206" s="218">
        <f>SUM(D207:D211)</f>
        <v>7867</v>
      </c>
      <c r="E206" s="217">
        <f t="shared" si="6"/>
        <v>-263</v>
      </c>
      <c r="F206" s="214">
        <f t="shared" si="7"/>
        <v>96.7650676506765</v>
      </c>
    </row>
    <row r="207" spans="1:6" ht="12" customHeight="1">
      <c r="A207" s="32">
        <v>41702215855010</v>
      </c>
      <c r="B207" s="87" t="s">
        <v>2273</v>
      </c>
      <c r="C207" s="118">
        <v>2868</v>
      </c>
      <c r="D207" s="118">
        <v>2853</v>
      </c>
      <c r="E207" s="207">
        <f t="shared" si="6"/>
        <v>-15</v>
      </c>
      <c r="F207" s="208">
        <f t="shared" si="7"/>
        <v>99.47698744769873</v>
      </c>
    </row>
    <row r="208" spans="1:6" ht="12" customHeight="1">
      <c r="A208" s="32">
        <v>41702215855020</v>
      </c>
      <c r="B208" s="87" t="s">
        <v>2277</v>
      </c>
      <c r="C208" s="118">
        <v>993</v>
      </c>
      <c r="D208" s="118">
        <v>985</v>
      </c>
      <c r="E208" s="207">
        <f t="shared" si="6"/>
        <v>-8</v>
      </c>
      <c r="F208" s="208">
        <f t="shared" si="7"/>
        <v>99.19436052366567</v>
      </c>
    </row>
    <row r="209" spans="1:6" ht="12" customHeight="1">
      <c r="A209" s="104">
        <v>41702215855030</v>
      </c>
      <c r="B209" s="87" t="s">
        <v>2275</v>
      </c>
      <c r="C209" s="118">
        <v>1282</v>
      </c>
      <c r="D209" s="118">
        <v>1248</v>
      </c>
      <c r="E209" s="207">
        <f t="shared" si="6"/>
        <v>-34</v>
      </c>
      <c r="F209" s="208">
        <f t="shared" si="7"/>
        <v>97.34789391575663</v>
      </c>
    </row>
    <row r="210" spans="1:6" ht="12" customHeight="1">
      <c r="A210" s="104">
        <v>41702215855040</v>
      </c>
      <c r="B210" s="87" t="s">
        <v>2276</v>
      </c>
      <c r="C210" s="118">
        <v>1389</v>
      </c>
      <c r="D210" s="118">
        <v>1347</v>
      </c>
      <c r="E210" s="207">
        <f t="shared" si="6"/>
        <v>-42</v>
      </c>
      <c r="F210" s="208">
        <f t="shared" si="7"/>
        <v>96.97624190064795</v>
      </c>
    </row>
    <row r="211" spans="1:6" ht="12" customHeight="1">
      <c r="A211" s="104">
        <v>41702215855050</v>
      </c>
      <c r="B211" s="87" t="s">
        <v>2274</v>
      </c>
      <c r="C211" s="118">
        <v>1598</v>
      </c>
      <c r="D211" s="213">
        <v>1434</v>
      </c>
      <c r="E211" s="217">
        <f t="shared" si="6"/>
        <v>-164</v>
      </c>
      <c r="F211" s="214">
        <f t="shared" si="7"/>
        <v>89.73717146433042</v>
      </c>
    </row>
    <row r="212" spans="1:6" ht="6" customHeight="1">
      <c r="A212" s="23"/>
      <c r="B212" s="55"/>
      <c r="C212" s="117"/>
      <c r="D212" s="117"/>
      <c r="E212" s="207">
        <f t="shared" si="6"/>
        <v>0</v>
      </c>
      <c r="F212" s="208" t="e">
        <f t="shared" si="7"/>
        <v>#DIV/0!</v>
      </c>
    </row>
    <row r="213" spans="1:6" ht="12" customHeight="1">
      <c r="A213" s="248">
        <v>41702220000000</v>
      </c>
      <c r="B213" s="249" t="s">
        <v>2311</v>
      </c>
      <c r="C213" s="122">
        <v>50794</v>
      </c>
      <c r="D213" s="122"/>
      <c r="E213" s="207">
        <f t="shared" si="6"/>
        <v>-50794</v>
      </c>
      <c r="F213" s="208">
        <f t="shared" si="7"/>
        <v>0</v>
      </c>
    </row>
    <row r="214" spans="1:6" ht="12" customHeight="1">
      <c r="A214" s="32">
        <v>41702220805000</v>
      </c>
      <c r="B214" s="61" t="s">
        <v>203</v>
      </c>
      <c r="C214" s="120">
        <f>SUM(C215:C220)</f>
        <v>9155</v>
      </c>
      <c r="D214" s="120">
        <f>SUM(D215:D220)</f>
        <v>9186</v>
      </c>
      <c r="E214" s="207">
        <f t="shared" si="6"/>
        <v>31</v>
      </c>
      <c r="F214" s="208">
        <f t="shared" si="7"/>
        <v>100.33861277990171</v>
      </c>
    </row>
    <row r="215" spans="1:6" ht="12" customHeight="1">
      <c r="A215" s="32" t="s">
        <v>1349</v>
      </c>
      <c r="B215" s="87" t="s">
        <v>2312</v>
      </c>
      <c r="C215" s="118">
        <v>3637</v>
      </c>
      <c r="D215" s="118">
        <v>3638</v>
      </c>
      <c r="E215" s="207">
        <f t="shared" si="6"/>
        <v>1</v>
      </c>
      <c r="F215" s="208">
        <f t="shared" si="7"/>
        <v>100.02749518834204</v>
      </c>
    </row>
    <row r="216" spans="1:6" ht="12" customHeight="1">
      <c r="A216" s="32" t="s">
        <v>1350</v>
      </c>
      <c r="B216" s="87" t="s">
        <v>2313</v>
      </c>
      <c r="C216" s="118">
        <v>1789</v>
      </c>
      <c r="D216" s="118">
        <v>1716</v>
      </c>
      <c r="E216" s="207">
        <f t="shared" si="6"/>
        <v>-73</v>
      </c>
      <c r="F216" s="208">
        <f t="shared" si="7"/>
        <v>95.91950810508663</v>
      </c>
    </row>
    <row r="217" spans="1:6" ht="12" customHeight="1">
      <c r="A217" s="32" t="s">
        <v>1351</v>
      </c>
      <c r="B217" s="87" t="s">
        <v>2314</v>
      </c>
      <c r="C217" s="118">
        <v>813</v>
      </c>
      <c r="D217" s="118">
        <v>903</v>
      </c>
      <c r="E217" s="207">
        <f t="shared" si="6"/>
        <v>90</v>
      </c>
      <c r="F217" s="208">
        <f t="shared" si="7"/>
        <v>111.07011070110701</v>
      </c>
    </row>
    <row r="218" spans="1:6" ht="12" customHeight="1">
      <c r="A218" s="32" t="s">
        <v>1352</v>
      </c>
      <c r="B218" s="87" t="s">
        <v>2315</v>
      </c>
      <c r="C218" s="118">
        <v>630</v>
      </c>
      <c r="D218" s="118">
        <v>636</v>
      </c>
      <c r="E218" s="207">
        <f t="shared" si="6"/>
        <v>6</v>
      </c>
      <c r="F218" s="208">
        <f t="shared" si="7"/>
        <v>100.95238095238095</v>
      </c>
    </row>
    <row r="219" spans="1:6" ht="12" customHeight="1">
      <c r="A219" s="32" t="s">
        <v>1353</v>
      </c>
      <c r="B219" s="87" t="s">
        <v>1111</v>
      </c>
      <c r="C219" s="118">
        <v>668</v>
      </c>
      <c r="D219" s="118">
        <v>670</v>
      </c>
      <c r="E219" s="207">
        <f t="shared" si="6"/>
        <v>2</v>
      </c>
      <c r="F219" s="208">
        <f t="shared" si="7"/>
        <v>100.2994011976048</v>
      </c>
    </row>
    <row r="220" spans="1:6" ht="12" customHeight="1">
      <c r="A220" s="32" t="s">
        <v>1354</v>
      </c>
      <c r="B220" s="87" t="s">
        <v>1398</v>
      </c>
      <c r="C220" s="118">
        <v>1618</v>
      </c>
      <c r="D220" s="118">
        <v>1623</v>
      </c>
      <c r="E220" s="207">
        <f t="shared" si="6"/>
        <v>5</v>
      </c>
      <c r="F220" s="208">
        <f t="shared" si="7"/>
        <v>100.30902348578492</v>
      </c>
    </row>
    <row r="221" spans="1:6" ht="4.5" customHeight="1">
      <c r="A221" s="32"/>
      <c r="B221" s="87"/>
      <c r="C221" s="120"/>
      <c r="D221" s="120"/>
      <c r="E221" s="207">
        <f t="shared" si="6"/>
        <v>0</v>
      </c>
      <c r="F221" s="208" t="e">
        <f t="shared" si="7"/>
        <v>#DIV/0!</v>
      </c>
    </row>
    <row r="222" spans="1:6" ht="12" customHeight="1">
      <c r="A222" s="32">
        <v>41702220806000</v>
      </c>
      <c r="B222" s="61" t="s">
        <v>204</v>
      </c>
      <c r="C222" s="120">
        <f>SUM(C223:C225)</f>
        <v>5444</v>
      </c>
      <c r="D222" s="121">
        <f>SUM(D223:D225)</f>
        <v>5088</v>
      </c>
      <c r="E222" s="217">
        <f t="shared" si="6"/>
        <v>-356</v>
      </c>
      <c r="F222" s="214">
        <f t="shared" si="7"/>
        <v>93.46069066862601</v>
      </c>
    </row>
    <row r="223" spans="1:6" ht="12" customHeight="1">
      <c r="A223" s="32" t="s">
        <v>1355</v>
      </c>
      <c r="B223" s="87" t="s">
        <v>2316</v>
      </c>
      <c r="C223" s="118">
        <v>2376</v>
      </c>
      <c r="D223" s="213">
        <v>2230</v>
      </c>
      <c r="E223" s="217">
        <f t="shared" si="6"/>
        <v>-146</v>
      </c>
      <c r="F223" s="214">
        <f t="shared" si="7"/>
        <v>93.85521885521885</v>
      </c>
    </row>
    <row r="224" spans="1:6" ht="12" customHeight="1">
      <c r="A224" s="32" t="s">
        <v>1356</v>
      </c>
      <c r="B224" s="87" t="s">
        <v>2317</v>
      </c>
      <c r="C224" s="118">
        <v>1301</v>
      </c>
      <c r="D224" s="118">
        <v>1222</v>
      </c>
      <c r="E224" s="207">
        <f t="shared" si="6"/>
        <v>-79</v>
      </c>
      <c r="F224" s="208">
        <f t="shared" si="7"/>
        <v>93.92774788624135</v>
      </c>
    </row>
    <row r="225" spans="1:6" ht="12" customHeight="1">
      <c r="A225" s="32" t="s">
        <v>1357</v>
      </c>
      <c r="B225" s="87" t="s">
        <v>2318</v>
      </c>
      <c r="C225" s="118">
        <v>1767</v>
      </c>
      <c r="D225" s="118">
        <v>1636</v>
      </c>
      <c r="E225" s="207">
        <f t="shared" si="6"/>
        <v>-131</v>
      </c>
      <c r="F225" s="208">
        <f t="shared" si="7"/>
        <v>92.58630447085456</v>
      </c>
    </row>
    <row r="226" spans="1:6" ht="4.5" customHeight="1">
      <c r="A226" s="32"/>
      <c r="B226" s="87"/>
      <c r="C226" s="120"/>
      <c r="D226" s="120"/>
      <c r="E226" s="207">
        <f t="shared" si="6"/>
        <v>0</v>
      </c>
      <c r="F226" s="208" t="e">
        <f t="shared" si="7"/>
        <v>#DIV/0!</v>
      </c>
    </row>
    <row r="227" spans="1:6" ht="12" customHeight="1">
      <c r="A227" s="32">
        <v>41702220807000</v>
      </c>
      <c r="B227" s="61" t="s">
        <v>205</v>
      </c>
      <c r="C227" s="120">
        <f>SUM(C228:C230)</f>
        <v>3298</v>
      </c>
      <c r="D227" s="120">
        <f>SUM(D228:D230)</f>
        <v>3413</v>
      </c>
      <c r="E227" s="207">
        <f t="shared" si="6"/>
        <v>115</v>
      </c>
      <c r="F227" s="208">
        <f t="shared" si="7"/>
        <v>103.4869617950273</v>
      </c>
    </row>
    <row r="228" spans="1:6" ht="12" customHeight="1">
      <c r="A228" s="32" t="s">
        <v>1358</v>
      </c>
      <c r="B228" s="87" t="s">
        <v>2319</v>
      </c>
      <c r="C228" s="118">
        <v>1803</v>
      </c>
      <c r="D228" s="118">
        <v>1835</v>
      </c>
      <c r="E228" s="207">
        <f t="shared" si="6"/>
        <v>32</v>
      </c>
      <c r="F228" s="208">
        <f t="shared" si="7"/>
        <v>101.77481974486966</v>
      </c>
    </row>
    <row r="229" spans="1:6" ht="12" customHeight="1">
      <c r="A229" s="32" t="s">
        <v>1359</v>
      </c>
      <c r="B229" s="87" t="s">
        <v>1241</v>
      </c>
      <c r="C229" s="118">
        <v>897</v>
      </c>
      <c r="D229" s="118">
        <v>936</v>
      </c>
      <c r="E229" s="207">
        <f t="shared" si="6"/>
        <v>39</v>
      </c>
      <c r="F229" s="208">
        <f t="shared" si="7"/>
        <v>104.34782608695652</v>
      </c>
    </row>
    <row r="230" spans="1:6" ht="12" customHeight="1">
      <c r="A230" s="32" t="s">
        <v>1360</v>
      </c>
      <c r="B230" s="87" t="s">
        <v>1242</v>
      </c>
      <c r="C230" s="118">
        <v>598</v>
      </c>
      <c r="D230" s="118">
        <v>642</v>
      </c>
      <c r="E230" s="207">
        <f t="shared" si="6"/>
        <v>44</v>
      </c>
      <c r="F230" s="208">
        <f t="shared" si="7"/>
        <v>107.35785953177258</v>
      </c>
    </row>
    <row r="231" spans="1:6" ht="4.5" customHeight="1">
      <c r="A231" s="32"/>
      <c r="B231" s="87"/>
      <c r="C231" s="120"/>
      <c r="D231" s="120"/>
      <c r="E231" s="207">
        <f t="shared" si="6"/>
        <v>0</v>
      </c>
      <c r="F231" s="208" t="e">
        <f t="shared" si="7"/>
        <v>#DIV/0!</v>
      </c>
    </row>
    <row r="232" spans="1:6" ht="12" customHeight="1">
      <c r="A232" s="32">
        <v>41702220808000</v>
      </c>
      <c r="B232" s="98" t="s">
        <v>206</v>
      </c>
      <c r="C232" s="120">
        <f>SUM(C233:C236)</f>
        <v>6406</v>
      </c>
      <c r="D232" s="120">
        <f>SUM(D233:D236)</f>
        <v>6454</v>
      </c>
      <c r="E232" s="207">
        <f t="shared" si="6"/>
        <v>48</v>
      </c>
      <c r="F232" s="208">
        <f t="shared" si="7"/>
        <v>100.74929753356227</v>
      </c>
    </row>
    <row r="233" spans="1:6" ht="12" customHeight="1">
      <c r="A233" s="32" t="s">
        <v>1361</v>
      </c>
      <c r="B233" s="87" t="s">
        <v>1995</v>
      </c>
      <c r="C233" s="118">
        <v>2471</v>
      </c>
      <c r="D233" s="118">
        <v>2515</v>
      </c>
      <c r="E233" s="207">
        <f t="shared" si="6"/>
        <v>44</v>
      </c>
      <c r="F233" s="208">
        <f t="shared" si="7"/>
        <v>101.78065560501821</v>
      </c>
    </row>
    <row r="234" spans="1:6" ht="12" customHeight="1">
      <c r="A234" s="32" t="s">
        <v>1362</v>
      </c>
      <c r="B234" s="87" t="s">
        <v>2320</v>
      </c>
      <c r="C234" s="118">
        <v>2207</v>
      </c>
      <c r="D234" s="118">
        <v>2095</v>
      </c>
      <c r="E234" s="207">
        <f t="shared" si="6"/>
        <v>-112</v>
      </c>
      <c r="F234" s="208">
        <f t="shared" si="7"/>
        <v>94.9252378794744</v>
      </c>
    </row>
    <row r="235" spans="1:6" ht="12" customHeight="1">
      <c r="A235" s="32" t="s">
        <v>1363</v>
      </c>
      <c r="B235" s="87" t="s">
        <v>2321</v>
      </c>
      <c r="C235" s="118">
        <v>647</v>
      </c>
      <c r="D235" s="118">
        <v>758</v>
      </c>
      <c r="E235" s="207">
        <f t="shared" si="6"/>
        <v>111</v>
      </c>
      <c r="F235" s="208">
        <f t="shared" si="7"/>
        <v>117.15610510046368</v>
      </c>
    </row>
    <row r="236" spans="1:6" ht="12" customHeight="1">
      <c r="A236" s="32" t="s">
        <v>1364</v>
      </c>
      <c r="B236" s="87" t="s">
        <v>2322</v>
      </c>
      <c r="C236" s="118">
        <v>1081</v>
      </c>
      <c r="D236" s="118">
        <v>1086</v>
      </c>
      <c r="E236" s="207">
        <f t="shared" si="6"/>
        <v>5</v>
      </c>
      <c r="F236" s="208">
        <f t="shared" si="7"/>
        <v>100.46253469010176</v>
      </c>
    </row>
    <row r="237" spans="1:6" ht="4.5" customHeight="1">
      <c r="A237" s="32"/>
      <c r="B237" s="87"/>
      <c r="C237" s="120"/>
      <c r="D237" s="120"/>
      <c r="E237" s="207">
        <f t="shared" si="6"/>
        <v>0</v>
      </c>
      <c r="F237" s="208" t="e">
        <f t="shared" si="7"/>
        <v>#DIV/0!</v>
      </c>
    </row>
    <row r="238" spans="1:6" ht="12" customHeight="1">
      <c r="A238" s="32">
        <v>41702220810000</v>
      </c>
      <c r="B238" s="61" t="s">
        <v>207</v>
      </c>
      <c r="C238" s="126">
        <f>SUM(C239:C240)</f>
        <v>13840</v>
      </c>
      <c r="D238" s="126">
        <f>SUM(D239:D240)</f>
        <v>13996</v>
      </c>
      <c r="E238" s="207">
        <f t="shared" si="6"/>
        <v>156</v>
      </c>
      <c r="F238" s="208">
        <f t="shared" si="7"/>
        <v>101.1271676300578</v>
      </c>
    </row>
    <row r="239" spans="1:6" ht="12" customHeight="1">
      <c r="A239" s="32" t="s">
        <v>1365</v>
      </c>
      <c r="B239" s="87" t="s">
        <v>2323</v>
      </c>
      <c r="C239" s="118">
        <v>13626</v>
      </c>
      <c r="D239" s="118">
        <v>13782</v>
      </c>
      <c r="E239" s="207">
        <f t="shared" si="6"/>
        <v>156</v>
      </c>
      <c r="F239" s="208">
        <f t="shared" si="7"/>
        <v>101.14487010127698</v>
      </c>
    </row>
    <row r="240" spans="1:6" ht="12" customHeight="1">
      <c r="A240" s="32" t="s">
        <v>1366</v>
      </c>
      <c r="B240" s="87" t="s">
        <v>2324</v>
      </c>
      <c r="C240" s="118">
        <v>214</v>
      </c>
      <c r="D240" s="118">
        <v>214</v>
      </c>
      <c r="E240" s="207">
        <f t="shared" si="6"/>
        <v>0</v>
      </c>
      <c r="F240" s="208">
        <f t="shared" si="7"/>
        <v>100</v>
      </c>
    </row>
    <row r="241" spans="1:6" ht="4.5" customHeight="1">
      <c r="A241" s="32"/>
      <c r="B241" s="87"/>
      <c r="C241" s="120"/>
      <c r="D241" s="120"/>
      <c r="E241" s="207">
        <f t="shared" si="6"/>
        <v>0</v>
      </c>
      <c r="F241" s="208" t="e">
        <f t="shared" si="7"/>
        <v>#DIV/0!</v>
      </c>
    </row>
    <row r="242" spans="1:6" ht="12" customHeight="1">
      <c r="A242" s="32">
        <v>41702220815000</v>
      </c>
      <c r="B242" s="61" t="s">
        <v>208</v>
      </c>
      <c r="C242" s="120">
        <f>SUM(C243:C245)</f>
        <v>3218</v>
      </c>
      <c r="D242" s="120">
        <f>SUM(D243:D245)</f>
        <v>3683</v>
      </c>
      <c r="E242" s="207">
        <f t="shared" si="6"/>
        <v>465</v>
      </c>
      <c r="F242" s="208">
        <f t="shared" si="7"/>
        <v>114.44996892479801</v>
      </c>
    </row>
    <row r="243" spans="1:6" ht="12" customHeight="1">
      <c r="A243" s="32" t="s">
        <v>1367</v>
      </c>
      <c r="B243" s="87" t="s">
        <v>2325</v>
      </c>
      <c r="C243" s="118">
        <v>2314</v>
      </c>
      <c r="D243" s="118">
        <v>2881</v>
      </c>
      <c r="E243" s="207">
        <f t="shared" si="6"/>
        <v>567</v>
      </c>
      <c r="F243" s="208">
        <f t="shared" si="7"/>
        <v>124.50302506482282</v>
      </c>
    </row>
    <row r="244" spans="1:6" ht="12" customHeight="1">
      <c r="A244" s="32" t="s">
        <v>1368</v>
      </c>
      <c r="B244" s="87" t="s">
        <v>2320</v>
      </c>
      <c r="C244" s="118">
        <v>212</v>
      </c>
      <c r="D244" s="118">
        <v>175</v>
      </c>
      <c r="E244" s="207">
        <f t="shared" si="6"/>
        <v>-37</v>
      </c>
      <c r="F244" s="208">
        <f t="shared" si="7"/>
        <v>82.54716981132076</v>
      </c>
    </row>
    <row r="245" spans="1:6" ht="12" customHeight="1">
      <c r="A245" s="32" t="s">
        <v>1369</v>
      </c>
      <c r="B245" s="87" t="s">
        <v>2326</v>
      </c>
      <c r="C245" s="118">
        <v>692</v>
      </c>
      <c r="D245" s="118">
        <v>627</v>
      </c>
      <c r="E245" s="207">
        <f t="shared" si="6"/>
        <v>-65</v>
      </c>
      <c r="F245" s="208">
        <f t="shared" si="7"/>
        <v>90.60693641618496</v>
      </c>
    </row>
    <row r="246" spans="1:6" ht="4.5" customHeight="1">
      <c r="A246" s="32"/>
      <c r="B246" s="87"/>
      <c r="C246" s="120"/>
      <c r="D246" s="120"/>
      <c r="E246" s="207">
        <f t="shared" si="6"/>
        <v>0</v>
      </c>
      <c r="F246" s="208" t="e">
        <f t="shared" si="7"/>
        <v>#DIV/0!</v>
      </c>
    </row>
    <row r="247" spans="1:6" ht="12" customHeight="1">
      <c r="A247" s="32">
        <v>41702220820000</v>
      </c>
      <c r="B247" s="61" t="s">
        <v>209</v>
      </c>
      <c r="C247" s="120">
        <f>SUM(C248:C250)</f>
        <v>6949</v>
      </c>
      <c r="D247" s="120">
        <f>SUM(D248:D250)</f>
        <v>7027</v>
      </c>
      <c r="E247" s="207">
        <f t="shared" si="6"/>
        <v>78</v>
      </c>
      <c r="F247" s="208">
        <f t="shared" si="7"/>
        <v>101.12246366383653</v>
      </c>
    </row>
    <row r="248" spans="1:6" ht="12" customHeight="1">
      <c r="A248" s="32">
        <v>41702220820010</v>
      </c>
      <c r="B248" s="87" t="s">
        <v>2327</v>
      </c>
      <c r="C248" s="118">
        <v>4203</v>
      </c>
      <c r="D248" s="118">
        <v>4513</v>
      </c>
      <c r="E248" s="207">
        <f t="shared" si="6"/>
        <v>310</v>
      </c>
      <c r="F248" s="208">
        <f t="shared" si="7"/>
        <v>107.37568403521294</v>
      </c>
    </row>
    <row r="249" spans="1:6" ht="12" customHeight="1">
      <c r="A249" s="32">
        <v>41702220820020</v>
      </c>
      <c r="B249" s="87" t="s">
        <v>2328</v>
      </c>
      <c r="C249" s="118">
        <v>1497</v>
      </c>
      <c r="D249" s="118">
        <v>1447</v>
      </c>
      <c r="E249" s="207">
        <f t="shared" si="6"/>
        <v>-50</v>
      </c>
      <c r="F249" s="208">
        <f t="shared" si="7"/>
        <v>96.65998663994657</v>
      </c>
    </row>
    <row r="250" spans="1:6" ht="12" customHeight="1">
      <c r="A250" s="32" t="s">
        <v>1370</v>
      </c>
      <c r="B250" s="87" t="s">
        <v>2329</v>
      </c>
      <c r="C250" s="118">
        <v>1249</v>
      </c>
      <c r="D250" s="213">
        <v>1067</v>
      </c>
      <c r="E250" s="217">
        <f t="shared" si="6"/>
        <v>-182</v>
      </c>
      <c r="F250" s="214">
        <f t="shared" si="7"/>
        <v>85.42834267413932</v>
      </c>
    </row>
    <row r="251" spans="1:6" ht="4.5" customHeight="1">
      <c r="A251" s="32"/>
      <c r="B251" s="87"/>
      <c r="C251" s="120"/>
      <c r="D251" s="120"/>
      <c r="E251" s="207">
        <f t="shared" si="6"/>
        <v>0</v>
      </c>
      <c r="F251" s="208" t="e">
        <f t="shared" si="7"/>
        <v>#DIV/0!</v>
      </c>
    </row>
    <row r="252" spans="1:6" ht="12" customHeight="1">
      <c r="A252" s="32">
        <v>41702220825000</v>
      </c>
      <c r="B252" s="61" t="s">
        <v>214</v>
      </c>
      <c r="C252" s="120">
        <f>SUM(C253:C257)</f>
        <v>8440</v>
      </c>
      <c r="D252" s="120">
        <f>SUM(D253:D257)</f>
        <v>8880</v>
      </c>
      <c r="E252" s="207">
        <f t="shared" si="6"/>
        <v>440</v>
      </c>
      <c r="F252" s="208">
        <f t="shared" si="7"/>
        <v>105.2132701421801</v>
      </c>
    </row>
    <row r="253" spans="1:6" ht="12" customHeight="1">
      <c r="A253" s="32" t="s">
        <v>1371</v>
      </c>
      <c r="B253" s="87" t="s">
        <v>2330</v>
      </c>
      <c r="C253" s="118">
        <v>2232</v>
      </c>
      <c r="D253" s="118">
        <v>2370</v>
      </c>
      <c r="E253" s="207">
        <f t="shared" si="6"/>
        <v>138</v>
      </c>
      <c r="F253" s="208">
        <f t="shared" si="7"/>
        <v>106.18279569892472</v>
      </c>
    </row>
    <row r="254" spans="1:6" ht="12" customHeight="1">
      <c r="A254" s="32" t="s">
        <v>1372</v>
      </c>
      <c r="B254" s="87" t="s">
        <v>2331</v>
      </c>
      <c r="C254" s="118">
        <v>2781</v>
      </c>
      <c r="D254" s="118">
        <v>2918</v>
      </c>
      <c r="E254" s="207">
        <f aca="true" t="shared" si="8" ref="E254:E317">D254-C254</f>
        <v>137</v>
      </c>
      <c r="F254" s="208">
        <f aca="true" t="shared" si="9" ref="F254:F317">D254/C254*100</f>
        <v>104.92628550880978</v>
      </c>
    </row>
    <row r="255" spans="1:6" ht="12" customHeight="1">
      <c r="A255" s="32" t="s">
        <v>1373</v>
      </c>
      <c r="B255" s="87" t="s">
        <v>2332</v>
      </c>
      <c r="C255" s="118">
        <v>1211</v>
      </c>
      <c r="D255" s="118">
        <v>1266</v>
      </c>
      <c r="E255" s="207">
        <f t="shared" si="8"/>
        <v>55</v>
      </c>
      <c r="F255" s="208">
        <f t="shared" si="9"/>
        <v>104.54170107349299</v>
      </c>
    </row>
    <row r="256" spans="1:6" ht="12" customHeight="1">
      <c r="A256" s="32" t="s">
        <v>1374</v>
      </c>
      <c r="B256" s="87" t="s">
        <v>2329</v>
      </c>
      <c r="C256" s="118">
        <v>745</v>
      </c>
      <c r="D256" s="118">
        <v>768</v>
      </c>
      <c r="E256" s="207">
        <f t="shared" si="8"/>
        <v>23</v>
      </c>
      <c r="F256" s="208">
        <f t="shared" si="9"/>
        <v>103.08724832214766</v>
      </c>
    </row>
    <row r="257" spans="1:6" ht="12" customHeight="1">
      <c r="A257" s="32" t="s">
        <v>1375</v>
      </c>
      <c r="B257" s="87" t="s">
        <v>2333</v>
      </c>
      <c r="C257" s="118">
        <v>1471</v>
      </c>
      <c r="D257" s="118">
        <v>1558</v>
      </c>
      <c r="E257" s="207">
        <f t="shared" si="8"/>
        <v>87</v>
      </c>
      <c r="F257" s="208">
        <f t="shared" si="9"/>
        <v>105.91434398368457</v>
      </c>
    </row>
    <row r="258" spans="1:6" ht="4.5" customHeight="1">
      <c r="A258" s="32"/>
      <c r="B258" s="87"/>
      <c r="C258" s="120"/>
      <c r="D258" s="120"/>
      <c r="E258" s="207">
        <f t="shared" si="8"/>
        <v>0</v>
      </c>
      <c r="F258" s="208" t="e">
        <f t="shared" si="9"/>
        <v>#DIV/0!</v>
      </c>
    </row>
    <row r="259" spans="1:6" ht="12" customHeight="1">
      <c r="A259" s="104">
        <v>41702220828000</v>
      </c>
      <c r="B259" s="103" t="s">
        <v>225</v>
      </c>
      <c r="C259" s="121">
        <v>4328</v>
      </c>
      <c r="D259" s="118">
        <v>4471</v>
      </c>
      <c r="E259" s="207">
        <f t="shared" si="8"/>
        <v>143</v>
      </c>
      <c r="F259" s="208">
        <f t="shared" si="9"/>
        <v>103.30406654343807</v>
      </c>
    </row>
    <row r="260" spans="1:6" ht="12" customHeight="1">
      <c r="A260" s="104">
        <v>41702220828010</v>
      </c>
      <c r="B260" s="97" t="s">
        <v>226</v>
      </c>
      <c r="C260" s="121">
        <v>4328</v>
      </c>
      <c r="D260" s="118">
        <v>4471</v>
      </c>
      <c r="E260" s="207">
        <f t="shared" si="8"/>
        <v>143</v>
      </c>
      <c r="F260" s="208">
        <f t="shared" si="9"/>
        <v>103.30406654343807</v>
      </c>
    </row>
    <row r="261" spans="1:6" ht="6" customHeight="1">
      <c r="A261" s="23"/>
      <c r="B261" s="18"/>
      <c r="C261" s="120"/>
      <c r="D261" s="120"/>
      <c r="E261" s="207">
        <f t="shared" si="8"/>
        <v>0</v>
      </c>
      <c r="F261" s="208" t="e">
        <f t="shared" si="9"/>
        <v>#DIV/0!</v>
      </c>
    </row>
    <row r="262" spans="1:6" ht="12" customHeight="1">
      <c r="A262" s="263">
        <v>41702225000000</v>
      </c>
      <c r="B262" s="264" t="s">
        <v>1418</v>
      </c>
      <c r="C262" s="124">
        <v>61336</v>
      </c>
      <c r="D262" s="124"/>
      <c r="E262" s="207">
        <f t="shared" si="8"/>
        <v>-61336</v>
      </c>
      <c r="F262" s="208">
        <f t="shared" si="9"/>
        <v>0</v>
      </c>
    </row>
    <row r="263" spans="1:6" ht="12" customHeight="1">
      <c r="A263" s="71">
        <v>41702225810000</v>
      </c>
      <c r="B263" s="63" t="s">
        <v>827</v>
      </c>
      <c r="C263" s="127">
        <f>SUM(C264:C268)</f>
        <v>5766</v>
      </c>
      <c r="D263" s="127">
        <f>SUM(D264:D268)</f>
        <v>5686</v>
      </c>
      <c r="E263" s="207">
        <f t="shared" si="8"/>
        <v>-80</v>
      </c>
      <c r="F263" s="208">
        <f t="shared" si="9"/>
        <v>98.61255636489767</v>
      </c>
    </row>
    <row r="264" spans="1:6" ht="12" customHeight="1">
      <c r="A264" s="71">
        <v>41702225810010</v>
      </c>
      <c r="B264" s="99" t="s">
        <v>2334</v>
      </c>
      <c r="C264" s="118">
        <v>759</v>
      </c>
      <c r="D264" s="118">
        <v>740</v>
      </c>
      <c r="E264" s="207">
        <f t="shared" si="8"/>
        <v>-19</v>
      </c>
      <c r="F264" s="208">
        <f t="shared" si="9"/>
        <v>97.49670619235836</v>
      </c>
    </row>
    <row r="265" spans="1:6" ht="12" customHeight="1">
      <c r="A265" s="71">
        <v>41702225810020</v>
      </c>
      <c r="B265" s="99" t="s">
        <v>2335</v>
      </c>
      <c r="C265" s="118">
        <v>1704</v>
      </c>
      <c r="D265" s="118">
        <v>1684</v>
      </c>
      <c r="E265" s="207">
        <f t="shared" si="8"/>
        <v>-20</v>
      </c>
      <c r="F265" s="208">
        <f t="shared" si="9"/>
        <v>98.82629107981221</v>
      </c>
    </row>
    <row r="266" spans="1:6" ht="12" customHeight="1">
      <c r="A266" s="71">
        <v>41702225810030</v>
      </c>
      <c r="B266" s="99" t="s">
        <v>2336</v>
      </c>
      <c r="C266" s="118">
        <v>1044</v>
      </c>
      <c r="D266" s="118">
        <v>1023</v>
      </c>
      <c r="E266" s="207">
        <f t="shared" si="8"/>
        <v>-21</v>
      </c>
      <c r="F266" s="208">
        <f t="shared" si="9"/>
        <v>97.98850574712644</v>
      </c>
    </row>
    <row r="267" spans="1:6" ht="12" customHeight="1">
      <c r="A267" s="71">
        <v>41702225810040</v>
      </c>
      <c r="B267" s="99" t="s">
        <v>1396</v>
      </c>
      <c r="C267" s="118">
        <v>499</v>
      </c>
      <c r="D267" s="118">
        <v>495</v>
      </c>
      <c r="E267" s="207">
        <f t="shared" si="8"/>
        <v>-4</v>
      </c>
      <c r="F267" s="208">
        <f t="shared" si="9"/>
        <v>99.19839679358718</v>
      </c>
    </row>
    <row r="268" spans="1:6" ht="12" customHeight="1">
      <c r="A268" s="71">
        <v>41702225810050</v>
      </c>
      <c r="B268" s="99" t="s">
        <v>2337</v>
      </c>
      <c r="C268" s="118">
        <v>1760</v>
      </c>
      <c r="D268" s="118">
        <v>1744</v>
      </c>
      <c r="E268" s="207">
        <f t="shared" si="8"/>
        <v>-16</v>
      </c>
      <c r="F268" s="208">
        <f t="shared" si="9"/>
        <v>99.0909090909091</v>
      </c>
    </row>
    <row r="269" spans="1:6" ht="4.5" customHeight="1">
      <c r="A269" s="71"/>
      <c r="B269" s="99"/>
      <c r="C269" s="127"/>
      <c r="D269" s="127"/>
      <c r="E269" s="207">
        <f t="shared" si="8"/>
        <v>0</v>
      </c>
      <c r="F269" s="208" t="e">
        <f t="shared" si="9"/>
        <v>#DIV/0!</v>
      </c>
    </row>
    <row r="270" spans="1:6" ht="12" customHeight="1">
      <c r="A270" s="71">
        <v>41702225815000</v>
      </c>
      <c r="B270" s="63" t="s">
        <v>215</v>
      </c>
      <c r="C270" s="127">
        <f>SUM(C271:C272)</f>
        <v>2259</v>
      </c>
      <c r="D270" s="127">
        <f>SUM(D271:D272)</f>
        <v>2275</v>
      </c>
      <c r="E270" s="207">
        <f t="shared" si="8"/>
        <v>16</v>
      </c>
      <c r="F270" s="208">
        <f t="shared" si="9"/>
        <v>100.70827799911466</v>
      </c>
    </row>
    <row r="271" spans="1:6" ht="12" customHeight="1">
      <c r="A271" s="71">
        <v>41702225815010</v>
      </c>
      <c r="B271" s="99" t="s">
        <v>2338</v>
      </c>
      <c r="C271" s="118">
        <v>1652</v>
      </c>
      <c r="D271" s="118">
        <v>1658</v>
      </c>
      <c r="E271" s="207">
        <f t="shared" si="8"/>
        <v>6</v>
      </c>
      <c r="F271" s="208">
        <f t="shared" si="9"/>
        <v>100.36319612590799</v>
      </c>
    </row>
    <row r="272" spans="1:6" ht="12" customHeight="1">
      <c r="A272" s="71">
        <v>41702225815020</v>
      </c>
      <c r="B272" s="99" t="s">
        <v>2339</v>
      </c>
      <c r="C272" s="118">
        <v>607</v>
      </c>
      <c r="D272" s="118">
        <v>617</v>
      </c>
      <c r="E272" s="207">
        <f t="shared" si="8"/>
        <v>10</v>
      </c>
      <c r="F272" s="208">
        <f t="shared" si="9"/>
        <v>101.64744645799011</v>
      </c>
    </row>
    <row r="273" spans="1:6" ht="4.5" customHeight="1">
      <c r="A273" s="71"/>
      <c r="B273" s="99"/>
      <c r="C273" s="127"/>
      <c r="D273" s="127"/>
      <c r="E273" s="207">
        <f t="shared" si="8"/>
        <v>0</v>
      </c>
      <c r="F273" s="208" t="e">
        <f t="shared" si="9"/>
        <v>#DIV/0!</v>
      </c>
    </row>
    <row r="274" spans="1:6" ht="12" customHeight="1">
      <c r="A274" s="71">
        <v>41702225835000</v>
      </c>
      <c r="B274" s="63" t="s">
        <v>216</v>
      </c>
      <c r="C274" s="127">
        <f>SUM(C275:C278)</f>
        <v>6050</v>
      </c>
      <c r="D274" s="127">
        <f>SUM(D275:D278)</f>
        <v>6097</v>
      </c>
      <c r="E274" s="207">
        <f t="shared" si="8"/>
        <v>47</v>
      </c>
      <c r="F274" s="208">
        <f t="shared" si="9"/>
        <v>100.77685950413222</v>
      </c>
    </row>
    <row r="275" spans="1:6" ht="12" customHeight="1">
      <c r="A275" s="71">
        <v>41702225835010</v>
      </c>
      <c r="B275" s="99" t="s">
        <v>2340</v>
      </c>
      <c r="C275" s="118">
        <v>2310</v>
      </c>
      <c r="D275" s="213">
        <v>2088</v>
      </c>
      <c r="E275" s="217">
        <f t="shared" si="8"/>
        <v>-222</v>
      </c>
      <c r="F275" s="214">
        <f t="shared" si="9"/>
        <v>90.38961038961038</v>
      </c>
    </row>
    <row r="276" spans="1:6" ht="12" customHeight="1">
      <c r="A276" s="71">
        <v>41702225835020</v>
      </c>
      <c r="B276" s="99" t="s">
        <v>2341</v>
      </c>
      <c r="C276" s="118">
        <v>1689</v>
      </c>
      <c r="D276" s="118">
        <v>1755</v>
      </c>
      <c r="E276" s="207">
        <f t="shared" si="8"/>
        <v>66</v>
      </c>
      <c r="F276" s="208">
        <f t="shared" si="9"/>
        <v>103.90763765541742</v>
      </c>
    </row>
    <row r="277" spans="1:6" ht="12" customHeight="1">
      <c r="A277" s="71">
        <v>41702225835030</v>
      </c>
      <c r="B277" s="99" t="s">
        <v>2342</v>
      </c>
      <c r="C277" s="118">
        <v>894</v>
      </c>
      <c r="D277" s="118">
        <v>1022</v>
      </c>
      <c r="E277" s="207">
        <f t="shared" si="8"/>
        <v>128</v>
      </c>
      <c r="F277" s="208">
        <f t="shared" si="9"/>
        <v>114.31767337807605</v>
      </c>
    </row>
    <row r="278" spans="1:6" ht="12" customHeight="1">
      <c r="A278" s="71">
        <v>41702225835040</v>
      </c>
      <c r="B278" s="99" t="s">
        <v>2343</v>
      </c>
      <c r="C278" s="118">
        <v>1157</v>
      </c>
      <c r="D278" s="118">
        <v>1232</v>
      </c>
      <c r="E278" s="207">
        <f t="shared" si="8"/>
        <v>75</v>
      </c>
      <c r="F278" s="208">
        <f t="shared" si="9"/>
        <v>106.48228176318064</v>
      </c>
    </row>
    <row r="279" spans="1:6" ht="4.5" customHeight="1">
      <c r="A279" s="71"/>
      <c r="B279" s="99"/>
      <c r="C279" s="127"/>
      <c r="D279" s="127"/>
      <c r="E279" s="207">
        <f t="shared" si="8"/>
        <v>0</v>
      </c>
      <c r="F279" s="208" t="e">
        <f t="shared" si="9"/>
        <v>#DIV/0!</v>
      </c>
    </row>
    <row r="280" spans="1:6" ht="12" customHeight="1">
      <c r="A280" s="71">
        <v>41702225841000</v>
      </c>
      <c r="B280" s="63" t="s">
        <v>217</v>
      </c>
      <c r="C280" s="127">
        <v>3657</v>
      </c>
      <c r="D280" s="118">
        <v>3644</v>
      </c>
      <c r="E280" s="207">
        <f t="shared" si="8"/>
        <v>-13</v>
      </c>
      <c r="F280" s="208">
        <f t="shared" si="9"/>
        <v>99.64451736395952</v>
      </c>
    </row>
    <row r="281" spans="1:6" ht="12" customHeight="1">
      <c r="A281" s="71">
        <v>41702225841010</v>
      </c>
      <c r="B281" s="99" t="s">
        <v>2344</v>
      </c>
      <c r="C281" s="127">
        <v>3657</v>
      </c>
      <c r="D281" s="118">
        <v>3644</v>
      </c>
      <c r="E281" s="207">
        <f t="shared" si="8"/>
        <v>-13</v>
      </c>
      <c r="F281" s="208">
        <f t="shared" si="9"/>
        <v>99.64451736395952</v>
      </c>
    </row>
    <row r="282" spans="1:6" ht="4.5" customHeight="1">
      <c r="A282" s="71"/>
      <c r="B282" s="99"/>
      <c r="C282" s="127"/>
      <c r="D282" s="127"/>
      <c r="E282" s="207">
        <f t="shared" si="8"/>
        <v>0</v>
      </c>
      <c r="F282" s="208" t="e">
        <f t="shared" si="9"/>
        <v>#DIV/0!</v>
      </c>
    </row>
    <row r="283" spans="1:6" ht="12" customHeight="1">
      <c r="A283" s="71">
        <v>41702225847000</v>
      </c>
      <c r="B283" s="63" t="s">
        <v>218</v>
      </c>
      <c r="C283" s="127">
        <f>SUM(C284:C285)</f>
        <v>2029</v>
      </c>
      <c r="D283" s="127">
        <f>SUM(D284:D285)</f>
        <v>2135</v>
      </c>
      <c r="E283" s="207">
        <f t="shared" si="8"/>
        <v>106</v>
      </c>
      <c r="F283" s="208">
        <f t="shared" si="9"/>
        <v>105.22424839822573</v>
      </c>
    </row>
    <row r="284" spans="1:6" ht="12" customHeight="1">
      <c r="A284" s="71">
        <v>41702225847010</v>
      </c>
      <c r="B284" s="99" t="s">
        <v>2316</v>
      </c>
      <c r="C284" s="118">
        <v>1103</v>
      </c>
      <c r="D284" s="118">
        <v>1377</v>
      </c>
      <c r="E284" s="207">
        <f t="shared" si="8"/>
        <v>274</v>
      </c>
      <c r="F284" s="208">
        <f t="shared" si="9"/>
        <v>124.84134179510427</v>
      </c>
    </row>
    <row r="285" spans="1:6" ht="12" customHeight="1">
      <c r="A285" s="71">
        <v>41702225847020</v>
      </c>
      <c r="B285" s="99" t="s">
        <v>2345</v>
      </c>
      <c r="C285" s="118">
        <v>926</v>
      </c>
      <c r="D285" s="213">
        <v>758</v>
      </c>
      <c r="E285" s="217">
        <f t="shared" si="8"/>
        <v>-168</v>
      </c>
      <c r="F285" s="214">
        <f t="shared" si="9"/>
        <v>81.8574514038877</v>
      </c>
    </row>
    <row r="286" spans="1:6" ht="4.5" customHeight="1">
      <c r="A286" s="71"/>
      <c r="B286" s="99"/>
      <c r="C286" s="127"/>
      <c r="D286" s="216"/>
      <c r="E286" s="217">
        <f t="shared" si="8"/>
        <v>0</v>
      </c>
      <c r="F286" s="214" t="e">
        <f t="shared" si="9"/>
        <v>#DIV/0!</v>
      </c>
    </row>
    <row r="287" spans="1:6" ht="12" customHeight="1">
      <c r="A287" s="71">
        <v>41702225865000</v>
      </c>
      <c r="B287" s="63" t="s">
        <v>219</v>
      </c>
      <c r="C287" s="127">
        <f>SUM(C288:C292)</f>
        <v>5463</v>
      </c>
      <c r="D287" s="216">
        <f>SUM(D288:D292)</f>
        <v>5287</v>
      </c>
      <c r="E287" s="217">
        <f t="shared" si="8"/>
        <v>-176</v>
      </c>
      <c r="F287" s="214">
        <f t="shared" si="9"/>
        <v>96.7783269265971</v>
      </c>
    </row>
    <row r="288" spans="1:6" ht="12" customHeight="1">
      <c r="A288" s="71">
        <v>41702225865010</v>
      </c>
      <c r="B288" s="99" t="s">
        <v>1996</v>
      </c>
      <c r="C288" s="118">
        <v>1636</v>
      </c>
      <c r="D288" s="118">
        <v>1583</v>
      </c>
      <c r="E288" s="207">
        <f t="shared" si="8"/>
        <v>-53</v>
      </c>
      <c r="F288" s="208">
        <f t="shared" si="9"/>
        <v>96.760391198044</v>
      </c>
    </row>
    <row r="289" spans="1:6" ht="12" customHeight="1">
      <c r="A289" s="71">
        <v>41702225865020</v>
      </c>
      <c r="B289" s="99" t="s">
        <v>2346</v>
      </c>
      <c r="C289" s="118">
        <v>85</v>
      </c>
      <c r="D289" s="118">
        <v>81</v>
      </c>
      <c r="E289" s="207">
        <f t="shared" si="8"/>
        <v>-4</v>
      </c>
      <c r="F289" s="208">
        <f t="shared" si="9"/>
        <v>95.29411764705881</v>
      </c>
    </row>
    <row r="290" spans="1:6" ht="12" customHeight="1">
      <c r="A290" s="71">
        <v>41702225865030</v>
      </c>
      <c r="B290" s="99" t="s">
        <v>2306</v>
      </c>
      <c r="C290" s="118">
        <v>2076</v>
      </c>
      <c r="D290" s="118">
        <v>2000</v>
      </c>
      <c r="E290" s="207">
        <f t="shared" si="8"/>
        <v>-76</v>
      </c>
      <c r="F290" s="208">
        <f t="shared" si="9"/>
        <v>96.33911368015414</v>
      </c>
    </row>
    <row r="291" spans="1:6" ht="12" customHeight="1">
      <c r="A291" s="71">
        <v>41702225865040</v>
      </c>
      <c r="B291" s="99" t="s">
        <v>2347</v>
      </c>
      <c r="C291" s="118">
        <v>189</v>
      </c>
      <c r="D291" s="118">
        <v>182</v>
      </c>
      <c r="E291" s="207">
        <f t="shared" si="8"/>
        <v>-7</v>
      </c>
      <c r="F291" s="208">
        <f t="shared" si="9"/>
        <v>96.29629629629629</v>
      </c>
    </row>
    <row r="292" spans="1:6" ht="12" customHeight="1">
      <c r="A292" s="71">
        <v>41702225865050</v>
      </c>
      <c r="B292" s="99" t="s">
        <v>2348</v>
      </c>
      <c r="C292" s="118">
        <v>1477</v>
      </c>
      <c r="D292" s="118">
        <v>1441</v>
      </c>
      <c r="E292" s="207">
        <f t="shared" si="8"/>
        <v>-36</v>
      </c>
      <c r="F292" s="208">
        <f t="shared" si="9"/>
        <v>97.56262694651319</v>
      </c>
    </row>
    <row r="293" spans="1:6" ht="4.5" customHeight="1">
      <c r="A293" s="71"/>
      <c r="B293" s="99"/>
      <c r="C293" s="127"/>
      <c r="D293" s="127"/>
      <c r="E293" s="207">
        <f t="shared" si="8"/>
        <v>0</v>
      </c>
      <c r="F293" s="208" t="e">
        <f t="shared" si="9"/>
        <v>#DIV/0!</v>
      </c>
    </row>
    <row r="294" spans="1:6" ht="12" customHeight="1">
      <c r="A294" s="71">
        <v>41702225870000</v>
      </c>
      <c r="B294" s="63" t="s">
        <v>906</v>
      </c>
      <c r="C294" s="127">
        <f>SUM(C295:C296)</f>
        <v>5305</v>
      </c>
      <c r="D294" s="127">
        <f>SUM(D295:D296)</f>
        <v>5321</v>
      </c>
      <c r="E294" s="207">
        <f t="shared" si="8"/>
        <v>16</v>
      </c>
      <c r="F294" s="208">
        <f t="shared" si="9"/>
        <v>100.30160226201697</v>
      </c>
    </row>
    <row r="295" spans="1:6" ht="12" customHeight="1">
      <c r="A295" s="71">
        <v>41702225870010</v>
      </c>
      <c r="B295" s="99" t="s">
        <v>2349</v>
      </c>
      <c r="C295" s="118">
        <v>2382</v>
      </c>
      <c r="D295" s="118">
        <v>2425</v>
      </c>
      <c r="E295" s="207">
        <f t="shared" si="8"/>
        <v>43</v>
      </c>
      <c r="F295" s="208">
        <f t="shared" si="9"/>
        <v>101.80520570948784</v>
      </c>
    </row>
    <row r="296" spans="1:6" ht="12" customHeight="1">
      <c r="A296" s="71">
        <v>41702225870020</v>
      </c>
      <c r="B296" s="99" t="s">
        <v>93</v>
      </c>
      <c r="C296" s="118">
        <v>2923</v>
      </c>
      <c r="D296" s="118">
        <v>2896</v>
      </c>
      <c r="E296" s="207">
        <f t="shared" si="8"/>
        <v>-27</v>
      </c>
      <c r="F296" s="208">
        <f t="shared" si="9"/>
        <v>99.07629148135477</v>
      </c>
    </row>
    <row r="297" spans="1:6" ht="4.5" customHeight="1">
      <c r="A297" s="71"/>
      <c r="B297" s="99"/>
      <c r="C297" s="127"/>
      <c r="D297" s="127"/>
      <c r="E297" s="207">
        <f t="shared" si="8"/>
        <v>0</v>
      </c>
      <c r="F297" s="208" t="e">
        <f t="shared" si="9"/>
        <v>#DIV/0!</v>
      </c>
    </row>
    <row r="298" spans="1:6" ht="12" customHeight="1">
      <c r="A298" s="71">
        <v>41702225873000</v>
      </c>
      <c r="B298" s="63" t="s">
        <v>149</v>
      </c>
      <c r="C298" s="127">
        <f>SUM(C299:C301)</f>
        <v>1782</v>
      </c>
      <c r="D298" s="127">
        <f>SUM(D299:D301)</f>
        <v>1798</v>
      </c>
      <c r="E298" s="207">
        <f t="shared" si="8"/>
        <v>16</v>
      </c>
      <c r="F298" s="208">
        <f t="shared" si="9"/>
        <v>100.89786756453422</v>
      </c>
    </row>
    <row r="299" spans="1:6" ht="12" customHeight="1">
      <c r="A299" s="71">
        <v>41702225873010</v>
      </c>
      <c r="B299" s="99" t="s">
        <v>2278</v>
      </c>
      <c r="C299" s="118">
        <v>606</v>
      </c>
      <c r="D299" s="118">
        <v>613</v>
      </c>
      <c r="E299" s="207">
        <f t="shared" si="8"/>
        <v>7</v>
      </c>
      <c r="F299" s="208">
        <f t="shared" si="9"/>
        <v>101.15511551155116</v>
      </c>
    </row>
    <row r="300" spans="1:6" ht="12" customHeight="1">
      <c r="A300" s="71">
        <v>41702225873020</v>
      </c>
      <c r="B300" s="99" t="s">
        <v>94</v>
      </c>
      <c r="C300" s="118">
        <v>236</v>
      </c>
      <c r="D300" s="118">
        <v>239</v>
      </c>
      <c r="E300" s="207">
        <f t="shared" si="8"/>
        <v>3</v>
      </c>
      <c r="F300" s="208">
        <f t="shared" si="9"/>
        <v>101.27118644067797</v>
      </c>
    </row>
    <row r="301" spans="1:6" ht="12" customHeight="1">
      <c r="A301" s="71">
        <v>41702225873030</v>
      </c>
      <c r="B301" s="99" t="s">
        <v>95</v>
      </c>
      <c r="C301" s="118">
        <v>940</v>
      </c>
      <c r="D301" s="118">
        <v>946</v>
      </c>
      <c r="E301" s="207">
        <f t="shared" si="8"/>
        <v>6</v>
      </c>
      <c r="F301" s="208">
        <f t="shared" si="9"/>
        <v>100.63829787234042</v>
      </c>
    </row>
    <row r="302" spans="1:6" ht="4.5" customHeight="1">
      <c r="A302" s="71"/>
      <c r="B302" s="99"/>
      <c r="C302" s="127"/>
      <c r="D302" s="127"/>
      <c r="E302" s="207">
        <f t="shared" si="8"/>
        <v>0</v>
      </c>
      <c r="F302" s="208" t="e">
        <f t="shared" si="9"/>
        <v>#DIV/0!</v>
      </c>
    </row>
    <row r="303" spans="1:6" ht="12" customHeight="1">
      <c r="A303" s="71">
        <v>41702225876000</v>
      </c>
      <c r="B303" s="63" t="s">
        <v>890</v>
      </c>
      <c r="C303" s="127">
        <f>SUM(C304:C307)</f>
        <v>9171</v>
      </c>
      <c r="D303" s="127">
        <f>SUM(D304:D307)</f>
        <v>9147</v>
      </c>
      <c r="E303" s="207">
        <f t="shared" si="8"/>
        <v>-24</v>
      </c>
      <c r="F303" s="208">
        <f t="shared" si="9"/>
        <v>99.73830552829571</v>
      </c>
    </row>
    <row r="304" spans="1:6" ht="12" customHeight="1">
      <c r="A304" s="71">
        <v>41702225876010</v>
      </c>
      <c r="B304" s="99" t="s">
        <v>96</v>
      </c>
      <c r="C304" s="118">
        <v>3785</v>
      </c>
      <c r="D304" s="118">
        <v>3974</v>
      </c>
      <c r="E304" s="207">
        <f t="shared" si="8"/>
        <v>189</v>
      </c>
      <c r="F304" s="208">
        <f t="shared" si="9"/>
        <v>104.99339498018495</v>
      </c>
    </row>
    <row r="305" spans="1:6" ht="12" customHeight="1">
      <c r="A305" s="71">
        <v>41702225876020</v>
      </c>
      <c r="B305" s="99" t="s">
        <v>97</v>
      </c>
      <c r="C305" s="118">
        <v>1368</v>
      </c>
      <c r="D305" s="118">
        <v>1361</v>
      </c>
      <c r="E305" s="207">
        <f t="shared" si="8"/>
        <v>-7</v>
      </c>
      <c r="F305" s="208">
        <f t="shared" si="9"/>
        <v>99.48830409356725</v>
      </c>
    </row>
    <row r="306" spans="1:6" ht="12" customHeight="1">
      <c r="A306" s="71">
        <v>41702225876030</v>
      </c>
      <c r="B306" s="99" t="s">
        <v>98</v>
      </c>
      <c r="C306" s="118">
        <v>1953</v>
      </c>
      <c r="D306" s="118">
        <v>1941</v>
      </c>
      <c r="E306" s="207">
        <f t="shared" si="8"/>
        <v>-12</v>
      </c>
      <c r="F306" s="208">
        <f t="shared" si="9"/>
        <v>99.38556067588326</v>
      </c>
    </row>
    <row r="307" spans="1:6" ht="12" customHeight="1">
      <c r="A307" s="71">
        <v>41702225876040</v>
      </c>
      <c r="B307" s="99" t="s">
        <v>99</v>
      </c>
      <c r="C307" s="118">
        <v>2065</v>
      </c>
      <c r="D307" s="118">
        <v>1871</v>
      </c>
      <c r="E307" s="207">
        <f t="shared" si="8"/>
        <v>-194</v>
      </c>
      <c r="F307" s="208">
        <f t="shared" si="9"/>
        <v>90.60532687651332</v>
      </c>
    </row>
    <row r="308" spans="1:6" ht="4.5" customHeight="1">
      <c r="A308" s="71"/>
      <c r="B308" s="99"/>
      <c r="C308" s="127"/>
      <c r="D308" s="127"/>
      <c r="E308" s="207">
        <f t="shared" si="8"/>
        <v>0</v>
      </c>
      <c r="F308" s="208" t="e">
        <f t="shared" si="9"/>
        <v>#DIV/0!</v>
      </c>
    </row>
    <row r="309" spans="1:6" ht="12" customHeight="1">
      <c r="A309" s="71">
        <v>41702225883000</v>
      </c>
      <c r="B309" s="63" t="s">
        <v>220</v>
      </c>
      <c r="C309" s="127">
        <f>SUM(C310:C312)</f>
        <v>4538</v>
      </c>
      <c r="D309" s="127">
        <f>SUM(D310:D312)</f>
        <v>4614</v>
      </c>
      <c r="E309" s="207">
        <f t="shared" si="8"/>
        <v>76</v>
      </c>
      <c r="F309" s="208">
        <f t="shared" si="9"/>
        <v>101.6747465843984</v>
      </c>
    </row>
    <row r="310" spans="1:6" ht="12" customHeight="1">
      <c r="A310" s="71">
        <v>41702225883010</v>
      </c>
      <c r="B310" s="99" t="s">
        <v>100</v>
      </c>
      <c r="C310" s="118">
        <v>1927</v>
      </c>
      <c r="D310" s="118">
        <v>1953</v>
      </c>
      <c r="E310" s="207">
        <f t="shared" si="8"/>
        <v>26</v>
      </c>
      <c r="F310" s="208">
        <f t="shared" si="9"/>
        <v>101.34924753502854</v>
      </c>
    </row>
    <row r="311" spans="1:6" ht="12" customHeight="1">
      <c r="A311" s="71">
        <v>41702225883020</v>
      </c>
      <c r="B311" s="99" t="s">
        <v>101</v>
      </c>
      <c r="C311" s="118">
        <v>1109</v>
      </c>
      <c r="D311" s="213">
        <v>1528</v>
      </c>
      <c r="E311" s="217">
        <f t="shared" si="8"/>
        <v>419</v>
      </c>
      <c r="F311" s="214">
        <f t="shared" si="9"/>
        <v>137.78178539224527</v>
      </c>
    </row>
    <row r="312" spans="1:6" ht="12" customHeight="1">
      <c r="A312" s="71">
        <v>41702225883030</v>
      </c>
      <c r="B312" s="99" t="s">
        <v>102</v>
      </c>
      <c r="C312" s="118">
        <v>1502</v>
      </c>
      <c r="D312" s="213">
        <v>1133</v>
      </c>
      <c r="E312" s="217">
        <f t="shared" si="8"/>
        <v>-369</v>
      </c>
      <c r="F312" s="214">
        <f t="shared" si="9"/>
        <v>75.43275632490013</v>
      </c>
    </row>
    <row r="313" spans="1:6" ht="4.5" customHeight="1">
      <c r="A313" s="71"/>
      <c r="B313" s="99"/>
      <c r="C313" s="127"/>
      <c r="D313" s="127"/>
      <c r="E313" s="207">
        <f t="shared" si="8"/>
        <v>0</v>
      </c>
      <c r="F313" s="208" t="e">
        <f t="shared" si="9"/>
        <v>#DIV/0!</v>
      </c>
    </row>
    <row r="314" spans="1:6" ht="12" customHeight="1">
      <c r="A314" s="71">
        <v>41702225889000</v>
      </c>
      <c r="B314" s="63" t="s">
        <v>221</v>
      </c>
      <c r="C314" s="127">
        <f>SUM(C315:C317)</f>
        <v>12792</v>
      </c>
      <c r="D314" s="216">
        <f>SUM(D315:D317)</f>
        <v>12208</v>
      </c>
      <c r="E314" s="217">
        <f t="shared" si="8"/>
        <v>-584</v>
      </c>
      <c r="F314" s="214">
        <f t="shared" si="9"/>
        <v>95.43464665415885</v>
      </c>
    </row>
    <row r="315" spans="1:6" ht="12" customHeight="1">
      <c r="A315" s="71">
        <v>41702225889010</v>
      </c>
      <c r="B315" s="99" t="s">
        <v>103</v>
      </c>
      <c r="C315" s="118">
        <v>9762</v>
      </c>
      <c r="D315" s="213">
        <v>9547</v>
      </c>
      <c r="E315" s="217">
        <f t="shared" si="8"/>
        <v>-215</v>
      </c>
      <c r="F315" s="214">
        <f t="shared" si="9"/>
        <v>97.79758246261012</v>
      </c>
    </row>
    <row r="316" spans="1:6" ht="12" customHeight="1">
      <c r="A316" s="71">
        <v>41702225889020</v>
      </c>
      <c r="B316" s="99" t="s">
        <v>104</v>
      </c>
      <c r="C316" s="118">
        <v>1201</v>
      </c>
      <c r="D316" s="213">
        <v>1025</v>
      </c>
      <c r="E316" s="217">
        <f t="shared" si="8"/>
        <v>-176</v>
      </c>
      <c r="F316" s="214">
        <f t="shared" si="9"/>
        <v>85.34554537885096</v>
      </c>
    </row>
    <row r="317" spans="1:6" ht="12" customHeight="1">
      <c r="A317" s="71">
        <v>41702225889030</v>
      </c>
      <c r="B317" s="99" t="s">
        <v>105</v>
      </c>
      <c r="C317" s="118">
        <v>1829</v>
      </c>
      <c r="D317" s="213">
        <v>1636</v>
      </c>
      <c r="E317" s="217">
        <f t="shared" si="8"/>
        <v>-193</v>
      </c>
      <c r="F317" s="214">
        <f t="shared" si="9"/>
        <v>89.44778567523237</v>
      </c>
    </row>
    <row r="318" spans="1:6" ht="4.5" customHeight="1">
      <c r="A318" s="71"/>
      <c r="B318" s="99"/>
      <c r="C318" s="127"/>
      <c r="D318" s="127"/>
      <c r="E318" s="207">
        <f aca="true" t="shared" si="10" ref="E318:E324">D318-C318</f>
        <v>0</v>
      </c>
      <c r="F318" s="208" t="e">
        <f aca="true" t="shared" si="11" ref="F318:F324">D318/C318*100</f>
        <v>#DIV/0!</v>
      </c>
    </row>
    <row r="319" spans="1:6" ht="12" customHeight="1">
      <c r="A319" s="71">
        <v>41702225893000</v>
      </c>
      <c r="B319" s="63" t="s">
        <v>222</v>
      </c>
      <c r="C319" s="127">
        <f>SUM(C320:C321)</f>
        <v>2938</v>
      </c>
      <c r="D319" s="127">
        <f>SUM(D320:D321)</f>
        <v>2955</v>
      </c>
      <c r="E319" s="207">
        <f t="shared" si="10"/>
        <v>17</v>
      </c>
      <c r="F319" s="208">
        <f t="shared" si="11"/>
        <v>100.5786249149081</v>
      </c>
    </row>
    <row r="320" spans="1:6" ht="12" customHeight="1">
      <c r="A320" s="71">
        <v>41702225893010</v>
      </c>
      <c r="B320" s="99" t="s">
        <v>106</v>
      </c>
      <c r="C320" s="118">
        <v>1290</v>
      </c>
      <c r="D320" s="118">
        <v>1294</v>
      </c>
      <c r="E320" s="207">
        <f t="shared" si="10"/>
        <v>4</v>
      </c>
      <c r="F320" s="208">
        <f t="shared" si="11"/>
        <v>100.31007751937983</v>
      </c>
    </row>
    <row r="321" spans="1:6" ht="12" customHeight="1">
      <c r="A321" s="71">
        <v>41702225893020</v>
      </c>
      <c r="B321" s="99" t="s">
        <v>107</v>
      </c>
      <c r="C321" s="118">
        <v>1648</v>
      </c>
      <c r="D321" s="118">
        <v>1661</v>
      </c>
      <c r="E321" s="207">
        <f t="shared" si="10"/>
        <v>13</v>
      </c>
      <c r="F321" s="208">
        <f t="shared" si="11"/>
        <v>100.78883495145632</v>
      </c>
    </row>
    <row r="322" spans="1:6" ht="4.5" customHeight="1">
      <c r="A322" s="71"/>
      <c r="B322" s="99"/>
      <c r="C322" s="127"/>
      <c r="D322" s="127"/>
      <c r="E322" s="207">
        <f t="shared" si="10"/>
        <v>0</v>
      </c>
      <c r="F322" s="208" t="e">
        <f t="shared" si="11"/>
        <v>#DIV/0!</v>
      </c>
    </row>
    <row r="323" spans="1:6" ht="12" customHeight="1">
      <c r="A323" s="71">
        <v>41702225896000</v>
      </c>
      <c r="B323" s="63" t="s">
        <v>227</v>
      </c>
      <c r="C323" s="127">
        <v>1107</v>
      </c>
      <c r="D323" s="118">
        <v>1108</v>
      </c>
      <c r="E323" s="207">
        <f t="shared" si="10"/>
        <v>1</v>
      </c>
      <c r="F323" s="208">
        <f t="shared" si="11"/>
        <v>100.0903342366757</v>
      </c>
    </row>
    <row r="324" spans="1:6" ht="12" customHeight="1">
      <c r="A324" s="71">
        <v>41702225896010</v>
      </c>
      <c r="B324" s="99" t="s">
        <v>1444</v>
      </c>
      <c r="C324" s="127">
        <v>1107</v>
      </c>
      <c r="D324" s="118">
        <v>1108</v>
      </c>
      <c r="E324" s="207">
        <f t="shared" si="10"/>
        <v>1</v>
      </c>
      <c r="F324" s="208">
        <f t="shared" si="11"/>
        <v>100.0903342366757</v>
      </c>
    </row>
    <row r="325" spans="1:4" ht="4.5" customHeight="1">
      <c r="A325" s="102"/>
      <c r="B325" s="3"/>
      <c r="C325" s="128"/>
      <c r="D325" s="128"/>
    </row>
    <row r="326" spans="3:4" ht="11.25" customHeight="1">
      <c r="C326" s="2"/>
      <c r="D326" s="2"/>
    </row>
    <row r="327" spans="1:4" ht="26.25" customHeight="1">
      <c r="A327" s="240" t="s">
        <v>158</v>
      </c>
      <c r="B327" s="241"/>
      <c r="C327" s="242"/>
      <c r="D327" s="242"/>
    </row>
    <row r="328" spans="1:4" ht="12.75" customHeight="1">
      <c r="A328" s="239" t="s">
        <v>159</v>
      </c>
      <c r="B328" s="241"/>
      <c r="C328" s="242"/>
      <c r="D328" s="242"/>
    </row>
    <row r="329" spans="1:4" ht="42" customHeight="1">
      <c r="A329" s="362" t="s">
        <v>157</v>
      </c>
      <c r="B329" s="362"/>
      <c r="C329" s="362"/>
      <c r="D329" s="362"/>
    </row>
    <row r="330" spans="1:4" ht="39" customHeight="1">
      <c r="A330" s="363" t="s">
        <v>1597</v>
      </c>
      <c r="B330" s="363"/>
      <c r="C330" s="363"/>
      <c r="D330" s="363"/>
    </row>
    <row r="331" spans="1:4" ht="93" customHeight="1">
      <c r="A331" s="361" t="s">
        <v>160</v>
      </c>
      <c r="B331" s="361"/>
      <c r="C331" s="361"/>
      <c r="D331" s="361"/>
    </row>
    <row r="332" spans="1:4" ht="12.75" customHeight="1">
      <c r="A332" s="47"/>
      <c r="B332" s="45"/>
      <c r="C332" s="45"/>
      <c r="D332" s="51"/>
    </row>
    <row r="333" spans="1:4" ht="12.75" customHeight="1">
      <c r="A333" s="243" t="s">
        <v>161</v>
      </c>
      <c r="B333" s="7"/>
      <c r="C333" s="51"/>
      <c r="D333" s="51"/>
    </row>
    <row r="334" spans="1:4" ht="12.75" customHeight="1">
      <c r="A334" s="243" t="s">
        <v>162</v>
      </c>
      <c r="B334" s="7"/>
      <c r="C334" s="51"/>
      <c r="D334" s="51"/>
    </row>
    <row r="335" spans="2:4" ht="12.75" customHeight="1">
      <c r="B335" s="18"/>
      <c r="C335" s="2"/>
      <c r="D335" s="2"/>
    </row>
    <row r="336" spans="2:4" ht="12.75" customHeight="1">
      <c r="B336" s="18"/>
      <c r="C336" s="2"/>
      <c r="D336" s="2"/>
    </row>
    <row r="337" spans="2:4" ht="12.75" customHeight="1">
      <c r="B337" s="18"/>
      <c r="C337" s="2"/>
      <c r="D337" s="2"/>
    </row>
    <row r="338" spans="2:4" ht="12.75" customHeight="1">
      <c r="B338" s="18"/>
      <c r="C338" s="2"/>
      <c r="D338" s="2"/>
    </row>
    <row r="339" spans="2:4" ht="12.75" customHeight="1">
      <c r="B339" s="18"/>
      <c r="C339" s="2"/>
      <c r="D339" s="2"/>
    </row>
    <row r="340" spans="2:4" ht="12.75" customHeight="1">
      <c r="B340" s="7"/>
      <c r="C340" s="2"/>
      <c r="D340" s="2"/>
    </row>
    <row r="341" spans="2:4" ht="12.75" customHeight="1">
      <c r="B341" s="7"/>
      <c r="C341" s="2"/>
      <c r="D341" s="2"/>
    </row>
    <row r="342" spans="2:4" ht="12.75" customHeight="1">
      <c r="B342" s="7"/>
      <c r="C342" s="2"/>
      <c r="D342" s="2"/>
    </row>
    <row r="343" spans="2:4" ht="12.75" customHeight="1">
      <c r="B343" s="7"/>
      <c r="C343" s="2"/>
      <c r="D343" s="2"/>
    </row>
    <row r="344" spans="2:4" ht="12.75" customHeight="1">
      <c r="B344" s="7"/>
      <c r="C344" s="2"/>
      <c r="D344" s="2"/>
    </row>
    <row r="345" spans="2:4" ht="12.75" customHeight="1">
      <c r="B345" s="7"/>
      <c r="C345" s="2"/>
      <c r="D345" s="2"/>
    </row>
    <row r="346" spans="2:4" ht="12.75" customHeight="1">
      <c r="B346" s="7"/>
      <c r="C346" s="2"/>
      <c r="D346" s="2"/>
    </row>
    <row r="347" spans="2:4" ht="12.75" customHeight="1">
      <c r="B347" s="7"/>
      <c r="C347" s="2"/>
      <c r="D347" s="2"/>
    </row>
    <row r="348" spans="2:4" ht="12.75" customHeight="1">
      <c r="B348" s="7"/>
      <c r="C348" s="2"/>
      <c r="D348" s="2"/>
    </row>
    <row r="349" spans="2:4" ht="12.75" customHeight="1">
      <c r="B349" s="7"/>
      <c r="C349" s="2"/>
      <c r="D349" s="2"/>
    </row>
    <row r="350" spans="2:4" ht="12.75" customHeight="1">
      <c r="B350" s="7"/>
      <c r="C350" s="2"/>
      <c r="D350" s="2"/>
    </row>
    <row r="351" spans="2:4" ht="12.75" customHeight="1">
      <c r="B351" s="7"/>
      <c r="C351" s="2"/>
      <c r="D351" s="2"/>
    </row>
    <row r="352" spans="2:4" ht="12.75" customHeight="1">
      <c r="B352" s="7"/>
      <c r="C352" s="2"/>
      <c r="D352" s="2"/>
    </row>
    <row r="353" spans="2:4" ht="12.75" customHeight="1">
      <c r="B353" s="7"/>
      <c r="C353" s="2"/>
      <c r="D353" s="2"/>
    </row>
    <row r="354" spans="2:4" ht="12.75" customHeight="1">
      <c r="B354" s="7"/>
      <c r="C354" s="2"/>
      <c r="D354" s="2"/>
    </row>
    <row r="355" spans="2:4" ht="12.75" customHeight="1">
      <c r="B355" s="7"/>
      <c r="C355" s="2"/>
      <c r="D355" s="2"/>
    </row>
    <row r="356" spans="2:4" ht="15" customHeight="1">
      <c r="B356" s="7"/>
      <c r="C356" s="2"/>
      <c r="D356" s="2"/>
    </row>
    <row r="357" spans="2:4" ht="12.75" customHeight="1">
      <c r="B357" s="7"/>
      <c r="C357" s="2"/>
      <c r="D357" s="2"/>
    </row>
    <row r="358" spans="2:4" ht="12.75" customHeight="1">
      <c r="B358" s="7"/>
      <c r="C358" s="2"/>
      <c r="D358" s="2"/>
    </row>
    <row r="359" spans="2:4" ht="12.75" customHeight="1">
      <c r="B359" s="7"/>
      <c r="C359" s="2"/>
      <c r="D359" s="2"/>
    </row>
    <row r="360" spans="2:4" ht="12.75" customHeight="1">
      <c r="B360" s="7"/>
      <c r="C360" s="2"/>
      <c r="D360" s="2"/>
    </row>
    <row r="361" spans="2:4" ht="12.75" customHeight="1">
      <c r="B361" s="7"/>
      <c r="C361" s="2"/>
      <c r="D361" s="2"/>
    </row>
    <row r="362" spans="2:4" ht="12.75" customHeight="1">
      <c r="B362" s="7"/>
      <c r="C362" s="2"/>
      <c r="D362" s="2"/>
    </row>
    <row r="363" spans="2:4" ht="12.75" customHeight="1">
      <c r="B363" s="7"/>
      <c r="C363" s="2"/>
      <c r="D363" s="2"/>
    </row>
    <row r="364" spans="2:4" ht="12.75" customHeight="1">
      <c r="B364" s="7"/>
      <c r="C364" s="2"/>
      <c r="D364" s="2"/>
    </row>
    <row r="365" spans="2:4" ht="12.75" customHeight="1">
      <c r="B365" s="7"/>
      <c r="C365" s="2"/>
      <c r="D365" s="2"/>
    </row>
    <row r="366" spans="2:4" ht="12.75" customHeight="1">
      <c r="B366" s="7"/>
      <c r="C366" s="2"/>
      <c r="D366" s="2"/>
    </row>
    <row r="367" spans="2:4" ht="12.75" customHeight="1">
      <c r="B367" s="7"/>
      <c r="C367" s="2"/>
      <c r="D367" s="2"/>
    </row>
    <row r="368" spans="2:4" ht="12.75" customHeight="1">
      <c r="B368" s="7"/>
      <c r="C368" s="2"/>
      <c r="D368" s="2"/>
    </row>
    <row r="369" spans="2:4" ht="12.75" customHeight="1">
      <c r="B369" s="7"/>
      <c r="C369" s="2"/>
      <c r="D369" s="2"/>
    </row>
    <row r="370" spans="2:4" ht="12.75" customHeight="1">
      <c r="B370" s="7"/>
      <c r="C370" s="2"/>
      <c r="D370" s="2"/>
    </row>
    <row r="371" spans="2:4" ht="12.75" customHeight="1">
      <c r="B371" s="7"/>
      <c r="C371" s="2"/>
      <c r="D371" s="2"/>
    </row>
    <row r="372" spans="2:4" ht="12.75" customHeight="1">
      <c r="B372" s="7"/>
      <c r="C372" s="2"/>
      <c r="D372" s="2"/>
    </row>
    <row r="373" spans="2:4" ht="12.75" customHeight="1">
      <c r="B373" s="7"/>
      <c r="C373" s="2"/>
      <c r="D373" s="2"/>
    </row>
    <row r="374" spans="2:4" ht="12.75" customHeight="1">
      <c r="B374" s="7"/>
      <c r="C374" s="2"/>
      <c r="D374" s="2"/>
    </row>
    <row r="375" spans="2:4" ht="12.75" customHeight="1">
      <c r="B375" s="7"/>
      <c r="C375" s="2"/>
      <c r="D375" s="2"/>
    </row>
    <row r="376" spans="2:4" ht="12.75" customHeight="1">
      <c r="B376" s="7"/>
      <c r="C376" s="2"/>
      <c r="D376" s="2"/>
    </row>
    <row r="377" spans="2:4" ht="12.75" customHeight="1">
      <c r="B377" s="7"/>
      <c r="C377" s="2"/>
      <c r="D377" s="2"/>
    </row>
    <row r="378" spans="2:4" ht="12.75" customHeight="1">
      <c r="B378" s="7"/>
      <c r="C378" s="2"/>
      <c r="D378" s="2"/>
    </row>
    <row r="379" spans="2:4" ht="12.75" customHeight="1">
      <c r="B379" s="7"/>
      <c r="C379" s="2"/>
      <c r="D379" s="2"/>
    </row>
    <row r="380" spans="2:4" ht="12.75" customHeight="1">
      <c r="B380" s="7"/>
      <c r="C380" s="2"/>
      <c r="D380" s="2"/>
    </row>
    <row r="381" spans="2:4" ht="12.75" customHeight="1">
      <c r="B381" s="7"/>
      <c r="C381" s="2"/>
      <c r="D381" s="2"/>
    </row>
    <row r="382" spans="2:4" ht="12.75" customHeight="1">
      <c r="B382" s="7"/>
      <c r="C382" s="2"/>
      <c r="D382" s="2"/>
    </row>
    <row r="383" spans="2:4" ht="12.75" customHeight="1">
      <c r="B383" s="7"/>
      <c r="C383" s="2"/>
      <c r="D383" s="2"/>
    </row>
    <row r="384" spans="2:4" ht="12.75" customHeight="1">
      <c r="B384" s="7"/>
      <c r="C384" s="2"/>
      <c r="D384" s="2"/>
    </row>
    <row r="385" ht="12.75" customHeight="1">
      <c r="B385" s="7"/>
    </row>
    <row r="386" ht="12.75" customHeight="1">
      <c r="B386" s="7"/>
    </row>
    <row r="387" ht="12.75" customHeight="1">
      <c r="B387" s="7"/>
    </row>
    <row r="388" ht="12.75" customHeight="1">
      <c r="B388" s="7"/>
    </row>
    <row r="389" ht="12.75" customHeight="1">
      <c r="B389" s="7"/>
    </row>
    <row r="390" ht="12.75" customHeight="1">
      <c r="B390" s="7"/>
    </row>
    <row r="391" ht="12.75" customHeight="1">
      <c r="B391" s="7"/>
    </row>
    <row r="392" ht="12.75" customHeight="1">
      <c r="B392" s="7"/>
    </row>
    <row r="393" ht="12.75" customHeight="1">
      <c r="B393" s="7"/>
    </row>
    <row r="394" ht="12.75" customHeight="1">
      <c r="B394" s="7"/>
    </row>
    <row r="395" ht="12.75" customHeight="1">
      <c r="B395" s="7"/>
    </row>
    <row r="396" ht="12.75" customHeight="1">
      <c r="B396" s="7"/>
    </row>
    <row r="397" ht="12.75" customHeight="1">
      <c r="B397" s="7"/>
    </row>
    <row r="398" ht="12.75" customHeight="1">
      <c r="B398" s="7"/>
    </row>
    <row r="399" ht="12.75" customHeight="1">
      <c r="B399" s="7"/>
    </row>
    <row r="400" ht="12.75" customHeight="1">
      <c r="B400" s="7"/>
    </row>
    <row r="401" ht="12.75" customHeight="1">
      <c r="B401" s="7"/>
    </row>
    <row r="402" ht="12.75" customHeight="1">
      <c r="B402" s="7"/>
    </row>
    <row r="403" ht="12.75" customHeight="1">
      <c r="B403" s="7"/>
    </row>
    <row r="404" ht="12.75" customHeight="1">
      <c r="B404" s="7"/>
    </row>
    <row r="405" ht="12.75" customHeight="1">
      <c r="B405" s="7"/>
    </row>
    <row r="406" ht="12.75" customHeight="1">
      <c r="B406" s="7"/>
    </row>
    <row r="407" ht="12.75" customHeight="1">
      <c r="B407" s="7"/>
    </row>
    <row r="408" ht="12.75" customHeight="1">
      <c r="B408" s="7"/>
    </row>
    <row r="409" ht="12.75" customHeight="1">
      <c r="B409" s="7"/>
    </row>
    <row r="410" ht="13.5" customHeight="1">
      <c r="B410" s="7"/>
    </row>
    <row r="411" ht="12">
      <c r="B411" s="7"/>
    </row>
    <row r="412" ht="12">
      <c r="B412" s="7"/>
    </row>
    <row r="413" ht="12">
      <c r="B413" s="7"/>
    </row>
    <row r="414" ht="12">
      <c r="B414" s="7"/>
    </row>
    <row r="415" ht="12">
      <c r="B415" s="7"/>
    </row>
    <row r="416" ht="12">
      <c r="B416" s="7"/>
    </row>
    <row r="417" ht="12">
      <c r="B417" s="7"/>
    </row>
    <row r="418" ht="12">
      <c r="B418" s="7"/>
    </row>
    <row r="419" ht="12">
      <c r="B419" s="7"/>
    </row>
    <row r="420" ht="12">
      <c r="B420" s="7"/>
    </row>
    <row r="421" ht="12">
      <c r="B421" s="7"/>
    </row>
    <row r="422" ht="12">
      <c r="B422" s="7"/>
    </row>
    <row r="423" ht="12">
      <c r="B423" s="7"/>
    </row>
    <row r="424" ht="12">
      <c r="B424" s="7"/>
    </row>
    <row r="425" ht="12">
      <c r="B425" s="7"/>
    </row>
    <row r="426" ht="12">
      <c r="B426" s="7"/>
    </row>
    <row r="427" ht="12">
      <c r="B427" s="7"/>
    </row>
    <row r="428" spans="2:4" ht="12">
      <c r="B428" s="7"/>
      <c r="C428" s="51"/>
      <c r="D428" s="51"/>
    </row>
    <row r="429" spans="2:4" ht="12">
      <c r="B429" s="7"/>
      <c r="C429" s="51"/>
      <c r="D429" s="51"/>
    </row>
    <row r="430" spans="2:4" ht="12">
      <c r="B430" s="7"/>
      <c r="C430" s="51"/>
      <c r="D430" s="51"/>
    </row>
    <row r="431" spans="2:4" ht="12">
      <c r="B431" s="7"/>
      <c r="C431" s="51"/>
      <c r="D431" s="51"/>
    </row>
    <row r="432" spans="2:4" ht="12">
      <c r="B432" s="7"/>
      <c r="C432" s="51"/>
      <c r="D432" s="51"/>
    </row>
    <row r="433" spans="2:4" ht="12">
      <c r="B433" s="7"/>
      <c r="C433" s="51"/>
      <c r="D433" s="51"/>
    </row>
    <row r="434" spans="2:4" ht="12">
      <c r="B434" s="7"/>
      <c r="C434" s="51"/>
      <c r="D434" s="51"/>
    </row>
    <row r="435" spans="2:4" ht="12">
      <c r="B435" s="7"/>
      <c r="C435" s="51"/>
      <c r="D435" s="51"/>
    </row>
    <row r="436" spans="2:4" ht="12">
      <c r="B436" s="7"/>
      <c r="C436" s="51"/>
      <c r="D436" s="51"/>
    </row>
    <row r="437" spans="2:4" ht="12">
      <c r="B437" s="7"/>
      <c r="C437" s="51"/>
      <c r="D437" s="51"/>
    </row>
    <row r="438" spans="2:4" ht="12">
      <c r="B438" s="7"/>
      <c r="C438" s="51"/>
      <c r="D438" s="51"/>
    </row>
    <row r="439" spans="2:4" ht="12">
      <c r="B439" s="7"/>
      <c r="C439" s="51"/>
      <c r="D439" s="51"/>
    </row>
    <row r="440" spans="2:4" ht="12">
      <c r="B440" s="7"/>
      <c r="C440" s="51"/>
      <c r="D440" s="51"/>
    </row>
    <row r="441" spans="2:4" ht="12">
      <c r="B441" s="7"/>
      <c r="C441" s="51"/>
      <c r="D441" s="51"/>
    </row>
    <row r="442" spans="2:4" ht="12">
      <c r="B442" s="7"/>
      <c r="C442" s="51"/>
      <c r="D442" s="51"/>
    </row>
    <row r="443" spans="2:4" ht="12">
      <c r="B443" s="7"/>
      <c r="C443" s="51"/>
      <c r="D443" s="51"/>
    </row>
    <row r="444" spans="2:4" ht="12">
      <c r="B444" s="7"/>
      <c r="C444" s="51"/>
      <c r="D444" s="51"/>
    </row>
    <row r="445" spans="2:4" ht="12">
      <c r="B445" s="7"/>
      <c r="C445" s="51"/>
      <c r="D445" s="51"/>
    </row>
    <row r="446" spans="2:4" ht="12">
      <c r="B446" s="7"/>
      <c r="C446" s="51"/>
      <c r="D446" s="51"/>
    </row>
    <row r="447" spans="2:4" ht="18" customHeight="1">
      <c r="B447" s="7"/>
      <c r="C447" s="51"/>
      <c r="D447" s="51"/>
    </row>
    <row r="448" spans="2:4" ht="12">
      <c r="B448" s="7"/>
      <c r="C448" s="51"/>
      <c r="D448" s="51"/>
    </row>
    <row r="449" spans="2:4" ht="13.5" customHeight="1">
      <c r="B449" s="7"/>
      <c r="C449" s="51"/>
      <c r="D449" s="51"/>
    </row>
    <row r="450" spans="2:4" ht="12.75" customHeight="1">
      <c r="B450" s="7"/>
      <c r="C450" s="51"/>
      <c r="D450" s="51"/>
    </row>
    <row r="451" spans="2:4" ht="12.75" customHeight="1">
      <c r="B451" s="7"/>
      <c r="C451" s="51"/>
      <c r="D451" s="51"/>
    </row>
    <row r="452" spans="2:4" ht="10.5" customHeight="1">
      <c r="B452" s="7"/>
      <c r="C452" s="51"/>
      <c r="D452" s="51"/>
    </row>
    <row r="453" spans="2:4" ht="12">
      <c r="B453" s="7"/>
      <c r="C453" s="51"/>
      <c r="D453" s="51"/>
    </row>
    <row r="454" spans="2:4" ht="12">
      <c r="B454" s="7"/>
      <c r="C454" s="51"/>
      <c r="D454" s="51"/>
    </row>
    <row r="455" spans="2:4" ht="12.75" customHeight="1">
      <c r="B455" s="7"/>
      <c r="C455" s="51"/>
      <c r="D455" s="51"/>
    </row>
    <row r="456" spans="2:4" ht="13.5" customHeight="1">
      <c r="B456" s="7"/>
      <c r="C456" s="51"/>
      <c r="D456" s="51"/>
    </row>
    <row r="457" spans="2:4" ht="15" customHeight="1">
      <c r="B457" s="50"/>
      <c r="C457" s="52"/>
      <c r="D457" s="52"/>
    </row>
    <row r="458" spans="2:4" ht="12.75" customHeight="1">
      <c r="B458" s="9"/>
      <c r="C458" s="52"/>
      <c r="D458" s="52"/>
    </row>
    <row r="459" spans="2:4" ht="12">
      <c r="B459" s="9"/>
      <c r="C459" s="52"/>
      <c r="D459" s="52"/>
    </row>
    <row r="460" spans="2:4" ht="12">
      <c r="B460" s="9"/>
      <c r="C460" s="52"/>
      <c r="D460" s="52"/>
    </row>
    <row r="461" spans="2:4" ht="12">
      <c r="B461" s="9"/>
      <c r="C461" s="52"/>
      <c r="D461" s="52"/>
    </row>
    <row r="462" spans="2:4" ht="12">
      <c r="B462" s="9"/>
      <c r="C462" s="52"/>
      <c r="D462" s="52"/>
    </row>
    <row r="463" spans="2:4" ht="12">
      <c r="B463" s="9"/>
      <c r="C463" s="52"/>
      <c r="D463" s="52"/>
    </row>
    <row r="464" spans="2:4" ht="12">
      <c r="B464" s="9"/>
      <c r="C464" s="52"/>
      <c r="D464" s="52"/>
    </row>
    <row r="465" spans="2:4" ht="12.75" customHeight="1">
      <c r="B465" s="9"/>
      <c r="C465" s="52"/>
      <c r="D465" s="52"/>
    </row>
    <row r="466" spans="2:4" ht="12">
      <c r="B466" s="9"/>
      <c r="C466" s="52"/>
      <c r="D466" s="52"/>
    </row>
    <row r="467" spans="2:4" ht="12">
      <c r="B467" s="9"/>
      <c r="C467" s="52"/>
      <c r="D467" s="52"/>
    </row>
    <row r="468" spans="2:4" ht="12">
      <c r="B468" s="9"/>
      <c r="C468" s="52"/>
      <c r="D468" s="52"/>
    </row>
    <row r="469" spans="2:4" ht="12">
      <c r="B469" s="9"/>
      <c r="C469" s="52"/>
      <c r="D469" s="52"/>
    </row>
    <row r="470" spans="2:4" ht="12">
      <c r="B470" s="9"/>
      <c r="C470" s="52"/>
      <c r="D470" s="52"/>
    </row>
    <row r="471" spans="2:4" ht="12">
      <c r="B471" s="9"/>
      <c r="C471" s="52"/>
      <c r="D471" s="52"/>
    </row>
    <row r="472" spans="2:4" ht="12">
      <c r="B472" s="9"/>
      <c r="C472" s="52"/>
      <c r="D472" s="52"/>
    </row>
    <row r="473" spans="2:4" ht="12">
      <c r="B473" s="9"/>
      <c r="C473" s="52"/>
      <c r="D473" s="52"/>
    </row>
    <row r="474" spans="2:4" ht="12">
      <c r="B474" s="9"/>
      <c r="C474" s="52"/>
      <c r="D474" s="52"/>
    </row>
    <row r="475" spans="2:4" ht="12">
      <c r="B475" s="9"/>
      <c r="C475" s="52"/>
      <c r="D475" s="52"/>
    </row>
    <row r="476" spans="2:4" ht="12">
      <c r="B476" s="9"/>
      <c r="C476" s="52"/>
      <c r="D476" s="52"/>
    </row>
    <row r="477" spans="2:4" ht="12">
      <c r="B477" s="9"/>
      <c r="C477" s="52"/>
      <c r="D477" s="52"/>
    </row>
    <row r="478" spans="2:4" ht="12">
      <c r="B478" s="9"/>
      <c r="C478" s="52"/>
      <c r="D478" s="52"/>
    </row>
    <row r="479" spans="2:4" ht="12">
      <c r="B479" s="9"/>
      <c r="C479" s="52"/>
      <c r="D479" s="52"/>
    </row>
    <row r="480" spans="2:4" ht="12">
      <c r="B480" s="9"/>
      <c r="C480" s="52"/>
      <c r="D480" s="52"/>
    </row>
    <row r="481" spans="2:4" ht="12">
      <c r="B481" s="9"/>
      <c r="C481" s="52"/>
      <c r="D481" s="52"/>
    </row>
    <row r="482" spans="2:4" ht="12">
      <c r="B482" s="9"/>
      <c r="C482" s="52"/>
      <c r="D482" s="52"/>
    </row>
    <row r="483" spans="2:4" ht="12">
      <c r="B483" s="9"/>
      <c r="C483" s="52"/>
      <c r="D483" s="52"/>
    </row>
    <row r="484" spans="2:4" ht="12">
      <c r="B484" s="9"/>
      <c r="C484" s="52"/>
      <c r="D484" s="52"/>
    </row>
    <row r="485" spans="2:4" ht="12">
      <c r="B485" s="9"/>
      <c r="C485" s="52"/>
      <c r="D485" s="52"/>
    </row>
    <row r="486" spans="2:4" ht="12">
      <c r="B486" s="9"/>
      <c r="C486" s="52"/>
      <c r="D486" s="52"/>
    </row>
    <row r="487" spans="2:4" ht="12">
      <c r="B487" s="9"/>
      <c r="C487" s="52"/>
      <c r="D487" s="52"/>
    </row>
    <row r="488" spans="2:4" ht="12">
      <c r="B488" s="9"/>
      <c r="C488" s="52"/>
      <c r="D488" s="52"/>
    </row>
    <row r="489" spans="2:4" ht="12">
      <c r="B489" s="9"/>
      <c r="C489" s="52"/>
      <c r="D489" s="52"/>
    </row>
    <row r="490" spans="2:4" ht="12">
      <c r="B490" s="9"/>
      <c r="C490" s="52"/>
      <c r="D490" s="52"/>
    </row>
    <row r="491" spans="2:4" ht="12">
      <c r="B491" s="9"/>
      <c r="C491" s="52"/>
      <c r="D491" s="52"/>
    </row>
    <row r="492" spans="2:4" ht="12">
      <c r="B492" s="9"/>
      <c r="C492" s="52"/>
      <c r="D492" s="52"/>
    </row>
    <row r="493" spans="2:4" ht="12">
      <c r="B493" s="9"/>
      <c r="C493" s="52"/>
      <c r="D493" s="52"/>
    </row>
    <row r="494" spans="2:4" ht="12">
      <c r="B494" s="9"/>
      <c r="C494" s="52"/>
      <c r="D494" s="52"/>
    </row>
    <row r="495" spans="2:4" ht="12">
      <c r="B495" s="9"/>
      <c r="C495" s="52"/>
      <c r="D495" s="52"/>
    </row>
    <row r="496" spans="2:4" ht="12">
      <c r="B496" s="9"/>
      <c r="C496" s="52"/>
      <c r="D496" s="52"/>
    </row>
    <row r="497" spans="2:4" ht="12">
      <c r="B497" s="9"/>
      <c r="C497" s="52"/>
      <c r="D497" s="52"/>
    </row>
    <row r="498" spans="2:4" ht="12">
      <c r="B498" s="9"/>
      <c r="C498" s="52"/>
      <c r="D498" s="52"/>
    </row>
    <row r="499" spans="2:4" ht="12">
      <c r="B499" s="9"/>
      <c r="C499" s="52"/>
      <c r="D499" s="52"/>
    </row>
    <row r="500" spans="2:4" ht="12">
      <c r="B500" s="9"/>
      <c r="C500" s="52"/>
      <c r="D500" s="52"/>
    </row>
    <row r="501" spans="2:4" ht="12">
      <c r="B501" s="9"/>
      <c r="C501" s="52"/>
      <c r="D501" s="52"/>
    </row>
    <row r="502" spans="2:4" ht="12">
      <c r="B502" s="9"/>
      <c r="C502" s="52"/>
      <c r="D502" s="52"/>
    </row>
    <row r="503" spans="2:4" ht="12">
      <c r="B503" s="9"/>
      <c r="C503" s="52"/>
      <c r="D503" s="52"/>
    </row>
    <row r="504" spans="2:4" ht="12">
      <c r="B504" s="9"/>
      <c r="C504" s="52"/>
      <c r="D504" s="52"/>
    </row>
    <row r="505" spans="2:4" ht="12">
      <c r="B505" s="9"/>
      <c r="C505" s="52"/>
      <c r="D505" s="52"/>
    </row>
    <row r="506" spans="2:4" ht="12">
      <c r="B506" s="9"/>
      <c r="C506" s="52"/>
      <c r="D506" s="52"/>
    </row>
    <row r="507" spans="2:4" ht="11.25" customHeight="1">
      <c r="B507" s="9"/>
      <c r="C507" s="52"/>
      <c r="D507" s="52"/>
    </row>
    <row r="508" spans="2:4" ht="11.25" customHeight="1">
      <c r="B508" s="9"/>
      <c r="C508" s="52"/>
      <c r="D508" s="52"/>
    </row>
    <row r="509" spans="2:4" ht="11.25" customHeight="1">
      <c r="B509" s="9"/>
      <c r="C509" s="52"/>
      <c r="D509" s="52"/>
    </row>
    <row r="510" spans="2:4" ht="12">
      <c r="B510" s="9"/>
      <c r="C510" s="52"/>
      <c r="D510" s="52"/>
    </row>
    <row r="511" spans="2:4" ht="12">
      <c r="B511" s="9"/>
      <c r="C511" s="52"/>
      <c r="D511" s="52"/>
    </row>
    <row r="512" spans="2:4" ht="12">
      <c r="B512" s="9"/>
      <c r="C512" s="52"/>
      <c r="D512" s="52"/>
    </row>
    <row r="513" spans="2:4" ht="12">
      <c r="B513" s="9"/>
      <c r="C513" s="52"/>
      <c r="D513" s="52"/>
    </row>
    <row r="514" spans="2:4" ht="12">
      <c r="B514" s="9"/>
      <c r="C514" s="52"/>
      <c r="D514" s="52"/>
    </row>
    <row r="515" spans="2:4" ht="12">
      <c r="B515" s="9"/>
      <c r="C515" s="52"/>
      <c r="D515" s="52"/>
    </row>
    <row r="516" spans="2:4" ht="12">
      <c r="B516" s="9"/>
      <c r="C516" s="52"/>
      <c r="D516" s="52"/>
    </row>
    <row r="517" spans="2:4" ht="12">
      <c r="B517" s="9"/>
      <c r="C517" s="52"/>
      <c r="D517" s="52"/>
    </row>
    <row r="518" spans="2:4" ht="12">
      <c r="B518" s="9"/>
      <c r="C518" s="52"/>
      <c r="D518" s="52"/>
    </row>
    <row r="519" spans="2:4" ht="12">
      <c r="B519" s="9"/>
      <c r="C519" s="52"/>
      <c r="D519" s="52"/>
    </row>
    <row r="520" spans="2:4" ht="12">
      <c r="B520" s="9"/>
      <c r="C520" s="52"/>
      <c r="D520" s="52"/>
    </row>
    <row r="521" spans="2:4" ht="12">
      <c r="B521" s="9"/>
      <c r="C521" s="52"/>
      <c r="D521" s="52"/>
    </row>
    <row r="522" spans="2:4" ht="12">
      <c r="B522" s="9"/>
      <c r="C522" s="52"/>
      <c r="D522" s="52"/>
    </row>
    <row r="523" spans="2:4" ht="12">
      <c r="B523" s="9"/>
      <c r="C523" s="52"/>
      <c r="D523" s="52"/>
    </row>
    <row r="524" spans="2:4" ht="13.5" customHeight="1">
      <c r="B524" s="9"/>
      <c r="C524" s="52"/>
      <c r="D524" s="52"/>
    </row>
    <row r="525" spans="2:4" ht="12">
      <c r="B525" s="9"/>
      <c r="C525" s="52"/>
      <c r="D525" s="52"/>
    </row>
    <row r="526" spans="2:4" ht="12">
      <c r="B526" s="9"/>
      <c r="C526" s="52"/>
      <c r="D526" s="52"/>
    </row>
    <row r="527" spans="2:4" ht="12">
      <c r="B527" s="9"/>
      <c r="C527" s="52"/>
      <c r="D527" s="52"/>
    </row>
    <row r="528" spans="2:4" ht="12">
      <c r="B528" s="9"/>
      <c r="C528" s="52"/>
      <c r="D528" s="52"/>
    </row>
    <row r="529" spans="2:4" ht="12">
      <c r="B529" s="9"/>
      <c r="C529" s="52"/>
      <c r="D529" s="52"/>
    </row>
    <row r="530" spans="2:4" ht="12">
      <c r="B530" s="9"/>
      <c r="C530" s="52"/>
      <c r="D530" s="52"/>
    </row>
    <row r="531" spans="2:4" ht="12">
      <c r="B531" s="9"/>
      <c r="C531" s="52"/>
      <c r="D531" s="52"/>
    </row>
    <row r="532" spans="2:4" ht="12">
      <c r="B532" s="9"/>
      <c r="C532" s="52"/>
      <c r="D532" s="52"/>
    </row>
    <row r="533" spans="2:4" ht="12">
      <c r="B533" s="9"/>
      <c r="C533" s="52"/>
      <c r="D533" s="52"/>
    </row>
    <row r="534" spans="2:4" ht="12">
      <c r="B534" s="9"/>
      <c r="C534" s="52"/>
      <c r="D534" s="52"/>
    </row>
    <row r="535" spans="2:4" ht="12">
      <c r="B535" s="9"/>
      <c r="C535" s="52"/>
      <c r="D535" s="52"/>
    </row>
    <row r="536" spans="2:4" ht="12">
      <c r="B536" s="9"/>
      <c r="C536" s="52"/>
      <c r="D536" s="52"/>
    </row>
    <row r="537" spans="2:4" ht="12">
      <c r="B537" s="9"/>
      <c r="C537" s="52"/>
      <c r="D537" s="52"/>
    </row>
    <row r="538" spans="2:4" ht="12">
      <c r="B538" s="9"/>
      <c r="C538" s="52"/>
      <c r="D538" s="52"/>
    </row>
    <row r="539" spans="2:4" ht="12">
      <c r="B539" s="9"/>
      <c r="C539" s="52"/>
      <c r="D539" s="52"/>
    </row>
    <row r="540" spans="2:4" ht="12">
      <c r="B540" s="9"/>
      <c r="C540" s="52"/>
      <c r="D540" s="52"/>
    </row>
    <row r="541" spans="2:4" ht="12">
      <c r="B541" s="9"/>
      <c r="C541" s="52"/>
      <c r="D541" s="52"/>
    </row>
    <row r="542" spans="2:4" ht="12">
      <c r="B542" s="9"/>
      <c r="C542" s="52"/>
      <c r="D542" s="52"/>
    </row>
    <row r="543" spans="2:4" ht="12">
      <c r="B543" s="9"/>
      <c r="C543" s="52"/>
      <c r="D543" s="52"/>
    </row>
    <row r="544" spans="2:4" ht="12">
      <c r="B544" s="9"/>
      <c r="C544" s="52"/>
      <c r="D544" s="52"/>
    </row>
    <row r="545" spans="2:4" ht="12">
      <c r="B545" s="9"/>
      <c r="C545" s="52"/>
      <c r="D545" s="52"/>
    </row>
    <row r="546" spans="2:4" ht="12">
      <c r="B546" s="9"/>
      <c r="C546" s="52"/>
      <c r="D546" s="52"/>
    </row>
    <row r="547" spans="2:4" ht="12">
      <c r="B547" s="9"/>
      <c r="C547" s="52"/>
      <c r="D547" s="52"/>
    </row>
    <row r="548" spans="2:4" ht="12">
      <c r="B548" s="9"/>
      <c r="C548" s="52"/>
      <c r="D548" s="52"/>
    </row>
    <row r="549" spans="2:4" ht="12">
      <c r="B549" s="9"/>
      <c r="C549" s="52"/>
      <c r="D549" s="52"/>
    </row>
    <row r="550" spans="2:4" ht="12">
      <c r="B550" s="9"/>
      <c r="C550" s="52"/>
      <c r="D550" s="52"/>
    </row>
    <row r="551" spans="2:4" ht="12">
      <c r="B551" s="9"/>
      <c r="C551" s="52"/>
      <c r="D551" s="52"/>
    </row>
    <row r="552" spans="2:4" ht="12">
      <c r="B552" s="9"/>
      <c r="C552" s="52"/>
      <c r="D552" s="52"/>
    </row>
    <row r="553" spans="2:4" ht="12">
      <c r="B553" s="9"/>
      <c r="C553" s="52"/>
      <c r="D553" s="52"/>
    </row>
    <row r="554" spans="2:4" ht="12">
      <c r="B554" s="9"/>
      <c r="C554" s="52"/>
      <c r="D554" s="52"/>
    </row>
    <row r="555" spans="2:4" ht="12">
      <c r="B555" s="9"/>
      <c r="C555" s="52"/>
      <c r="D555" s="52"/>
    </row>
    <row r="556" spans="2:4" ht="12">
      <c r="B556" s="9"/>
      <c r="C556" s="52"/>
      <c r="D556" s="52"/>
    </row>
    <row r="557" spans="2:4" ht="12">
      <c r="B557" s="9"/>
      <c r="C557" s="52"/>
      <c r="D557" s="52"/>
    </row>
    <row r="558" spans="2:4" ht="12">
      <c r="B558" s="9"/>
      <c r="C558" s="52"/>
      <c r="D558" s="52"/>
    </row>
    <row r="559" spans="2:4" ht="12">
      <c r="B559" s="9"/>
      <c r="C559" s="52"/>
      <c r="D559" s="52"/>
    </row>
    <row r="560" spans="2:4" ht="12">
      <c r="B560" s="9"/>
      <c r="C560" s="52"/>
      <c r="D560" s="52"/>
    </row>
    <row r="561" spans="2:4" ht="12">
      <c r="B561" s="9"/>
      <c r="C561" s="52"/>
      <c r="D561" s="52"/>
    </row>
    <row r="562" spans="2:4" ht="12">
      <c r="B562" s="9"/>
      <c r="C562" s="52"/>
      <c r="D562" s="52"/>
    </row>
    <row r="563" spans="2:4" ht="12">
      <c r="B563" s="9"/>
      <c r="C563" s="52"/>
      <c r="D563" s="52"/>
    </row>
    <row r="564" spans="2:4" ht="12">
      <c r="B564" s="9"/>
      <c r="C564" s="52"/>
      <c r="D564" s="52"/>
    </row>
    <row r="565" spans="2:4" ht="12">
      <c r="B565" s="9"/>
      <c r="C565" s="52"/>
      <c r="D565" s="52"/>
    </row>
    <row r="566" spans="2:4" ht="12">
      <c r="B566" s="9"/>
      <c r="C566" s="52"/>
      <c r="D566" s="52"/>
    </row>
    <row r="567" spans="2:4" ht="12">
      <c r="B567" s="9"/>
      <c r="C567" s="52"/>
      <c r="D567" s="52"/>
    </row>
    <row r="568" spans="2:4" ht="12">
      <c r="B568" s="9"/>
      <c r="C568" s="52"/>
      <c r="D568" s="52"/>
    </row>
    <row r="569" spans="2:4" ht="12.75" customHeight="1">
      <c r="B569" s="9"/>
      <c r="C569" s="52"/>
      <c r="D569" s="52"/>
    </row>
    <row r="570" spans="2:4" ht="12.75" customHeight="1">
      <c r="B570" s="9"/>
      <c r="C570" s="52"/>
      <c r="D570" s="52"/>
    </row>
    <row r="571" spans="2:4" ht="12.75" customHeight="1">
      <c r="B571" s="9"/>
      <c r="C571" s="52"/>
      <c r="D571" s="52"/>
    </row>
    <row r="572" spans="2:4" ht="12.75" customHeight="1">
      <c r="B572" s="9"/>
      <c r="C572" s="52"/>
      <c r="D572" s="52"/>
    </row>
    <row r="573" spans="2:4" ht="12.75" customHeight="1">
      <c r="B573" s="9"/>
      <c r="C573" s="52"/>
      <c r="D573" s="52"/>
    </row>
    <row r="574" spans="2:4" ht="12.75" customHeight="1">
      <c r="B574" s="9"/>
      <c r="C574" s="52"/>
      <c r="D574" s="52"/>
    </row>
    <row r="575" spans="2:4" ht="12.75" customHeight="1">
      <c r="B575" s="9"/>
      <c r="C575" s="52"/>
      <c r="D575" s="52"/>
    </row>
    <row r="576" spans="2:4" ht="12.75" customHeight="1">
      <c r="B576" s="9"/>
      <c r="C576" s="52"/>
      <c r="D576" s="52"/>
    </row>
    <row r="577" spans="2:4" ht="12.75" customHeight="1">
      <c r="B577" s="9"/>
      <c r="C577" s="52"/>
      <c r="D577" s="52"/>
    </row>
    <row r="578" spans="2:4" ht="12.75" customHeight="1">
      <c r="B578" s="9"/>
      <c r="C578" s="52"/>
      <c r="D578" s="52"/>
    </row>
    <row r="579" spans="2:4" ht="12.75" customHeight="1">
      <c r="B579" s="9"/>
      <c r="C579" s="52"/>
      <c r="D579" s="52"/>
    </row>
    <row r="580" spans="2:4" ht="12.75" customHeight="1">
      <c r="B580" s="9"/>
      <c r="C580" s="52"/>
      <c r="D580" s="52"/>
    </row>
    <row r="581" spans="2:4" ht="12.75" customHeight="1">
      <c r="B581" s="9"/>
      <c r="C581" s="52"/>
      <c r="D581" s="52"/>
    </row>
    <row r="582" spans="2:4" ht="12.75" customHeight="1">
      <c r="B582" s="9"/>
      <c r="C582" s="52"/>
      <c r="D582" s="52"/>
    </row>
    <row r="583" spans="2:4" ht="12.75" customHeight="1">
      <c r="B583" s="9"/>
      <c r="C583" s="52"/>
      <c r="D583" s="52"/>
    </row>
    <row r="584" spans="2:4" ht="12.75" customHeight="1">
      <c r="B584" s="9"/>
      <c r="C584" s="52"/>
      <c r="D584" s="52"/>
    </row>
    <row r="585" spans="2:4" ht="12.75" customHeight="1">
      <c r="B585" s="9"/>
      <c r="C585" s="52"/>
      <c r="D585" s="52"/>
    </row>
    <row r="586" spans="2:4" ht="12.75" customHeight="1">
      <c r="B586" s="9"/>
      <c r="C586" s="52"/>
      <c r="D586" s="52"/>
    </row>
    <row r="587" spans="2:4" ht="12.75" customHeight="1">
      <c r="B587" s="9"/>
      <c r="C587" s="52"/>
      <c r="D587" s="52"/>
    </row>
    <row r="588" spans="2:4" ht="12.75" customHeight="1">
      <c r="B588" s="9"/>
      <c r="C588" s="52"/>
      <c r="D588" s="52"/>
    </row>
    <row r="589" spans="2:4" ht="12.75" customHeight="1">
      <c r="B589" s="9"/>
      <c r="C589" s="52"/>
      <c r="D589" s="52"/>
    </row>
    <row r="590" spans="2:4" ht="12.75" customHeight="1">
      <c r="B590" s="9"/>
      <c r="C590" s="52"/>
      <c r="D590" s="52"/>
    </row>
    <row r="591" spans="2:4" ht="12.75" customHeight="1">
      <c r="B591" s="9"/>
      <c r="C591" s="52"/>
      <c r="D591" s="52"/>
    </row>
    <row r="592" spans="2:4" ht="12.75" customHeight="1">
      <c r="B592" s="9"/>
      <c r="C592" s="52"/>
      <c r="D592" s="52"/>
    </row>
    <row r="593" spans="2:4" ht="12.75" customHeight="1">
      <c r="B593" s="9"/>
      <c r="C593" s="52"/>
      <c r="D593" s="52"/>
    </row>
    <row r="594" spans="2:4" ht="12.75" customHeight="1">
      <c r="B594" s="9"/>
      <c r="C594" s="52"/>
      <c r="D594" s="52"/>
    </row>
    <row r="595" spans="2:4" ht="12.75" customHeight="1">
      <c r="B595" s="9"/>
      <c r="C595" s="52"/>
      <c r="D595" s="52"/>
    </row>
    <row r="596" spans="2:4" ht="12.75" customHeight="1">
      <c r="B596" s="9"/>
      <c r="C596" s="52"/>
      <c r="D596" s="52"/>
    </row>
    <row r="597" spans="2:4" ht="12.75" customHeight="1">
      <c r="B597" s="9"/>
      <c r="C597" s="52"/>
      <c r="D597" s="52"/>
    </row>
    <row r="598" spans="2:4" ht="12.75" customHeight="1">
      <c r="B598" s="9"/>
      <c r="C598" s="52"/>
      <c r="D598" s="52"/>
    </row>
    <row r="599" spans="2:4" ht="12.75" customHeight="1">
      <c r="B599" s="9"/>
      <c r="C599" s="52"/>
      <c r="D599" s="52"/>
    </row>
    <row r="600" spans="2:4" ht="12.75" customHeight="1">
      <c r="B600" s="9"/>
      <c r="C600" s="52"/>
      <c r="D600" s="52"/>
    </row>
    <row r="601" spans="2:4" ht="12.75" customHeight="1">
      <c r="B601" s="9"/>
      <c r="C601" s="52"/>
      <c r="D601" s="52"/>
    </row>
    <row r="602" spans="2:4" ht="12.75" customHeight="1">
      <c r="B602" s="9"/>
      <c r="C602" s="52"/>
      <c r="D602" s="52"/>
    </row>
    <row r="603" spans="2:4" ht="12.75" customHeight="1">
      <c r="B603" s="9"/>
      <c r="C603" s="52"/>
      <c r="D603" s="52"/>
    </row>
    <row r="604" spans="2:4" ht="12.75" customHeight="1">
      <c r="B604" s="9"/>
      <c r="C604" s="52"/>
      <c r="D604" s="52"/>
    </row>
    <row r="605" spans="2:4" ht="12.75" customHeight="1">
      <c r="B605" s="9"/>
      <c r="C605" s="52"/>
      <c r="D605" s="52"/>
    </row>
    <row r="606" spans="2:4" ht="12.75" customHeight="1">
      <c r="B606" s="9"/>
      <c r="C606" s="52"/>
      <c r="D606" s="52"/>
    </row>
    <row r="607" spans="2:4" ht="12.75" customHeight="1">
      <c r="B607" s="9"/>
      <c r="C607" s="52"/>
      <c r="D607" s="52"/>
    </row>
    <row r="608" spans="2:4" ht="12.75" customHeight="1">
      <c r="B608" s="9"/>
      <c r="C608" s="52"/>
      <c r="D608" s="52"/>
    </row>
    <row r="609" spans="2:4" ht="12.75" customHeight="1">
      <c r="B609" s="9"/>
      <c r="C609" s="52"/>
      <c r="D609" s="52"/>
    </row>
    <row r="610" spans="2:4" ht="12.75" customHeight="1">
      <c r="B610" s="9"/>
      <c r="C610" s="52"/>
      <c r="D610" s="52"/>
    </row>
    <row r="611" spans="2:4" ht="12.75" customHeight="1">
      <c r="B611" s="9"/>
      <c r="C611" s="52"/>
      <c r="D611" s="52"/>
    </row>
    <row r="612" spans="2:4" ht="12">
      <c r="B612" s="20"/>
      <c r="C612" s="53"/>
      <c r="D612" s="53"/>
    </row>
    <row r="613" spans="2:4" ht="12">
      <c r="B613" s="14"/>
      <c r="C613" s="53"/>
      <c r="D613" s="53"/>
    </row>
    <row r="614" spans="2:4" ht="12">
      <c r="B614" s="20"/>
      <c r="C614" s="54"/>
      <c r="D614" s="54"/>
    </row>
    <row r="615" spans="2:4" ht="12">
      <c r="B615" s="20"/>
      <c r="C615" s="54"/>
      <c r="D615" s="54"/>
    </row>
    <row r="616" spans="2:4" ht="12">
      <c r="B616" s="20"/>
      <c r="C616" s="54"/>
      <c r="D616" s="54"/>
    </row>
    <row r="617" spans="2:4" ht="12">
      <c r="B617" s="20"/>
      <c r="C617" s="54"/>
      <c r="D617" s="54"/>
    </row>
    <row r="618" spans="2:4" ht="12">
      <c r="B618" s="20"/>
      <c r="C618" s="54"/>
      <c r="D618" s="54"/>
    </row>
    <row r="619" spans="2:4" ht="12">
      <c r="B619" s="20"/>
      <c r="C619" s="54"/>
      <c r="D619" s="54"/>
    </row>
    <row r="620" spans="2:4" ht="12">
      <c r="B620" s="20"/>
      <c r="C620" s="54"/>
      <c r="D620" s="54"/>
    </row>
    <row r="621" spans="2:4" ht="12">
      <c r="B621" s="20"/>
      <c r="C621" s="54"/>
      <c r="D621" s="54"/>
    </row>
    <row r="622" spans="2:4" ht="12">
      <c r="B622" s="20"/>
      <c r="C622" s="54"/>
      <c r="D622" s="54"/>
    </row>
    <row r="623" spans="2:4" ht="12">
      <c r="B623" s="20"/>
      <c r="C623" s="54"/>
      <c r="D623" s="54"/>
    </row>
    <row r="624" spans="2:4" ht="12">
      <c r="B624" s="20"/>
      <c r="C624" s="54"/>
      <c r="D624" s="54"/>
    </row>
    <row r="625" spans="2:4" ht="12">
      <c r="B625" s="20"/>
      <c r="C625" s="54"/>
      <c r="D625" s="54"/>
    </row>
    <row r="626" spans="2:4" ht="12">
      <c r="B626" s="20"/>
      <c r="C626" s="54"/>
      <c r="D626" s="54"/>
    </row>
    <row r="627" spans="2:4" ht="12">
      <c r="B627" s="20"/>
      <c r="C627" s="54"/>
      <c r="D627" s="54"/>
    </row>
    <row r="628" spans="2:4" ht="12">
      <c r="B628" s="20"/>
      <c r="C628" s="54"/>
      <c r="D628" s="54"/>
    </row>
    <row r="629" spans="2:4" ht="12">
      <c r="B629" s="20"/>
      <c r="C629" s="54"/>
      <c r="D629" s="54"/>
    </row>
    <row r="630" spans="2:4" ht="12">
      <c r="B630" s="20"/>
      <c r="C630" s="54"/>
      <c r="D630" s="54"/>
    </row>
    <row r="631" spans="2:4" ht="12">
      <c r="B631" s="20"/>
      <c r="C631" s="54"/>
      <c r="D631" s="54"/>
    </row>
    <row r="632" spans="2:4" ht="12">
      <c r="B632" s="20"/>
      <c r="C632" s="54"/>
      <c r="D632" s="54"/>
    </row>
    <row r="633" spans="2:4" ht="12">
      <c r="B633" s="20"/>
      <c r="C633" s="54"/>
      <c r="D633" s="54"/>
    </row>
    <row r="634" spans="2:4" ht="12">
      <c r="B634" s="20"/>
      <c r="C634" s="54"/>
      <c r="D634" s="54"/>
    </row>
    <row r="635" spans="2:4" ht="12">
      <c r="B635" s="20"/>
      <c r="C635" s="54"/>
      <c r="D635" s="54"/>
    </row>
    <row r="636" spans="2:4" ht="12">
      <c r="B636" s="20"/>
      <c r="C636" s="54"/>
      <c r="D636" s="54"/>
    </row>
    <row r="637" spans="2:4" ht="12">
      <c r="B637" s="20"/>
      <c r="C637" s="54"/>
      <c r="D637" s="54"/>
    </row>
    <row r="638" spans="2:4" ht="12">
      <c r="B638" s="20"/>
      <c r="C638" s="54"/>
      <c r="D638" s="54"/>
    </row>
    <row r="639" spans="2:4" ht="12">
      <c r="B639" s="20"/>
      <c r="C639" s="54"/>
      <c r="D639" s="54"/>
    </row>
    <row r="640" spans="2:4" ht="12">
      <c r="B640" s="20"/>
      <c r="C640" s="54"/>
      <c r="D640" s="54"/>
    </row>
    <row r="641" spans="2:4" ht="12">
      <c r="B641" s="20"/>
      <c r="C641" s="54"/>
      <c r="D641" s="54"/>
    </row>
    <row r="642" spans="2:4" ht="12">
      <c r="B642" s="20"/>
      <c r="C642" s="54"/>
      <c r="D642" s="54"/>
    </row>
    <row r="643" spans="2:4" ht="12">
      <c r="B643" s="20"/>
      <c r="C643" s="54"/>
      <c r="D643" s="54"/>
    </row>
    <row r="644" spans="2:4" ht="12">
      <c r="B644" s="20"/>
      <c r="C644" s="54"/>
      <c r="D644" s="54"/>
    </row>
    <row r="645" spans="2:4" ht="12">
      <c r="B645" s="20"/>
      <c r="C645" s="54"/>
      <c r="D645" s="54"/>
    </row>
    <row r="646" spans="2:4" ht="12">
      <c r="B646" s="20"/>
      <c r="C646" s="54"/>
      <c r="D646" s="54"/>
    </row>
    <row r="647" spans="2:4" ht="12">
      <c r="B647" s="20"/>
      <c r="C647" s="54"/>
      <c r="D647" s="54"/>
    </row>
    <row r="648" spans="2:4" ht="12">
      <c r="B648" s="20"/>
      <c r="C648" s="54"/>
      <c r="D648" s="54"/>
    </row>
    <row r="649" spans="2:4" ht="12">
      <c r="B649" s="20"/>
      <c r="C649" s="54"/>
      <c r="D649" s="54"/>
    </row>
    <row r="650" spans="2:4" ht="12">
      <c r="B650" s="20"/>
      <c r="C650" s="54"/>
      <c r="D650" s="54"/>
    </row>
    <row r="651" spans="2:4" ht="12">
      <c r="B651" s="20"/>
      <c r="C651" s="54"/>
      <c r="D651" s="54"/>
    </row>
    <row r="652" spans="2:4" ht="12">
      <c r="B652" s="20"/>
      <c r="C652" s="54"/>
      <c r="D652" s="54"/>
    </row>
    <row r="653" spans="2:4" ht="12">
      <c r="B653" s="20"/>
      <c r="C653" s="54"/>
      <c r="D653" s="54"/>
    </row>
    <row r="654" spans="2:4" ht="12">
      <c r="B654" s="20"/>
      <c r="C654" s="54"/>
      <c r="D654" s="54"/>
    </row>
    <row r="655" spans="2:4" ht="12">
      <c r="B655" s="20"/>
      <c r="C655" s="54"/>
      <c r="D655" s="54"/>
    </row>
    <row r="656" spans="2:4" ht="12">
      <c r="B656" s="20"/>
      <c r="C656" s="54"/>
      <c r="D656" s="54"/>
    </row>
    <row r="657" spans="2:4" ht="12">
      <c r="B657" s="20"/>
      <c r="C657" s="54"/>
      <c r="D657" s="54"/>
    </row>
    <row r="658" spans="2:4" ht="12">
      <c r="B658" s="20"/>
      <c r="C658" s="54"/>
      <c r="D658" s="54"/>
    </row>
    <row r="659" spans="2:4" ht="12">
      <c r="B659" s="20"/>
      <c r="C659" s="54"/>
      <c r="D659" s="54"/>
    </row>
    <row r="660" spans="2:4" ht="12">
      <c r="B660" s="20"/>
      <c r="C660" s="54"/>
      <c r="D660" s="54"/>
    </row>
    <row r="661" spans="2:4" ht="12">
      <c r="B661" s="20"/>
      <c r="C661" s="54"/>
      <c r="D661" s="54"/>
    </row>
    <row r="662" spans="2:4" ht="12">
      <c r="B662" s="20"/>
      <c r="C662" s="54"/>
      <c r="D662" s="54"/>
    </row>
    <row r="663" spans="2:4" ht="12">
      <c r="B663" s="20"/>
      <c r="C663" s="54"/>
      <c r="D663" s="54"/>
    </row>
    <row r="664" spans="2:4" ht="12">
      <c r="B664" s="20"/>
      <c r="C664" s="54"/>
      <c r="D664" s="54"/>
    </row>
    <row r="665" spans="2:4" ht="12">
      <c r="B665" s="20"/>
      <c r="C665" s="54"/>
      <c r="D665" s="54"/>
    </row>
    <row r="666" spans="2:4" ht="12">
      <c r="B666" s="20"/>
      <c r="C666" s="54"/>
      <c r="D666" s="54"/>
    </row>
    <row r="667" spans="2:4" ht="12">
      <c r="B667" s="20"/>
      <c r="C667" s="54"/>
      <c r="D667" s="54"/>
    </row>
    <row r="668" spans="2:4" ht="12">
      <c r="B668" s="20"/>
      <c r="C668" s="54"/>
      <c r="D668" s="54"/>
    </row>
    <row r="669" spans="2:4" ht="12">
      <c r="B669" s="20"/>
      <c r="C669" s="54"/>
      <c r="D669" s="54"/>
    </row>
    <row r="670" spans="2:4" ht="12">
      <c r="B670" s="20"/>
      <c r="C670" s="54"/>
      <c r="D670" s="54"/>
    </row>
    <row r="671" spans="2:4" ht="12">
      <c r="B671" s="20"/>
      <c r="C671" s="54"/>
      <c r="D671" s="54"/>
    </row>
    <row r="672" spans="2:4" ht="12">
      <c r="B672" s="20"/>
      <c r="C672" s="54"/>
      <c r="D672" s="54"/>
    </row>
    <row r="673" spans="2:4" ht="12">
      <c r="B673" s="20"/>
      <c r="C673" s="54"/>
      <c r="D673" s="54"/>
    </row>
    <row r="674" spans="2:4" ht="12">
      <c r="B674" s="20"/>
      <c r="C674" s="54"/>
      <c r="D674" s="54"/>
    </row>
    <row r="675" spans="2:4" ht="12">
      <c r="B675" s="20"/>
      <c r="C675" s="54"/>
      <c r="D675" s="54"/>
    </row>
    <row r="676" spans="2:4" ht="12">
      <c r="B676" s="20"/>
      <c r="C676" s="54"/>
      <c r="D676" s="54"/>
    </row>
    <row r="677" spans="2:4" ht="12">
      <c r="B677" s="20"/>
      <c r="C677" s="54"/>
      <c r="D677" s="54"/>
    </row>
    <row r="678" spans="2:4" ht="12">
      <c r="B678" s="20"/>
      <c r="C678" s="54"/>
      <c r="D678" s="54"/>
    </row>
    <row r="679" spans="2:4" ht="12">
      <c r="B679" s="20"/>
      <c r="C679" s="54"/>
      <c r="D679" s="54"/>
    </row>
    <row r="680" spans="2:4" ht="12">
      <c r="B680" s="20"/>
      <c r="C680" s="54"/>
      <c r="D680" s="54"/>
    </row>
    <row r="681" spans="2:4" ht="12">
      <c r="B681" s="20"/>
      <c r="C681" s="54"/>
      <c r="D681" s="54"/>
    </row>
    <row r="682" spans="2:4" ht="12">
      <c r="B682" s="20"/>
      <c r="C682" s="54"/>
      <c r="D682" s="54"/>
    </row>
    <row r="683" spans="2:4" ht="12">
      <c r="B683" s="20"/>
      <c r="C683" s="54"/>
      <c r="D683" s="54"/>
    </row>
    <row r="684" spans="2:4" ht="12">
      <c r="B684" s="20"/>
      <c r="C684" s="54"/>
      <c r="D684" s="54"/>
    </row>
    <row r="685" spans="2:4" ht="12">
      <c r="B685" s="20"/>
      <c r="C685" s="54"/>
      <c r="D685" s="54"/>
    </row>
    <row r="686" spans="2:4" ht="12">
      <c r="B686" s="20"/>
      <c r="C686" s="54"/>
      <c r="D686" s="54"/>
    </row>
    <row r="687" spans="2:4" ht="12">
      <c r="B687" s="20"/>
      <c r="C687" s="54"/>
      <c r="D687" s="54"/>
    </row>
    <row r="688" spans="2:4" ht="12">
      <c r="B688" s="20"/>
      <c r="C688" s="54"/>
      <c r="D688" s="54"/>
    </row>
    <row r="689" spans="2:4" ht="12">
      <c r="B689" s="20"/>
      <c r="C689" s="54"/>
      <c r="D689" s="54"/>
    </row>
    <row r="690" spans="2:4" ht="12">
      <c r="B690" s="20"/>
      <c r="C690" s="54"/>
      <c r="D690" s="54"/>
    </row>
    <row r="691" spans="2:4" ht="12">
      <c r="B691" s="20"/>
      <c r="C691" s="54"/>
      <c r="D691" s="54"/>
    </row>
    <row r="692" spans="2:4" ht="12">
      <c r="B692" s="20"/>
      <c r="C692" s="54"/>
      <c r="D692" s="54"/>
    </row>
    <row r="693" spans="2:4" ht="12">
      <c r="B693" s="20"/>
      <c r="C693" s="54"/>
      <c r="D693" s="54"/>
    </row>
    <row r="694" spans="2:4" ht="12">
      <c r="B694" s="20"/>
      <c r="C694" s="54"/>
      <c r="D694" s="54"/>
    </row>
    <row r="695" spans="2:4" ht="12">
      <c r="B695" s="20"/>
      <c r="C695" s="54"/>
      <c r="D695" s="54"/>
    </row>
    <row r="696" spans="2:4" ht="12">
      <c r="B696" s="20"/>
      <c r="C696" s="54"/>
      <c r="D696" s="54"/>
    </row>
    <row r="697" spans="2:4" ht="12">
      <c r="B697" s="20"/>
      <c r="C697" s="54"/>
      <c r="D697" s="54"/>
    </row>
    <row r="698" spans="2:4" ht="12">
      <c r="B698" s="20"/>
      <c r="C698" s="54"/>
      <c r="D698" s="54"/>
    </row>
    <row r="699" spans="2:4" ht="12">
      <c r="B699" s="20"/>
      <c r="C699" s="54"/>
      <c r="D699" s="54"/>
    </row>
    <row r="700" spans="2:4" ht="12">
      <c r="B700" s="20"/>
      <c r="C700" s="54"/>
      <c r="D700" s="54"/>
    </row>
    <row r="701" spans="2:4" ht="12">
      <c r="B701" s="20"/>
      <c r="C701" s="54"/>
      <c r="D701" s="54"/>
    </row>
    <row r="702" spans="2:4" ht="12">
      <c r="B702" s="20"/>
      <c r="C702" s="54"/>
      <c r="D702" s="54"/>
    </row>
    <row r="703" spans="2:4" ht="12.75" customHeight="1">
      <c r="B703" s="20"/>
      <c r="C703" s="54"/>
      <c r="D703" s="54"/>
    </row>
    <row r="704" spans="2:4" ht="12">
      <c r="B704" s="7"/>
      <c r="C704" s="53"/>
      <c r="D704" s="53"/>
    </row>
    <row r="705" spans="2:4" ht="12.75" customHeight="1">
      <c r="B705" s="14"/>
      <c r="C705" s="53"/>
      <c r="D705" s="53"/>
    </row>
    <row r="706" spans="2:4" ht="12">
      <c r="B706" s="14"/>
      <c r="C706" s="53"/>
      <c r="D706" s="53"/>
    </row>
    <row r="707" spans="2:4" ht="12">
      <c r="B707" s="14"/>
      <c r="C707" s="53"/>
      <c r="D707" s="53"/>
    </row>
    <row r="708" spans="2:4" ht="12">
      <c r="B708" s="14"/>
      <c r="C708" s="53"/>
      <c r="D708" s="53"/>
    </row>
    <row r="709" spans="2:4" ht="12">
      <c r="B709" s="14"/>
      <c r="C709" s="53"/>
      <c r="D709" s="53"/>
    </row>
    <row r="710" spans="2:4" ht="12">
      <c r="B710" s="14"/>
      <c r="C710" s="53"/>
      <c r="D710" s="53"/>
    </row>
    <row r="711" spans="2:4" ht="12">
      <c r="B711" s="14"/>
      <c r="C711" s="53"/>
      <c r="D711" s="53"/>
    </row>
    <row r="712" spans="2:4" ht="12">
      <c r="B712" s="14"/>
      <c r="C712" s="53"/>
      <c r="D712" s="53"/>
    </row>
    <row r="713" spans="2:4" ht="12">
      <c r="B713" s="14"/>
      <c r="C713" s="53"/>
      <c r="D713" s="53"/>
    </row>
    <row r="714" spans="2:4" ht="12">
      <c r="B714" s="14"/>
      <c r="C714" s="53"/>
      <c r="D714" s="53"/>
    </row>
    <row r="715" spans="2:4" ht="10.5" customHeight="1">
      <c r="B715" s="14"/>
      <c r="C715" s="53"/>
      <c r="D715" s="53"/>
    </row>
    <row r="716" spans="2:4" ht="10.5" customHeight="1">
      <c r="B716" s="14"/>
      <c r="C716" s="53"/>
      <c r="D716" s="53"/>
    </row>
    <row r="717" spans="2:4" ht="10.5" customHeight="1">
      <c r="B717" s="14"/>
      <c r="C717" s="53"/>
      <c r="D717" s="53"/>
    </row>
    <row r="718" spans="2:4" ht="12">
      <c r="B718" s="14"/>
      <c r="C718" s="53"/>
      <c r="D718" s="53"/>
    </row>
    <row r="719" spans="2:4" ht="12">
      <c r="B719" s="14"/>
      <c r="C719" s="53"/>
      <c r="D719" s="53"/>
    </row>
    <row r="720" spans="2:4" ht="12">
      <c r="B720" s="14"/>
      <c r="C720" s="53"/>
      <c r="D720" s="53"/>
    </row>
    <row r="721" spans="2:4" ht="12">
      <c r="B721" s="14"/>
      <c r="C721" s="53"/>
      <c r="D721" s="53"/>
    </row>
    <row r="722" spans="2:4" ht="12">
      <c r="B722" s="14"/>
      <c r="C722" s="53"/>
      <c r="D722" s="53"/>
    </row>
    <row r="723" spans="2:4" ht="12">
      <c r="B723" s="14"/>
      <c r="C723" s="53"/>
      <c r="D723" s="53"/>
    </row>
    <row r="724" spans="2:4" ht="12">
      <c r="B724" s="14"/>
      <c r="C724" s="53"/>
      <c r="D724" s="53"/>
    </row>
    <row r="725" spans="2:4" ht="12">
      <c r="B725" s="14"/>
      <c r="C725" s="53"/>
      <c r="D725" s="53"/>
    </row>
    <row r="726" spans="2:4" ht="12">
      <c r="B726" s="14"/>
      <c r="C726" s="53"/>
      <c r="D726" s="53"/>
    </row>
    <row r="727" spans="2:4" ht="12">
      <c r="B727" s="14"/>
      <c r="C727" s="53"/>
      <c r="D727" s="53"/>
    </row>
    <row r="728" spans="2:4" ht="12">
      <c r="B728" s="14"/>
      <c r="C728" s="53"/>
      <c r="D728" s="53"/>
    </row>
    <row r="729" spans="2:4" ht="12">
      <c r="B729" s="14"/>
      <c r="C729" s="53"/>
      <c r="D729" s="53"/>
    </row>
    <row r="730" spans="2:4" ht="12">
      <c r="B730" s="14"/>
      <c r="C730" s="53"/>
      <c r="D730" s="53"/>
    </row>
    <row r="731" spans="2:4" ht="12">
      <c r="B731" s="14"/>
      <c r="C731" s="53"/>
      <c r="D731" s="53"/>
    </row>
    <row r="732" spans="2:4" ht="12">
      <c r="B732" s="14"/>
      <c r="C732" s="53"/>
      <c r="D732" s="53"/>
    </row>
    <row r="733" spans="2:4" ht="12">
      <c r="B733" s="14"/>
      <c r="C733" s="53"/>
      <c r="D733" s="53"/>
    </row>
    <row r="734" spans="2:4" ht="12">
      <c r="B734" s="14"/>
      <c r="C734" s="53"/>
      <c r="D734" s="53"/>
    </row>
    <row r="735" spans="2:4" ht="12">
      <c r="B735" s="14"/>
      <c r="C735" s="53"/>
      <c r="D735" s="53"/>
    </row>
    <row r="736" spans="2:4" ht="12">
      <c r="B736" s="14"/>
      <c r="C736" s="53"/>
      <c r="D736" s="53"/>
    </row>
    <row r="737" spans="2:4" ht="12">
      <c r="B737" s="14"/>
      <c r="C737" s="53"/>
      <c r="D737" s="53"/>
    </row>
    <row r="738" spans="2:4" ht="12">
      <c r="B738" s="14"/>
      <c r="C738" s="53"/>
      <c r="D738" s="53"/>
    </row>
    <row r="739" spans="2:4" ht="12">
      <c r="B739" s="14"/>
      <c r="C739" s="53"/>
      <c r="D739" s="53"/>
    </row>
    <row r="740" spans="2:4" ht="12">
      <c r="B740" s="14"/>
      <c r="C740" s="53"/>
      <c r="D740" s="53"/>
    </row>
    <row r="741" spans="2:4" ht="12">
      <c r="B741" s="14"/>
      <c r="C741" s="53"/>
      <c r="D741" s="53"/>
    </row>
    <row r="742" spans="2:4" ht="12">
      <c r="B742" s="14"/>
      <c r="C742" s="53"/>
      <c r="D742" s="53"/>
    </row>
    <row r="743" spans="2:4" ht="12">
      <c r="B743" s="14"/>
      <c r="C743" s="53"/>
      <c r="D743" s="53"/>
    </row>
    <row r="744" spans="2:4" ht="12">
      <c r="B744" s="14"/>
      <c r="C744" s="53"/>
      <c r="D744" s="53"/>
    </row>
    <row r="745" spans="2:4" ht="12">
      <c r="B745" s="14"/>
      <c r="C745" s="53"/>
      <c r="D745" s="53"/>
    </row>
    <row r="746" spans="2:4" ht="12">
      <c r="B746" s="14"/>
      <c r="C746" s="53"/>
      <c r="D746" s="53"/>
    </row>
    <row r="747" spans="2:4" ht="12">
      <c r="B747" s="14"/>
      <c r="C747" s="53"/>
      <c r="D747" s="53"/>
    </row>
    <row r="748" spans="2:4" ht="12">
      <c r="B748" s="14"/>
      <c r="C748" s="53"/>
      <c r="D748" s="53"/>
    </row>
    <row r="749" spans="2:4" ht="12">
      <c r="B749" s="14"/>
      <c r="C749" s="53"/>
      <c r="D749" s="53"/>
    </row>
    <row r="750" spans="2:4" ht="12">
      <c r="B750" s="14"/>
      <c r="C750" s="53"/>
      <c r="D750" s="53"/>
    </row>
    <row r="751" spans="2:4" ht="12">
      <c r="B751" s="14"/>
      <c r="C751" s="53"/>
      <c r="D751" s="53"/>
    </row>
    <row r="752" spans="2:4" ht="12">
      <c r="B752" s="14"/>
      <c r="C752" s="53"/>
      <c r="D752" s="53"/>
    </row>
    <row r="753" spans="2:4" ht="12">
      <c r="B753" s="14"/>
      <c r="C753" s="53"/>
      <c r="D753" s="53"/>
    </row>
    <row r="754" spans="2:4" ht="12">
      <c r="B754" s="14"/>
      <c r="C754" s="53"/>
      <c r="D754" s="53"/>
    </row>
    <row r="755" spans="2:4" ht="12">
      <c r="B755" s="14"/>
      <c r="C755" s="53"/>
      <c r="D755" s="53"/>
    </row>
    <row r="756" spans="2:4" ht="12">
      <c r="B756" s="14"/>
      <c r="C756" s="53"/>
      <c r="D756" s="53"/>
    </row>
    <row r="757" spans="2:4" ht="12">
      <c r="B757" s="14"/>
      <c r="C757" s="53"/>
      <c r="D757" s="53"/>
    </row>
    <row r="758" spans="2:4" ht="12">
      <c r="B758" s="14"/>
      <c r="C758" s="53"/>
      <c r="D758" s="53"/>
    </row>
    <row r="759" spans="2:4" ht="12">
      <c r="B759" s="14"/>
      <c r="C759" s="53"/>
      <c r="D759" s="53"/>
    </row>
    <row r="760" spans="2:4" ht="12">
      <c r="B760" s="14"/>
      <c r="C760" s="53"/>
      <c r="D760" s="53"/>
    </row>
    <row r="761" spans="2:4" ht="12">
      <c r="B761" s="14"/>
      <c r="C761" s="53"/>
      <c r="D761" s="53"/>
    </row>
    <row r="762" spans="2:4" ht="12">
      <c r="B762" s="14"/>
      <c r="C762" s="53"/>
      <c r="D762" s="53"/>
    </row>
    <row r="763" spans="2:4" ht="12">
      <c r="B763" s="14"/>
      <c r="C763" s="53"/>
      <c r="D763" s="53"/>
    </row>
    <row r="764" spans="2:4" ht="12">
      <c r="B764" s="14"/>
      <c r="C764" s="53"/>
      <c r="D764" s="53"/>
    </row>
    <row r="765" spans="2:4" ht="12">
      <c r="B765" s="14"/>
      <c r="C765" s="53"/>
      <c r="D765" s="53"/>
    </row>
    <row r="766" spans="2:4" ht="12">
      <c r="B766" s="14"/>
      <c r="C766" s="53"/>
      <c r="D766" s="53"/>
    </row>
    <row r="767" spans="2:4" ht="12">
      <c r="B767" s="14"/>
      <c r="C767" s="53"/>
      <c r="D767" s="53"/>
    </row>
    <row r="768" spans="2:4" ht="12">
      <c r="B768" s="14"/>
      <c r="C768" s="53"/>
      <c r="D768" s="53"/>
    </row>
    <row r="769" spans="2:4" ht="12">
      <c r="B769" s="14"/>
      <c r="C769" s="53"/>
      <c r="D769" s="53"/>
    </row>
    <row r="770" spans="2:4" ht="12">
      <c r="B770" s="14"/>
      <c r="C770" s="53"/>
      <c r="D770" s="53"/>
    </row>
    <row r="771" spans="2:4" ht="12">
      <c r="B771" s="14"/>
      <c r="C771" s="53"/>
      <c r="D771" s="53"/>
    </row>
    <row r="772" spans="2:4" ht="12">
      <c r="B772" s="14"/>
      <c r="C772" s="53"/>
      <c r="D772" s="53"/>
    </row>
    <row r="773" spans="2:4" ht="12">
      <c r="B773" s="14"/>
      <c r="C773" s="53"/>
      <c r="D773" s="53"/>
    </row>
    <row r="774" spans="2:4" ht="12">
      <c r="B774" s="14"/>
      <c r="C774" s="53"/>
      <c r="D774" s="53"/>
    </row>
    <row r="775" spans="2:4" ht="12">
      <c r="B775" s="14"/>
      <c r="C775" s="53"/>
      <c r="D775" s="53"/>
    </row>
    <row r="776" spans="2:4" ht="12">
      <c r="B776" s="14"/>
      <c r="C776" s="53"/>
      <c r="D776" s="53"/>
    </row>
    <row r="777" spans="2:4" ht="12">
      <c r="B777" s="14"/>
      <c r="C777" s="53"/>
      <c r="D777" s="53"/>
    </row>
    <row r="778" spans="2:4" ht="12">
      <c r="B778" s="14"/>
      <c r="C778" s="53"/>
      <c r="D778" s="53"/>
    </row>
    <row r="779" spans="2:4" ht="15" customHeight="1">
      <c r="B779" s="7"/>
      <c r="C779" s="51"/>
      <c r="D779" s="51"/>
    </row>
    <row r="780" spans="2:4" ht="12">
      <c r="B780" s="7"/>
      <c r="C780" s="51"/>
      <c r="D780" s="51"/>
    </row>
    <row r="781" spans="2:4" ht="12">
      <c r="B781" s="7"/>
      <c r="C781" s="51"/>
      <c r="D781" s="51"/>
    </row>
    <row r="782" spans="2:4" ht="12">
      <c r="B782" s="7"/>
      <c r="C782" s="51"/>
      <c r="D782" s="51"/>
    </row>
    <row r="783" spans="2:4" ht="12">
      <c r="B783" s="7"/>
      <c r="C783" s="51"/>
      <c r="D783" s="51"/>
    </row>
    <row r="784" spans="2:4" ht="12">
      <c r="B784" s="7"/>
      <c r="C784" s="51"/>
      <c r="D784" s="51"/>
    </row>
    <row r="785" spans="2:4" ht="12">
      <c r="B785" s="7"/>
      <c r="C785" s="51"/>
      <c r="D785" s="51"/>
    </row>
    <row r="786" spans="2:4" ht="12">
      <c r="B786" s="7"/>
      <c r="C786" s="51"/>
      <c r="D786" s="51"/>
    </row>
    <row r="787" spans="2:4" ht="12">
      <c r="B787" s="7"/>
      <c r="C787" s="51"/>
      <c r="D787" s="51"/>
    </row>
    <row r="788" spans="2:4" ht="12">
      <c r="B788" s="7"/>
      <c r="C788" s="51"/>
      <c r="D788" s="51"/>
    </row>
    <row r="789" spans="2:4" ht="12">
      <c r="B789" s="7"/>
      <c r="C789" s="51"/>
      <c r="D789" s="51"/>
    </row>
    <row r="790" spans="2:4" ht="12">
      <c r="B790" s="7"/>
      <c r="C790" s="51"/>
      <c r="D790" s="51"/>
    </row>
    <row r="791" spans="2:4" ht="12">
      <c r="B791" s="7"/>
      <c r="C791" s="51"/>
      <c r="D791" s="51"/>
    </row>
    <row r="792" spans="2:4" ht="12">
      <c r="B792" s="7"/>
      <c r="C792" s="51"/>
      <c r="D792" s="51"/>
    </row>
    <row r="793" spans="2:4" ht="12">
      <c r="B793" s="7"/>
      <c r="C793" s="51"/>
      <c r="D793" s="51"/>
    </row>
    <row r="794" spans="2:4" ht="12">
      <c r="B794" s="7"/>
      <c r="C794" s="51"/>
      <c r="D794" s="51"/>
    </row>
    <row r="795" spans="2:4" ht="12">
      <c r="B795" s="7"/>
      <c r="C795" s="51"/>
      <c r="D795" s="51"/>
    </row>
    <row r="796" spans="2:4" ht="12">
      <c r="B796" s="7"/>
      <c r="C796" s="51"/>
      <c r="D796" s="51"/>
    </row>
    <row r="797" spans="2:4" ht="12">
      <c r="B797" s="7"/>
      <c r="C797" s="51"/>
      <c r="D797" s="51"/>
    </row>
    <row r="798" spans="2:4" ht="12">
      <c r="B798" s="7"/>
      <c r="C798" s="51"/>
      <c r="D798" s="51"/>
    </row>
    <row r="799" spans="2:4" ht="12">
      <c r="B799" s="7"/>
      <c r="C799" s="51"/>
      <c r="D799" s="51"/>
    </row>
    <row r="800" spans="2:4" ht="12">
      <c r="B800" s="7"/>
      <c r="C800" s="51"/>
      <c r="D800" s="51"/>
    </row>
    <row r="801" spans="2:4" ht="12">
      <c r="B801" s="7"/>
      <c r="C801" s="51"/>
      <c r="D801" s="51"/>
    </row>
    <row r="802" spans="2:4" ht="12">
      <c r="B802" s="7"/>
      <c r="C802" s="51"/>
      <c r="D802" s="51"/>
    </row>
    <row r="803" spans="2:4" ht="12">
      <c r="B803" s="7"/>
      <c r="C803" s="51"/>
      <c r="D803" s="51"/>
    </row>
    <row r="804" spans="2:4" ht="12">
      <c r="B804" s="7"/>
      <c r="C804" s="51"/>
      <c r="D804" s="51"/>
    </row>
    <row r="805" spans="2:4" ht="12">
      <c r="B805" s="7"/>
      <c r="C805" s="51"/>
      <c r="D805" s="51"/>
    </row>
    <row r="806" spans="2:4" ht="12">
      <c r="B806" s="7"/>
      <c r="C806" s="51"/>
      <c r="D806" s="51"/>
    </row>
    <row r="807" spans="2:4" ht="12">
      <c r="B807" s="7"/>
      <c r="C807" s="51"/>
      <c r="D807" s="51"/>
    </row>
    <row r="808" spans="2:4" ht="12">
      <c r="B808" s="7"/>
      <c r="C808" s="51"/>
      <c r="D808" s="51"/>
    </row>
    <row r="809" spans="2:4" ht="12">
      <c r="B809" s="7"/>
      <c r="C809" s="51"/>
      <c r="D809" s="51"/>
    </row>
    <row r="810" spans="2:4" ht="12">
      <c r="B810" s="7"/>
      <c r="C810" s="51"/>
      <c r="D810" s="51"/>
    </row>
    <row r="811" spans="2:4" ht="12">
      <c r="B811" s="7"/>
      <c r="C811" s="51"/>
      <c r="D811" s="51"/>
    </row>
    <row r="812" spans="2:4" ht="12">
      <c r="B812" s="7"/>
      <c r="C812" s="51"/>
      <c r="D812" s="51"/>
    </row>
    <row r="813" spans="2:4" ht="12">
      <c r="B813" s="7"/>
      <c r="C813" s="51"/>
      <c r="D813" s="51"/>
    </row>
    <row r="814" spans="2:4" ht="12">
      <c r="B814" s="7"/>
      <c r="C814" s="51"/>
      <c r="D814" s="51"/>
    </row>
    <row r="815" spans="2:4" ht="12">
      <c r="B815" s="7"/>
      <c r="C815" s="51"/>
      <c r="D815" s="51"/>
    </row>
    <row r="816" spans="2:4" ht="12">
      <c r="B816" s="7"/>
      <c r="C816" s="51"/>
      <c r="D816" s="51"/>
    </row>
    <row r="817" spans="2:4" ht="12">
      <c r="B817" s="7"/>
      <c r="C817" s="51"/>
      <c r="D817" s="51"/>
    </row>
    <row r="818" spans="2:4" ht="12">
      <c r="B818" s="7"/>
      <c r="C818" s="51"/>
      <c r="D818" s="51"/>
    </row>
    <row r="819" spans="2:4" ht="12">
      <c r="B819" s="7"/>
      <c r="C819" s="51"/>
      <c r="D819" s="51"/>
    </row>
    <row r="820" spans="2:4" ht="12">
      <c r="B820" s="7"/>
      <c r="C820" s="51"/>
      <c r="D820" s="51"/>
    </row>
    <row r="821" spans="2:4" ht="12">
      <c r="B821" s="7"/>
      <c r="C821" s="51"/>
      <c r="D821" s="51"/>
    </row>
    <row r="822" spans="2:4" ht="12">
      <c r="B822" s="7"/>
      <c r="C822" s="51"/>
      <c r="D822" s="51"/>
    </row>
    <row r="823" spans="2:4" ht="12">
      <c r="B823" s="7"/>
      <c r="C823" s="51"/>
      <c r="D823" s="51"/>
    </row>
    <row r="824" spans="2:4" ht="12">
      <c r="B824" s="7"/>
      <c r="C824" s="51"/>
      <c r="D824" s="51"/>
    </row>
    <row r="825" spans="2:4" ht="12">
      <c r="B825" s="7"/>
      <c r="C825" s="51"/>
      <c r="D825" s="51"/>
    </row>
    <row r="826" spans="2:4" ht="12">
      <c r="B826" s="7"/>
      <c r="C826" s="51"/>
      <c r="D826" s="51"/>
    </row>
    <row r="827" spans="2:4" ht="12">
      <c r="B827" s="7"/>
      <c r="C827" s="51"/>
      <c r="D827" s="51"/>
    </row>
    <row r="828" spans="2:4" ht="12">
      <c r="B828" s="7"/>
      <c r="C828" s="51"/>
      <c r="D828" s="51"/>
    </row>
    <row r="829" spans="2:4" ht="12">
      <c r="B829" s="7"/>
      <c r="C829" s="51"/>
      <c r="D829" s="51"/>
    </row>
    <row r="830" spans="2:4" ht="12">
      <c r="B830" s="7"/>
      <c r="C830" s="51"/>
      <c r="D830" s="51"/>
    </row>
    <row r="831" spans="2:4" ht="12">
      <c r="B831" s="7"/>
      <c r="C831" s="51"/>
      <c r="D831" s="51"/>
    </row>
    <row r="832" spans="2:4" ht="12">
      <c r="B832" s="7"/>
      <c r="C832" s="51"/>
      <c r="D832" s="51"/>
    </row>
    <row r="833" spans="2:4" ht="12">
      <c r="B833" s="7"/>
      <c r="C833" s="51"/>
      <c r="D833" s="51"/>
    </row>
    <row r="834" spans="2:4" ht="12">
      <c r="B834" s="7"/>
      <c r="C834" s="51"/>
      <c r="D834" s="51"/>
    </row>
    <row r="835" spans="2:4" ht="12">
      <c r="B835" s="7"/>
      <c r="C835" s="51"/>
      <c r="D835" s="51"/>
    </row>
    <row r="836" spans="2:4" ht="12">
      <c r="B836" s="7"/>
      <c r="C836" s="51"/>
      <c r="D836" s="51"/>
    </row>
    <row r="837" spans="2:4" ht="12">
      <c r="B837" s="7"/>
      <c r="C837" s="51"/>
      <c r="D837" s="51"/>
    </row>
    <row r="838" spans="2:4" ht="12">
      <c r="B838" s="7"/>
      <c r="C838" s="51"/>
      <c r="D838" s="51"/>
    </row>
    <row r="839" spans="2:4" ht="12">
      <c r="B839" s="7"/>
      <c r="C839" s="51"/>
      <c r="D839" s="51"/>
    </row>
    <row r="840" spans="2:4" ht="12">
      <c r="B840" s="7"/>
      <c r="C840" s="51"/>
      <c r="D840" s="51"/>
    </row>
    <row r="841" spans="2:4" ht="12">
      <c r="B841" s="7"/>
      <c r="C841" s="51"/>
      <c r="D841" s="51"/>
    </row>
    <row r="842" spans="2:4" ht="12">
      <c r="B842" s="7"/>
      <c r="C842" s="51"/>
      <c r="D842" s="51"/>
    </row>
    <row r="843" spans="2:4" ht="12">
      <c r="B843" s="7"/>
      <c r="C843" s="51"/>
      <c r="D843" s="51"/>
    </row>
    <row r="844" spans="2:4" ht="12">
      <c r="B844" s="7"/>
      <c r="C844" s="51"/>
      <c r="D844" s="51"/>
    </row>
    <row r="845" spans="2:4" ht="18" customHeight="1">
      <c r="B845" s="7"/>
      <c r="C845" s="51"/>
      <c r="D845" s="51"/>
    </row>
    <row r="846" spans="2:4" ht="18" customHeight="1">
      <c r="B846" s="7"/>
      <c r="C846" s="51"/>
      <c r="D846" s="51"/>
    </row>
    <row r="847" spans="2:4" ht="18" customHeight="1">
      <c r="B847" s="7"/>
      <c r="C847" s="51"/>
      <c r="D847" s="51"/>
    </row>
    <row r="848" spans="2:4" ht="12" customHeight="1">
      <c r="B848" s="7"/>
      <c r="C848" s="51"/>
      <c r="D848" s="51"/>
    </row>
    <row r="849" spans="2:4" ht="12">
      <c r="B849" s="7"/>
      <c r="C849" s="51"/>
      <c r="D849" s="51"/>
    </row>
    <row r="850" spans="2:4" ht="12">
      <c r="B850" s="7"/>
      <c r="C850" s="51"/>
      <c r="D850" s="51"/>
    </row>
    <row r="851" spans="2:4" ht="12">
      <c r="B851" s="7"/>
      <c r="C851" s="51"/>
      <c r="D851" s="51"/>
    </row>
    <row r="852" spans="2:4" ht="12">
      <c r="B852" s="7"/>
      <c r="C852" s="51"/>
      <c r="D852" s="51"/>
    </row>
    <row r="853" spans="2:4" ht="12">
      <c r="B853" s="7"/>
      <c r="C853" s="51"/>
      <c r="D853" s="51"/>
    </row>
    <row r="854" spans="2:4" ht="12">
      <c r="B854" s="7"/>
      <c r="C854" s="51"/>
      <c r="D854" s="51"/>
    </row>
    <row r="855" spans="2:4" ht="12">
      <c r="B855" s="7"/>
      <c r="C855" s="51"/>
      <c r="D855" s="51"/>
    </row>
    <row r="856" spans="2:4" ht="12">
      <c r="B856" s="7"/>
      <c r="C856" s="51"/>
      <c r="D856" s="51"/>
    </row>
    <row r="857" spans="2:4" ht="12">
      <c r="B857" s="7"/>
      <c r="C857" s="51"/>
      <c r="D857" s="51"/>
    </row>
    <row r="858" spans="2:4" ht="12">
      <c r="B858" s="7"/>
      <c r="C858" s="51"/>
      <c r="D858" s="51"/>
    </row>
    <row r="859" spans="2:4" ht="12">
      <c r="B859" s="7"/>
      <c r="C859" s="51"/>
      <c r="D859" s="51"/>
    </row>
    <row r="860" spans="2:4" ht="12">
      <c r="B860" s="7"/>
      <c r="C860" s="51"/>
      <c r="D860" s="51"/>
    </row>
    <row r="861" spans="2:4" ht="12">
      <c r="B861" s="7"/>
      <c r="C861" s="51"/>
      <c r="D861" s="51"/>
    </row>
    <row r="862" spans="2:4" ht="12">
      <c r="B862" s="7"/>
      <c r="C862" s="51"/>
      <c r="D862" s="51"/>
    </row>
    <row r="863" spans="2:4" ht="12">
      <c r="B863" s="7"/>
      <c r="C863" s="51"/>
      <c r="D863" s="51"/>
    </row>
    <row r="864" spans="2:4" ht="12">
      <c r="B864" s="7"/>
      <c r="C864" s="51"/>
      <c r="D864" s="51"/>
    </row>
    <row r="865" spans="2:4" ht="12">
      <c r="B865" s="7"/>
      <c r="C865" s="51"/>
      <c r="D865" s="51"/>
    </row>
    <row r="866" spans="2:4" ht="12">
      <c r="B866" s="7"/>
      <c r="C866" s="51"/>
      <c r="D866" s="51"/>
    </row>
    <row r="867" spans="2:4" ht="12">
      <c r="B867" s="7"/>
      <c r="C867" s="51"/>
      <c r="D867" s="51"/>
    </row>
    <row r="868" spans="2:4" ht="12">
      <c r="B868" s="7"/>
      <c r="C868" s="51"/>
      <c r="D868" s="51"/>
    </row>
    <row r="869" spans="2:4" ht="12">
      <c r="B869" s="7"/>
      <c r="C869" s="51"/>
      <c r="D869" s="51"/>
    </row>
    <row r="870" spans="2:4" ht="12">
      <c r="B870" s="7"/>
      <c r="C870" s="51"/>
      <c r="D870" s="51"/>
    </row>
    <row r="871" spans="2:4" ht="12">
      <c r="B871" s="7"/>
      <c r="C871" s="51"/>
      <c r="D871" s="51"/>
    </row>
    <row r="872" spans="2:4" ht="12">
      <c r="B872" s="7"/>
      <c r="C872" s="51"/>
      <c r="D872" s="51"/>
    </row>
    <row r="873" spans="2:4" ht="12">
      <c r="B873" s="7"/>
      <c r="C873" s="51"/>
      <c r="D873" s="51"/>
    </row>
    <row r="874" spans="2:4" ht="12">
      <c r="B874" s="7"/>
      <c r="C874" s="51"/>
      <c r="D874" s="51"/>
    </row>
    <row r="875" spans="2:4" ht="12">
      <c r="B875" s="7"/>
      <c r="C875" s="51"/>
      <c r="D875" s="51"/>
    </row>
    <row r="876" spans="2:4" ht="12">
      <c r="B876" s="7"/>
      <c r="C876" s="51"/>
      <c r="D876" s="51"/>
    </row>
    <row r="877" spans="2:4" ht="12">
      <c r="B877" s="7"/>
      <c r="C877" s="51"/>
      <c r="D877" s="51"/>
    </row>
    <row r="878" spans="2:4" ht="12">
      <c r="B878" s="7"/>
      <c r="C878" s="51"/>
      <c r="D878" s="51"/>
    </row>
    <row r="879" spans="2:4" ht="12">
      <c r="B879" s="7"/>
      <c r="C879" s="51"/>
      <c r="D879" s="51"/>
    </row>
    <row r="880" spans="2:4" ht="12">
      <c r="B880" s="7"/>
      <c r="C880" s="51"/>
      <c r="D880" s="51"/>
    </row>
    <row r="881" spans="2:4" ht="12">
      <c r="B881" s="7"/>
      <c r="C881" s="51"/>
      <c r="D881" s="51"/>
    </row>
    <row r="882" spans="2:4" ht="12">
      <c r="B882" s="7"/>
      <c r="C882" s="51"/>
      <c r="D882" s="51"/>
    </row>
    <row r="883" spans="2:4" ht="12">
      <c r="B883" s="7"/>
      <c r="C883" s="51"/>
      <c r="D883" s="51"/>
    </row>
    <row r="884" spans="2:4" ht="12">
      <c r="B884" s="7"/>
      <c r="C884" s="51"/>
      <c r="D884" s="51"/>
    </row>
    <row r="885" spans="2:4" ht="12">
      <c r="B885" s="7"/>
      <c r="C885" s="51"/>
      <c r="D885" s="51"/>
    </row>
    <row r="886" spans="2:4" ht="12">
      <c r="B886" s="7"/>
      <c r="C886" s="51"/>
      <c r="D886" s="51"/>
    </row>
    <row r="887" spans="2:4" ht="12">
      <c r="B887" s="7"/>
      <c r="C887" s="51"/>
      <c r="D887" s="51"/>
    </row>
    <row r="888" spans="2:4" ht="12">
      <c r="B888" s="7"/>
      <c r="C888" s="51"/>
      <c r="D888" s="51"/>
    </row>
    <row r="889" spans="2:4" ht="12">
      <c r="B889" s="7"/>
      <c r="C889" s="51"/>
      <c r="D889" s="51"/>
    </row>
    <row r="890" spans="2:4" ht="12">
      <c r="B890" s="7"/>
      <c r="C890" s="51"/>
      <c r="D890" s="51"/>
    </row>
    <row r="891" spans="2:4" ht="12">
      <c r="B891" s="7"/>
      <c r="C891" s="51"/>
      <c r="D891" s="51"/>
    </row>
    <row r="892" spans="2:4" ht="12">
      <c r="B892" s="7"/>
      <c r="C892" s="51"/>
      <c r="D892" s="51"/>
    </row>
    <row r="893" spans="2:4" ht="12">
      <c r="B893" s="7"/>
      <c r="C893" s="51"/>
      <c r="D893" s="51"/>
    </row>
    <row r="894" spans="2:4" ht="12">
      <c r="B894" s="7"/>
      <c r="C894" s="51"/>
      <c r="D894" s="51"/>
    </row>
    <row r="895" spans="2:4" ht="12">
      <c r="B895" s="7"/>
      <c r="C895" s="51"/>
      <c r="D895" s="51"/>
    </row>
    <row r="896" spans="2:4" ht="12">
      <c r="B896" s="7"/>
      <c r="C896" s="51"/>
      <c r="D896" s="51"/>
    </row>
    <row r="897" spans="2:4" ht="12">
      <c r="B897" s="7"/>
      <c r="C897" s="51"/>
      <c r="D897" s="51"/>
    </row>
    <row r="898" spans="2:4" ht="12">
      <c r="B898" s="7"/>
      <c r="C898" s="51"/>
      <c r="D898" s="51"/>
    </row>
    <row r="899" spans="2:4" ht="12">
      <c r="B899" s="7"/>
      <c r="C899" s="51"/>
      <c r="D899" s="51"/>
    </row>
    <row r="900" spans="2:4" ht="12">
      <c r="B900" s="7"/>
      <c r="C900" s="51"/>
      <c r="D900" s="51"/>
    </row>
    <row r="901" spans="2:4" ht="12">
      <c r="B901" s="7"/>
      <c r="C901" s="51"/>
      <c r="D901" s="51"/>
    </row>
    <row r="902" spans="2:4" ht="12">
      <c r="B902" s="7"/>
      <c r="C902" s="51"/>
      <c r="D902" s="51"/>
    </row>
    <row r="903" spans="2:4" ht="12">
      <c r="B903" s="7"/>
      <c r="C903" s="51"/>
      <c r="D903" s="51"/>
    </row>
    <row r="904" spans="2:4" ht="12">
      <c r="B904" s="7"/>
      <c r="C904" s="51"/>
      <c r="D904" s="51"/>
    </row>
    <row r="905" spans="2:4" ht="12">
      <c r="B905" s="7"/>
      <c r="C905" s="51"/>
      <c r="D905" s="51"/>
    </row>
    <row r="906" spans="2:4" ht="12">
      <c r="B906" s="7"/>
      <c r="C906" s="51"/>
      <c r="D906" s="51"/>
    </row>
    <row r="907" spans="2:4" ht="12">
      <c r="B907" s="7"/>
      <c r="C907" s="51"/>
      <c r="D907" s="51"/>
    </row>
    <row r="908" spans="2:4" ht="12">
      <c r="B908" s="7"/>
      <c r="C908" s="51"/>
      <c r="D908" s="51"/>
    </row>
    <row r="909" spans="2:4" ht="12">
      <c r="B909" s="7"/>
      <c r="C909" s="51"/>
      <c r="D909" s="51"/>
    </row>
    <row r="910" spans="2:4" ht="12">
      <c r="B910" s="7"/>
      <c r="C910" s="51"/>
      <c r="D910" s="51"/>
    </row>
    <row r="911" spans="2:4" ht="12">
      <c r="B911" s="7"/>
      <c r="C911" s="51"/>
      <c r="D911" s="51"/>
    </row>
    <row r="912" spans="2:4" ht="12">
      <c r="B912" s="7"/>
      <c r="C912" s="51"/>
      <c r="D912" s="51"/>
    </row>
    <row r="913" spans="2:4" ht="12">
      <c r="B913" s="7"/>
      <c r="C913" s="51"/>
      <c r="D913" s="51"/>
    </row>
    <row r="914" spans="2:4" ht="12">
      <c r="B914" s="7"/>
      <c r="C914" s="51"/>
      <c r="D914" s="51"/>
    </row>
    <row r="915" spans="2:4" ht="12">
      <c r="B915" s="7"/>
      <c r="C915" s="51"/>
      <c r="D915" s="51"/>
    </row>
    <row r="916" spans="2:4" ht="12">
      <c r="B916" s="7"/>
      <c r="C916" s="51"/>
      <c r="D916" s="51"/>
    </row>
    <row r="917" spans="2:4" ht="12">
      <c r="B917" s="7"/>
      <c r="C917" s="51"/>
      <c r="D917" s="51"/>
    </row>
    <row r="918" spans="2:4" ht="12">
      <c r="B918" s="7"/>
      <c r="C918" s="51"/>
      <c r="D918" s="51"/>
    </row>
    <row r="919" spans="2:4" ht="12">
      <c r="B919" s="7"/>
      <c r="C919" s="51"/>
      <c r="D919" s="51"/>
    </row>
    <row r="920" spans="2:4" ht="12">
      <c r="B920" s="7"/>
      <c r="C920" s="51"/>
      <c r="D920" s="51"/>
    </row>
    <row r="921" spans="2:4" ht="12">
      <c r="B921" s="7"/>
      <c r="C921" s="51"/>
      <c r="D921" s="51"/>
    </row>
    <row r="922" spans="2:4" ht="12">
      <c r="B922" s="7"/>
      <c r="C922" s="51"/>
      <c r="D922" s="51"/>
    </row>
    <row r="923" spans="2:4" ht="12">
      <c r="B923" s="7"/>
      <c r="C923" s="51"/>
      <c r="D923" s="51"/>
    </row>
    <row r="924" spans="2:4" ht="12">
      <c r="B924" s="7"/>
      <c r="C924" s="51"/>
      <c r="D924" s="51"/>
    </row>
    <row r="925" spans="2:4" ht="12">
      <c r="B925" s="7"/>
      <c r="C925" s="51"/>
      <c r="D925" s="51"/>
    </row>
    <row r="926" spans="2:4" ht="12">
      <c r="B926" s="7"/>
      <c r="C926" s="51"/>
      <c r="D926" s="51"/>
    </row>
    <row r="927" spans="2:4" ht="12">
      <c r="B927" s="7"/>
      <c r="C927" s="51"/>
      <c r="D927" s="51"/>
    </row>
    <row r="928" spans="2:4" ht="12">
      <c r="B928" s="7"/>
      <c r="C928" s="51"/>
      <c r="D928" s="51"/>
    </row>
    <row r="929" spans="2:4" ht="12">
      <c r="B929" s="7"/>
      <c r="C929" s="51"/>
      <c r="D929" s="51"/>
    </row>
    <row r="930" spans="2:4" ht="12">
      <c r="B930" s="7"/>
      <c r="C930" s="51"/>
      <c r="D930" s="51"/>
    </row>
    <row r="931" spans="2:4" ht="12">
      <c r="B931" s="7"/>
      <c r="C931" s="51"/>
      <c r="D931" s="51"/>
    </row>
    <row r="932" spans="2:4" ht="12">
      <c r="B932" s="7"/>
      <c r="C932" s="51"/>
      <c r="D932" s="51"/>
    </row>
    <row r="933" spans="2:4" ht="12">
      <c r="B933" s="7"/>
      <c r="C933" s="51"/>
      <c r="D933" s="51"/>
    </row>
    <row r="934" spans="2:4" ht="12">
      <c r="B934" s="7"/>
      <c r="C934" s="51"/>
      <c r="D934" s="51"/>
    </row>
    <row r="935" spans="2:4" ht="12">
      <c r="B935" s="7"/>
      <c r="C935" s="51"/>
      <c r="D935" s="51"/>
    </row>
    <row r="936" spans="2:4" ht="12">
      <c r="B936" s="7"/>
      <c r="C936" s="51"/>
      <c r="D936" s="51"/>
    </row>
    <row r="937" spans="2:4" ht="12">
      <c r="B937" s="7"/>
      <c r="C937" s="51"/>
      <c r="D937" s="51"/>
    </row>
    <row r="938" spans="2:4" ht="12">
      <c r="B938" s="7"/>
      <c r="C938" s="51"/>
      <c r="D938" s="51"/>
    </row>
    <row r="939" spans="2:4" ht="12">
      <c r="B939" s="7"/>
      <c r="C939" s="51"/>
      <c r="D939" s="51"/>
    </row>
    <row r="940" spans="2:4" ht="12">
      <c r="B940" s="7"/>
      <c r="C940" s="51"/>
      <c r="D940" s="51"/>
    </row>
    <row r="941" spans="2:4" ht="12">
      <c r="B941" s="7"/>
      <c r="C941" s="51"/>
      <c r="D941" s="51"/>
    </row>
    <row r="942" spans="2:4" ht="12">
      <c r="B942" s="7"/>
      <c r="C942" s="51"/>
      <c r="D942" s="51"/>
    </row>
    <row r="943" spans="2:4" ht="12">
      <c r="B943" s="7"/>
      <c r="C943" s="51"/>
      <c r="D943" s="51"/>
    </row>
    <row r="944" spans="2:4" ht="12">
      <c r="B944" s="7"/>
      <c r="C944" s="51"/>
      <c r="D944" s="51"/>
    </row>
    <row r="945" spans="2:4" ht="12">
      <c r="B945" s="7"/>
      <c r="C945" s="51"/>
      <c r="D945" s="51"/>
    </row>
    <row r="946" spans="2:4" ht="12">
      <c r="B946" s="7"/>
      <c r="C946" s="51"/>
      <c r="D946" s="51"/>
    </row>
    <row r="947" spans="2:4" ht="12">
      <c r="B947" s="7"/>
      <c r="C947" s="51"/>
      <c r="D947" s="51"/>
    </row>
    <row r="948" spans="2:4" ht="12">
      <c r="B948" s="7"/>
      <c r="C948" s="51"/>
      <c r="D948" s="51"/>
    </row>
    <row r="949" spans="2:4" ht="12">
      <c r="B949" s="7"/>
      <c r="C949" s="51"/>
      <c r="D949" s="51"/>
    </row>
    <row r="950" spans="2:4" ht="12">
      <c r="B950" s="7"/>
      <c r="C950" s="51"/>
      <c r="D950" s="51"/>
    </row>
    <row r="951" spans="2:4" ht="12">
      <c r="B951" s="7"/>
      <c r="C951" s="51"/>
      <c r="D951" s="51"/>
    </row>
    <row r="952" spans="2:4" ht="12">
      <c r="B952" s="7"/>
      <c r="C952" s="51"/>
      <c r="D952" s="51"/>
    </row>
    <row r="953" spans="2:4" ht="12">
      <c r="B953" s="7"/>
      <c r="C953" s="51"/>
      <c r="D953" s="51"/>
    </row>
    <row r="954" spans="2:4" ht="12">
      <c r="B954" s="7"/>
      <c r="C954" s="51"/>
      <c r="D954" s="51"/>
    </row>
    <row r="955" spans="2:4" ht="12">
      <c r="B955" s="7"/>
      <c r="C955" s="51"/>
      <c r="D955" s="51"/>
    </row>
    <row r="956" spans="2:4" ht="12">
      <c r="B956" s="7"/>
      <c r="C956" s="51"/>
      <c r="D956" s="51"/>
    </row>
    <row r="957" spans="2:4" ht="12">
      <c r="B957" s="7"/>
      <c r="C957" s="51"/>
      <c r="D957" s="51"/>
    </row>
    <row r="958" spans="2:4" ht="12">
      <c r="B958" s="7"/>
      <c r="C958" s="51"/>
      <c r="D958" s="51"/>
    </row>
    <row r="959" spans="2:4" ht="12">
      <c r="B959" s="7"/>
      <c r="C959" s="51"/>
      <c r="D959" s="51"/>
    </row>
    <row r="960" spans="2:4" ht="12">
      <c r="B960" s="7"/>
      <c r="C960" s="51"/>
      <c r="D960" s="51"/>
    </row>
    <row r="961" spans="2:4" ht="12">
      <c r="B961" s="7"/>
      <c r="C961" s="51"/>
      <c r="D961" s="51"/>
    </row>
    <row r="962" spans="2:4" ht="12">
      <c r="B962" s="7"/>
      <c r="C962" s="51"/>
      <c r="D962" s="51"/>
    </row>
    <row r="963" spans="2:4" ht="12">
      <c r="B963" s="7"/>
      <c r="C963" s="51"/>
      <c r="D963" s="51"/>
    </row>
    <row r="964" spans="2:4" ht="12">
      <c r="B964" s="7"/>
      <c r="C964" s="51"/>
      <c r="D964" s="51"/>
    </row>
    <row r="965" spans="2:4" ht="12">
      <c r="B965" s="7"/>
      <c r="C965" s="51"/>
      <c r="D965" s="51"/>
    </row>
    <row r="966" spans="2:4" ht="12">
      <c r="B966" s="7"/>
      <c r="C966" s="51"/>
      <c r="D966" s="51"/>
    </row>
    <row r="967" spans="2:4" ht="12">
      <c r="B967" s="7"/>
      <c r="C967" s="51"/>
      <c r="D967" s="51"/>
    </row>
    <row r="968" spans="2:4" ht="12">
      <c r="B968" s="7"/>
      <c r="C968" s="51"/>
      <c r="D968" s="51"/>
    </row>
    <row r="969" spans="2:4" ht="12">
      <c r="B969" s="7"/>
      <c r="C969" s="51"/>
      <c r="D969" s="51"/>
    </row>
    <row r="970" spans="2:4" ht="12">
      <c r="B970" s="7"/>
      <c r="C970" s="51"/>
      <c r="D970" s="51"/>
    </row>
    <row r="971" spans="2:4" ht="12">
      <c r="B971" s="7"/>
      <c r="C971" s="51"/>
      <c r="D971" s="51"/>
    </row>
    <row r="972" spans="2:4" ht="12">
      <c r="B972" s="7"/>
      <c r="C972" s="51"/>
      <c r="D972" s="51"/>
    </row>
    <row r="973" spans="2:4" ht="12">
      <c r="B973" s="7"/>
      <c r="C973" s="51"/>
      <c r="D973" s="51"/>
    </row>
    <row r="974" spans="2:4" ht="12">
      <c r="B974" s="7"/>
      <c r="C974" s="51"/>
      <c r="D974" s="51"/>
    </row>
    <row r="975" spans="2:4" ht="12">
      <c r="B975" s="7"/>
      <c r="C975" s="51"/>
      <c r="D975" s="51"/>
    </row>
    <row r="976" spans="2:4" ht="12">
      <c r="B976" s="7"/>
      <c r="C976" s="51"/>
      <c r="D976" s="51"/>
    </row>
    <row r="977" spans="2:4" ht="12">
      <c r="B977" s="7"/>
      <c r="C977" s="51"/>
      <c r="D977" s="51"/>
    </row>
    <row r="978" spans="2:4" ht="12">
      <c r="B978" s="7"/>
      <c r="C978" s="51"/>
      <c r="D978" s="51"/>
    </row>
    <row r="979" spans="2:4" ht="12">
      <c r="B979" s="7"/>
      <c r="C979" s="51"/>
      <c r="D979" s="51"/>
    </row>
    <row r="980" spans="2:4" ht="12">
      <c r="B980" s="7"/>
      <c r="C980" s="51"/>
      <c r="D980" s="51"/>
    </row>
    <row r="981" spans="2:4" ht="12">
      <c r="B981" s="7"/>
      <c r="C981" s="51"/>
      <c r="D981" s="51"/>
    </row>
    <row r="982" spans="2:4" ht="12">
      <c r="B982" s="7"/>
      <c r="C982" s="51"/>
      <c r="D982" s="51"/>
    </row>
    <row r="983" spans="2:4" ht="12">
      <c r="B983" s="7"/>
      <c r="C983" s="51"/>
      <c r="D983" s="51"/>
    </row>
    <row r="984" spans="2:4" ht="12">
      <c r="B984" s="7"/>
      <c r="C984" s="51"/>
      <c r="D984" s="51"/>
    </row>
    <row r="985" spans="2:4" ht="12">
      <c r="B985" s="7"/>
      <c r="C985" s="51"/>
      <c r="D985" s="51"/>
    </row>
    <row r="986" spans="2:4" ht="12">
      <c r="B986" s="7"/>
      <c r="C986" s="51"/>
      <c r="D986" s="51"/>
    </row>
    <row r="987" spans="2:4" ht="12">
      <c r="B987" s="7"/>
      <c r="C987" s="51"/>
      <c r="D987" s="51"/>
    </row>
    <row r="988" spans="2:4" ht="12">
      <c r="B988" s="7"/>
      <c r="C988" s="51"/>
      <c r="D988" s="51"/>
    </row>
    <row r="989" spans="2:4" ht="12">
      <c r="B989" s="7"/>
      <c r="C989" s="51"/>
      <c r="D989" s="51"/>
    </row>
    <row r="990" spans="2:4" ht="12">
      <c r="B990" s="7"/>
      <c r="C990" s="51"/>
      <c r="D990" s="51"/>
    </row>
    <row r="991" spans="2:4" ht="12">
      <c r="B991" s="7"/>
      <c r="C991" s="51"/>
      <c r="D991" s="51"/>
    </row>
    <row r="992" spans="2:4" ht="12.75" customHeight="1">
      <c r="B992" s="7"/>
      <c r="C992" s="51"/>
      <c r="D992" s="51"/>
    </row>
    <row r="993" spans="2:4" ht="12">
      <c r="B993" s="7"/>
      <c r="C993" s="51"/>
      <c r="D993" s="51"/>
    </row>
    <row r="994" spans="2:4" ht="12">
      <c r="B994" s="7"/>
      <c r="C994" s="51"/>
      <c r="D994" s="51"/>
    </row>
    <row r="995" spans="2:4" ht="12">
      <c r="B995" s="7"/>
      <c r="C995" s="51"/>
      <c r="D995" s="51"/>
    </row>
    <row r="996" spans="2:4" ht="12">
      <c r="B996" s="7"/>
      <c r="C996" s="51"/>
      <c r="D996" s="51"/>
    </row>
    <row r="997" spans="2:4" ht="12">
      <c r="B997" s="7"/>
      <c r="C997" s="51"/>
      <c r="D997" s="51"/>
    </row>
    <row r="998" spans="2:4" ht="12">
      <c r="B998" s="7"/>
      <c r="C998" s="51"/>
      <c r="D998" s="51"/>
    </row>
    <row r="999" spans="2:4" ht="12">
      <c r="B999" s="7"/>
      <c r="C999" s="51"/>
      <c r="D999" s="51"/>
    </row>
    <row r="1000" spans="2:4" ht="12">
      <c r="B1000" s="7"/>
      <c r="C1000" s="51"/>
      <c r="D1000" s="51"/>
    </row>
    <row r="1001" spans="2:4" ht="12">
      <c r="B1001" s="7"/>
      <c r="C1001" s="51"/>
      <c r="D1001" s="51"/>
    </row>
    <row r="1002" spans="2:4" ht="12">
      <c r="B1002" s="7"/>
      <c r="C1002" s="51"/>
      <c r="D1002" s="51"/>
    </row>
    <row r="1003" spans="2:4" ht="12">
      <c r="B1003" s="7"/>
      <c r="C1003" s="51"/>
      <c r="D1003" s="51"/>
    </row>
    <row r="1004" spans="2:4" ht="12">
      <c r="B1004" s="17"/>
      <c r="C1004" s="28"/>
      <c r="D1004" s="28"/>
    </row>
    <row r="1005" spans="2:4" ht="12">
      <c r="B1005" s="17"/>
      <c r="C1005" s="28"/>
      <c r="D1005" s="28"/>
    </row>
    <row r="1006" spans="2:4" ht="12">
      <c r="B1006" s="17"/>
      <c r="C1006" s="28"/>
      <c r="D1006" s="28"/>
    </row>
    <row r="1007" spans="2:4" ht="12">
      <c r="B1007" s="17"/>
      <c r="C1007" s="28"/>
      <c r="D1007" s="28"/>
    </row>
    <row r="1008" spans="2:4" ht="12">
      <c r="B1008" s="17"/>
      <c r="C1008" s="28"/>
      <c r="D1008" s="28"/>
    </row>
    <row r="1009" spans="2:4" ht="12">
      <c r="B1009" s="17"/>
      <c r="C1009" s="28"/>
      <c r="D1009" s="28"/>
    </row>
    <row r="1010" spans="2:4" ht="12">
      <c r="B1010" s="17"/>
      <c r="C1010" s="28"/>
      <c r="D1010" s="28"/>
    </row>
    <row r="1011" spans="2:4" ht="12">
      <c r="B1011" s="17"/>
      <c r="C1011" s="28"/>
      <c r="D1011" s="28"/>
    </row>
    <row r="1012" spans="2:4" ht="12">
      <c r="B1012" s="17"/>
      <c r="C1012" s="28"/>
      <c r="D1012" s="28"/>
    </row>
    <row r="1013" spans="2:4" ht="12">
      <c r="B1013" s="17"/>
      <c r="C1013" s="28"/>
      <c r="D1013" s="28"/>
    </row>
    <row r="1014" spans="2:4" ht="12">
      <c r="B1014" s="17"/>
      <c r="C1014" s="28"/>
      <c r="D1014" s="28"/>
    </row>
    <row r="1015" spans="2:4" ht="12">
      <c r="B1015" s="17"/>
      <c r="C1015" s="28"/>
      <c r="D1015" s="28"/>
    </row>
    <row r="1016" spans="2:4" ht="12">
      <c r="B1016" s="17"/>
      <c r="C1016" s="28"/>
      <c r="D1016" s="28"/>
    </row>
    <row r="1017" spans="2:4" ht="12">
      <c r="B1017" s="17"/>
      <c r="C1017" s="28"/>
      <c r="D1017" s="28"/>
    </row>
    <row r="1018" spans="2:4" ht="12">
      <c r="B1018" s="17"/>
      <c r="C1018" s="28"/>
      <c r="D1018" s="28"/>
    </row>
    <row r="1019" spans="2:4" ht="12">
      <c r="B1019" s="17"/>
      <c r="C1019" s="28"/>
      <c r="D1019" s="28"/>
    </row>
    <row r="1020" spans="2:4" ht="12">
      <c r="B1020" s="17"/>
      <c r="C1020" s="28"/>
      <c r="D1020" s="28"/>
    </row>
    <row r="1021" spans="2:4" ht="12">
      <c r="B1021" s="17"/>
      <c r="C1021" s="28"/>
      <c r="D1021" s="28"/>
    </row>
    <row r="1022" spans="2:4" ht="12">
      <c r="B1022" s="17"/>
      <c r="C1022" s="28"/>
      <c r="D1022" s="28"/>
    </row>
    <row r="1023" spans="2:4" ht="12">
      <c r="B1023" s="17"/>
      <c r="C1023" s="28"/>
      <c r="D1023" s="28"/>
    </row>
    <row r="1024" spans="2:4" ht="12">
      <c r="B1024" s="17"/>
      <c r="C1024" s="28"/>
      <c r="D1024" s="28"/>
    </row>
    <row r="1025" spans="2:4" ht="12">
      <c r="B1025" s="17"/>
      <c r="C1025" s="28"/>
      <c r="D1025" s="28"/>
    </row>
    <row r="1026" spans="2:4" ht="13.5" customHeight="1">
      <c r="B1026" s="17"/>
      <c r="C1026" s="28"/>
      <c r="D1026" s="28"/>
    </row>
    <row r="1027" spans="2:4" ht="12">
      <c r="B1027" s="17"/>
      <c r="C1027" s="28"/>
      <c r="D1027" s="28"/>
    </row>
    <row r="1028" spans="2:4" ht="12">
      <c r="B1028" s="17"/>
      <c r="C1028" s="28"/>
      <c r="D1028" s="28"/>
    </row>
    <row r="1029" spans="2:4" ht="12">
      <c r="B1029" s="17"/>
      <c r="C1029" s="28"/>
      <c r="D1029" s="28"/>
    </row>
    <row r="1030" spans="2:4" ht="12">
      <c r="B1030" s="17"/>
      <c r="C1030" s="28"/>
      <c r="D1030" s="28"/>
    </row>
    <row r="1031" spans="2:4" ht="12">
      <c r="B1031" s="17"/>
      <c r="C1031" s="28"/>
      <c r="D1031" s="28"/>
    </row>
    <row r="1032" spans="2:4" ht="12" customHeight="1">
      <c r="B1032" s="17"/>
      <c r="C1032" s="28"/>
      <c r="D1032" s="28"/>
    </row>
    <row r="1033" spans="2:4" ht="12">
      <c r="B1033" s="17"/>
      <c r="C1033" s="28"/>
      <c r="D1033" s="28"/>
    </row>
    <row r="1034" spans="2:4" ht="12">
      <c r="B1034" s="17"/>
      <c r="C1034" s="28"/>
      <c r="D1034" s="28"/>
    </row>
    <row r="1035" spans="2:4" ht="12">
      <c r="B1035" s="17"/>
      <c r="C1035" s="28"/>
      <c r="D1035" s="28"/>
    </row>
    <row r="1036" spans="2:4" ht="12">
      <c r="B1036" s="17"/>
      <c r="C1036" s="28"/>
      <c r="D1036" s="28"/>
    </row>
    <row r="1037" spans="2:4" ht="12">
      <c r="B1037" s="17"/>
      <c r="C1037" s="28"/>
      <c r="D1037" s="28"/>
    </row>
    <row r="1038" spans="2:4" ht="12">
      <c r="B1038" s="17"/>
      <c r="C1038" s="28"/>
      <c r="D1038" s="28"/>
    </row>
    <row r="1039" spans="2:4" ht="12">
      <c r="B1039" s="17"/>
      <c r="C1039" s="28"/>
      <c r="D1039" s="28"/>
    </row>
    <row r="1040" spans="2:4" ht="12">
      <c r="B1040" s="17"/>
      <c r="C1040" s="28"/>
      <c r="D1040" s="28"/>
    </row>
    <row r="1041" spans="2:4" ht="12">
      <c r="B1041" s="17"/>
      <c r="C1041" s="28"/>
      <c r="D1041" s="28"/>
    </row>
    <row r="1042" spans="2:4" ht="12">
      <c r="B1042" s="17"/>
      <c r="C1042" s="28"/>
      <c r="D1042" s="28"/>
    </row>
    <row r="1043" spans="2:4" ht="12">
      <c r="B1043" s="17"/>
      <c r="C1043" s="28"/>
      <c r="D1043" s="28"/>
    </row>
    <row r="1044" spans="2:4" ht="12">
      <c r="B1044" s="17"/>
      <c r="C1044" s="28"/>
      <c r="D1044" s="28"/>
    </row>
    <row r="1045" spans="2:4" ht="12">
      <c r="B1045" s="17"/>
      <c r="C1045" s="28"/>
      <c r="D1045" s="28"/>
    </row>
    <row r="1046" spans="2:4" ht="12">
      <c r="B1046" s="17"/>
      <c r="C1046" s="28"/>
      <c r="D1046" s="28"/>
    </row>
    <row r="1047" spans="2:4" ht="12">
      <c r="B1047" s="17"/>
      <c r="C1047" s="28"/>
      <c r="D1047" s="28"/>
    </row>
    <row r="1048" spans="2:4" ht="12">
      <c r="B1048" s="17"/>
      <c r="C1048" s="28"/>
      <c r="D1048" s="28"/>
    </row>
    <row r="1049" spans="2:4" ht="12">
      <c r="B1049" s="17"/>
      <c r="C1049" s="28"/>
      <c r="D1049" s="28"/>
    </row>
    <row r="1050" spans="2:4" ht="12">
      <c r="B1050" s="17"/>
      <c r="C1050" s="28"/>
      <c r="D1050" s="28"/>
    </row>
    <row r="1051" spans="2:4" ht="12">
      <c r="B1051" s="17"/>
      <c r="C1051" s="28"/>
      <c r="D1051" s="28"/>
    </row>
    <row r="1052" spans="2:4" ht="12">
      <c r="B1052" s="17"/>
      <c r="C1052" s="28"/>
      <c r="D1052" s="28"/>
    </row>
    <row r="1053" spans="2:4" ht="12">
      <c r="B1053" s="17"/>
      <c r="C1053" s="28"/>
      <c r="D1053" s="28"/>
    </row>
    <row r="1054" spans="2:4" ht="12">
      <c r="B1054" s="17"/>
      <c r="C1054" s="28"/>
      <c r="D1054" s="28"/>
    </row>
    <row r="1055" spans="2:4" ht="12">
      <c r="B1055" s="17"/>
      <c r="C1055" s="28"/>
      <c r="D1055" s="28"/>
    </row>
    <row r="1056" spans="2:4" ht="12">
      <c r="B1056" s="17"/>
      <c r="C1056" s="28"/>
      <c r="D1056" s="28"/>
    </row>
    <row r="1057" spans="2:4" ht="12">
      <c r="B1057" s="17"/>
      <c r="C1057" s="28"/>
      <c r="D1057" s="28"/>
    </row>
    <row r="1058" spans="2:4" ht="12">
      <c r="B1058" s="17"/>
      <c r="C1058" s="28"/>
      <c r="D1058" s="28"/>
    </row>
    <row r="1059" spans="2:4" ht="12">
      <c r="B1059" s="17"/>
      <c r="C1059" s="28"/>
      <c r="D1059" s="28"/>
    </row>
    <row r="1060" spans="2:4" ht="12">
      <c r="B1060" s="17"/>
      <c r="C1060" s="28"/>
      <c r="D1060" s="28"/>
    </row>
    <row r="1061" spans="2:4" ht="12">
      <c r="B1061" s="17"/>
      <c r="C1061" s="28"/>
      <c r="D1061" s="28"/>
    </row>
    <row r="1062" spans="2:4" ht="12">
      <c r="B1062" s="17"/>
      <c r="C1062" s="28"/>
      <c r="D1062" s="28"/>
    </row>
    <row r="1063" spans="2:4" ht="12">
      <c r="B1063" s="17"/>
      <c r="C1063" s="28"/>
      <c r="D1063" s="28"/>
    </row>
    <row r="1064" spans="2:4" ht="12">
      <c r="B1064" s="17"/>
      <c r="C1064" s="28"/>
      <c r="D1064" s="28"/>
    </row>
    <row r="1065" spans="2:4" ht="12">
      <c r="B1065" s="17"/>
      <c r="C1065" s="28"/>
      <c r="D1065" s="28"/>
    </row>
    <row r="1066" spans="2:4" ht="12">
      <c r="B1066" s="17"/>
      <c r="C1066" s="28"/>
      <c r="D1066" s="28"/>
    </row>
    <row r="1067" spans="2:4" ht="12">
      <c r="B1067" s="17"/>
      <c r="C1067" s="28"/>
      <c r="D1067" s="28"/>
    </row>
    <row r="1068" spans="2:4" ht="12">
      <c r="B1068" s="17"/>
      <c r="C1068" s="28"/>
      <c r="D1068" s="28"/>
    </row>
    <row r="1069" spans="2:4" ht="12">
      <c r="B1069" s="17"/>
      <c r="C1069" s="28"/>
      <c r="D1069" s="28"/>
    </row>
    <row r="1070" spans="2:4" ht="12">
      <c r="B1070" s="17"/>
      <c r="C1070" s="28"/>
      <c r="D1070" s="28"/>
    </row>
    <row r="1071" spans="2:4" ht="12">
      <c r="B1071" s="17"/>
      <c r="C1071" s="28"/>
      <c r="D1071" s="28"/>
    </row>
    <row r="1072" spans="2:4" ht="12">
      <c r="B1072" s="17"/>
      <c r="C1072" s="28"/>
      <c r="D1072" s="28"/>
    </row>
    <row r="1073" spans="2:4" ht="12">
      <c r="B1073" s="17"/>
      <c r="C1073" s="28"/>
      <c r="D1073" s="28"/>
    </row>
    <row r="1074" spans="2:4" ht="12">
      <c r="B1074" s="17"/>
      <c r="C1074" s="28"/>
      <c r="D1074" s="28"/>
    </row>
    <row r="1075" spans="2:4" ht="12">
      <c r="B1075" s="17"/>
      <c r="C1075" s="28"/>
      <c r="D1075" s="28"/>
    </row>
    <row r="1076" spans="2:4" ht="12">
      <c r="B1076" s="17"/>
      <c r="C1076" s="28"/>
      <c r="D1076" s="28"/>
    </row>
    <row r="1077" spans="2:4" ht="12">
      <c r="B1077" s="17"/>
      <c r="C1077" s="28"/>
      <c r="D1077" s="28"/>
    </row>
    <row r="1078" spans="2:4" ht="12">
      <c r="B1078" s="17"/>
      <c r="C1078" s="28"/>
      <c r="D1078" s="28"/>
    </row>
    <row r="1079" spans="2:4" ht="12">
      <c r="B1079" s="17"/>
      <c r="C1079" s="28"/>
      <c r="D1079" s="28"/>
    </row>
    <row r="1080" spans="2:4" ht="12">
      <c r="B1080" s="17"/>
      <c r="C1080" s="28"/>
      <c r="D1080" s="28"/>
    </row>
    <row r="1081" spans="2:4" ht="12">
      <c r="B1081" s="17"/>
      <c r="C1081" s="28"/>
      <c r="D1081" s="28"/>
    </row>
    <row r="1082" spans="2:4" ht="12">
      <c r="B1082" s="17"/>
      <c r="C1082" s="28"/>
      <c r="D1082" s="28"/>
    </row>
    <row r="1083" spans="2:4" ht="12">
      <c r="B1083" s="17"/>
      <c r="C1083" s="28"/>
      <c r="D1083" s="28"/>
    </row>
    <row r="1084" spans="2:4" ht="12">
      <c r="B1084" s="17"/>
      <c r="C1084" s="28"/>
      <c r="D1084" s="28"/>
    </row>
    <row r="1085" spans="2:4" ht="12">
      <c r="B1085" s="17"/>
      <c r="C1085" s="28"/>
      <c r="D1085" s="28"/>
    </row>
    <row r="1086" spans="2:4" ht="12">
      <c r="B1086" s="17"/>
      <c r="C1086" s="28"/>
      <c r="D1086" s="28"/>
    </row>
    <row r="1087" spans="2:4" ht="12.75" customHeight="1">
      <c r="B1087" s="17"/>
      <c r="C1087" s="28"/>
      <c r="D1087" s="28"/>
    </row>
    <row r="1088" spans="2:4" ht="12">
      <c r="B1088" s="17"/>
      <c r="C1088" s="28"/>
      <c r="D1088" s="28"/>
    </row>
    <row r="1089" spans="2:4" ht="12">
      <c r="B1089" s="17"/>
      <c r="C1089" s="28"/>
      <c r="D1089" s="28"/>
    </row>
    <row r="1090" spans="2:4" ht="12">
      <c r="B1090" s="17"/>
      <c r="C1090" s="28"/>
      <c r="D1090" s="28"/>
    </row>
    <row r="1091" spans="2:4" ht="12">
      <c r="B1091" s="17"/>
      <c r="C1091" s="28"/>
      <c r="D1091" s="28"/>
    </row>
    <row r="1092" spans="2:4" ht="12">
      <c r="B1092" s="17"/>
      <c r="C1092" s="28"/>
      <c r="D1092" s="28"/>
    </row>
    <row r="1093" spans="2:4" ht="12.75" customHeight="1">
      <c r="B1093" s="17"/>
      <c r="C1093" s="28"/>
      <c r="D1093" s="28"/>
    </row>
    <row r="1094" spans="2:4" ht="12">
      <c r="B1094" s="17"/>
      <c r="C1094" s="28"/>
      <c r="D1094" s="28"/>
    </row>
    <row r="1095" spans="2:4" ht="12">
      <c r="B1095" s="17"/>
      <c r="C1095" s="28"/>
      <c r="D1095" s="28"/>
    </row>
    <row r="1096" spans="2:4" ht="12">
      <c r="B1096" s="17"/>
      <c r="C1096" s="28"/>
      <c r="D1096" s="28"/>
    </row>
    <row r="1097" spans="2:4" ht="12">
      <c r="B1097" s="17"/>
      <c r="C1097" s="28"/>
      <c r="D1097" s="28"/>
    </row>
    <row r="1098" spans="2:4" ht="12">
      <c r="B1098" s="17"/>
      <c r="C1098" s="28"/>
      <c r="D1098" s="28"/>
    </row>
    <row r="1099" spans="2:4" ht="12">
      <c r="B1099" s="17"/>
      <c r="C1099" s="28"/>
      <c r="D1099" s="28"/>
    </row>
    <row r="1100" spans="2:4" ht="12">
      <c r="B1100" s="17"/>
      <c r="C1100" s="28"/>
      <c r="D1100" s="28"/>
    </row>
    <row r="1101" spans="2:4" ht="12">
      <c r="B1101" s="17"/>
      <c r="C1101" s="28"/>
      <c r="D1101" s="28"/>
    </row>
    <row r="1102" spans="2:4" ht="12">
      <c r="B1102" s="17"/>
      <c r="C1102" s="28"/>
      <c r="D1102" s="28"/>
    </row>
    <row r="1103" spans="2:4" ht="12">
      <c r="B1103" s="17"/>
      <c r="C1103" s="28"/>
      <c r="D1103" s="28"/>
    </row>
    <row r="1104" spans="2:4" ht="12">
      <c r="B1104" s="17"/>
      <c r="C1104" s="28"/>
      <c r="D1104" s="28"/>
    </row>
    <row r="1105" spans="2:4" ht="12">
      <c r="B1105" s="17"/>
      <c r="C1105" s="28"/>
      <c r="D1105" s="28"/>
    </row>
    <row r="1106" spans="2:4" ht="12">
      <c r="B1106" s="17"/>
      <c r="C1106" s="28"/>
      <c r="D1106" s="28"/>
    </row>
    <row r="1107" spans="2:4" ht="12">
      <c r="B1107" s="17"/>
      <c r="C1107" s="28"/>
      <c r="D1107" s="28"/>
    </row>
    <row r="1108" spans="2:4" ht="12">
      <c r="B1108" s="17"/>
      <c r="C1108" s="28"/>
      <c r="D1108" s="28"/>
    </row>
    <row r="1109" spans="2:4" ht="12">
      <c r="B1109" s="17"/>
      <c r="C1109" s="28"/>
      <c r="D1109" s="28"/>
    </row>
    <row r="1110" spans="2:4" ht="12">
      <c r="B1110" s="17"/>
      <c r="C1110" s="28"/>
      <c r="D1110" s="28"/>
    </row>
    <row r="1111" spans="2:4" ht="12">
      <c r="B1111" s="17"/>
      <c r="C1111" s="28"/>
      <c r="D1111" s="28"/>
    </row>
    <row r="1112" spans="2:4" ht="12">
      <c r="B1112" s="17"/>
      <c r="C1112" s="28"/>
      <c r="D1112" s="28"/>
    </row>
    <row r="1113" spans="2:4" ht="12">
      <c r="B1113" s="17"/>
      <c r="C1113" s="28"/>
      <c r="D1113" s="28"/>
    </row>
    <row r="1114" spans="2:4" ht="12">
      <c r="B1114" s="17"/>
      <c r="C1114" s="28"/>
      <c r="D1114" s="28"/>
    </row>
    <row r="1115" spans="2:4" ht="12">
      <c r="B1115" s="17"/>
      <c r="C1115" s="28"/>
      <c r="D1115" s="28"/>
    </row>
    <row r="1116" spans="2:4" ht="12">
      <c r="B1116" s="17"/>
      <c r="C1116" s="28"/>
      <c r="D1116" s="28"/>
    </row>
    <row r="1117" spans="2:4" ht="12">
      <c r="B1117" s="17"/>
      <c r="C1117" s="28"/>
      <c r="D1117" s="28"/>
    </row>
    <row r="1118" spans="2:4" ht="12">
      <c r="B1118" s="17"/>
      <c r="C1118" s="28"/>
      <c r="D1118" s="28"/>
    </row>
    <row r="1119" spans="2:4" ht="12">
      <c r="B1119" s="17"/>
      <c r="C1119" s="28"/>
      <c r="D1119" s="28"/>
    </row>
    <row r="1120" spans="2:4" ht="12">
      <c r="B1120" s="17"/>
      <c r="C1120" s="28"/>
      <c r="D1120" s="28"/>
    </row>
    <row r="1121" spans="2:4" ht="12">
      <c r="B1121" s="17"/>
      <c r="C1121" s="28"/>
      <c r="D1121" s="28"/>
    </row>
    <row r="1122" spans="2:4" ht="12">
      <c r="B1122" s="17"/>
      <c r="C1122" s="28"/>
      <c r="D1122" s="28"/>
    </row>
    <row r="1123" spans="2:4" ht="12">
      <c r="B1123" s="17"/>
      <c r="C1123" s="28"/>
      <c r="D1123" s="28"/>
    </row>
    <row r="1124" spans="2:4" ht="12">
      <c r="B1124" s="17"/>
      <c r="C1124" s="28"/>
      <c r="D1124" s="28"/>
    </row>
    <row r="1125" spans="2:4" ht="12">
      <c r="B1125" s="17"/>
      <c r="C1125" s="28"/>
      <c r="D1125" s="28"/>
    </row>
    <row r="1126" spans="2:4" ht="12">
      <c r="B1126" s="17"/>
      <c r="C1126" s="28"/>
      <c r="D1126" s="28"/>
    </row>
    <row r="1127" spans="2:4" ht="12">
      <c r="B1127" s="17"/>
      <c r="C1127" s="28"/>
      <c r="D1127" s="28"/>
    </row>
    <row r="1128" spans="2:4" ht="12">
      <c r="B1128" s="17"/>
      <c r="C1128" s="28"/>
      <c r="D1128" s="28"/>
    </row>
    <row r="1129" spans="2:4" ht="12">
      <c r="B1129" s="17"/>
      <c r="C1129" s="28"/>
      <c r="D1129" s="28"/>
    </row>
    <row r="1130" spans="2:4" ht="12">
      <c r="B1130" s="17"/>
      <c r="C1130" s="28"/>
      <c r="D1130" s="28"/>
    </row>
    <row r="1131" spans="2:4" ht="12">
      <c r="B1131" s="17"/>
      <c r="C1131" s="28"/>
      <c r="D1131" s="28"/>
    </row>
    <row r="1132" spans="2:4" ht="12">
      <c r="B1132" s="17"/>
      <c r="C1132" s="28"/>
      <c r="D1132" s="28"/>
    </row>
    <row r="1133" spans="2:4" ht="12">
      <c r="B1133" s="17"/>
      <c r="C1133" s="28"/>
      <c r="D1133" s="28"/>
    </row>
    <row r="1134" spans="2:4" ht="12">
      <c r="B1134" s="17"/>
      <c r="C1134" s="28"/>
      <c r="D1134" s="28"/>
    </row>
    <row r="1135" spans="2:4" ht="12">
      <c r="B1135" s="17"/>
      <c r="C1135" s="28"/>
      <c r="D1135" s="28"/>
    </row>
    <row r="1136" spans="2:4" ht="12">
      <c r="B1136" s="17"/>
      <c r="C1136" s="28"/>
      <c r="D1136" s="28"/>
    </row>
    <row r="1137" spans="2:4" ht="12">
      <c r="B1137" s="17"/>
      <c r="C1137" s="28"/>
      <c r="D1137" s="28"/>
    </row>
    <row r="1138" spans="2:4" ht="12">
      <c r="B1138" s="17"/>
      <c r="C1138" s="28"/>
      <c r="D1138" s="28"/>
    </row>
    <row r="1139" spans="2:4" ht="12">
      <c r="B1139" s="17"/>
      <c r="C1139" s="28"/>
      <c r="D1139" s="28"/>
    </row>
    <row r="1140" spans="2:4" ht="12">
      <c r="B1140" s="17"/>
      <c r="C1140" s="28"/>
      <c r="D1140" s="28"/>
    </row>
    <row r="1141" spans="2:4" ht="12">
      <c r="B1141" s="17"/>
      <c r="C1141" s="28"/>
      <c r="D1141" s="28"/>
    </row>
    <row r="1142" spans="2:4" ht="12">
      <c r="B1142" s="17"/>
      <c r="C1142" s="28"/>
      <c r="D1142" s="28"/>
    </row>
    <row r="1143" spans="2:4" ht="12">
      <c r="B1143" s="17"/>
      <c r="C1143" s="28"/>
      <c r="D1143" s="28"/>
    </row>
    <row r="1144" spans="2:4" ht="12">
      <c r="B1144" s="17"/>
      <c r="C1144" s="28"/>
      <c r="D1144" s="28"/>
    </row>
    <row r="1145" spans="2:4" ht="12">
      <c r="B1145" s="17"/>
      <c r="C1145" s="28"/>
      <c r="D1145" s="28"/>
    </row>
    <row r="1146" spans="2:4" ht="12">
      <c r="B1146" s="17"/>
      <c r="C1146" s="28"/>
      <c r="D1146" s="28"/>
    </row>
    <row r="1147" spans="2:4" ht="12">
      <c r="B1147" s="17"/>
      <c r="C1147" s="28"/>
      <c r="D1147" s="28"/>
    </row>
    <row r="1148" spans="2:4" ht="12">
      <c r="B1148" s="17"/>
      <c r="C1148" s="28"/>
      <c r="D1148" s="28"/>
    </row>
    <row r="1149" spans="2:4" ht="12">
      <c r="B1149" s="17"/>
      <c r="C1149" s="28"/>
      <c r="D1149" s="28"/>
    </row>
    <row r="1150" spans="2:4" ht="12">
      <c r="B1150" s="17"/>
      <c r="C1150" s="28"/>
      <c r="D1150" s="28"/>
    </row>
    <row r="1151" spans="2:4" ht="12">
      <c r="B1151" s="17"/>
      <c r="C1151" s="28"/>
      <c r="D1151" s="28"/>
    </row>
    <row r="1152" spans="2:4" ht="12">
      <c r="B1152" s="17"/>
      <c r="C1152" s="28"/>
      <c r="D1152" s="28"/>
    </row>
    <row r="1153" spans="2:4" ht="12">
      <c r="B1153" s="17"/>
      <c r="C1153" s="28"/>
      <c r="D1153" s="28"/>
    </row>
    <row r="1154" spans="2:4" ht="12">
      <c r="B1154" s="17"/>
      <c r="C1154" s="28"/>
      <c r="D1154" s="28"/>
    </row>
    <row r="1155" spans="2:4" ht="12">
      <c r="B1155" s="17"/>
      <c r="C1155" s="28"/>
      <c r="D1155" s="28"/>
    </row>
    <row r="1156" spans="2:4" ht="12">
      <c r="B1156" s="17"/>
      <c r="C1156" s="28"/>
      <c r="D1156" s="28"/>
    </row>
    <row r="1157" spans="2:4" ht="12">
      <c r="B1157" s="17"/>
      <c r="C1157" s="28"/>
      <c r="D1157" s="28"/>
    </row>
    <row r="1158" spans="2:4" ht="12">
      <c r="B1158" s="17"/>
      <c r="C1158" s="28"/>
      <c r="D1158" s="28"/>
    </row>
    <row r="1159" spans="2:4" ht="12">
      <c r="B1159" s="17"/>
      <c r="C1159" s="28"/>
      <c r="D1159" s="28"/>
    </row>
    <row r="1160" spans="2:4" ht="12">
      <c r="B1160" s="17"/>
      <c r="C1160" s="28"/>
      <c r="D1160" s="28"/>
    </row>
    <row r="1161" spans="2:4" ht="12">
      <c r="B1161" s="17"/>
      <c r="C1161" s="28"/>
      <c r="D1161" s="28"/>
    </row>
    <row r="1162" spans="2:4" ht="12">
      <c r="B1162" s="17"/>
      <c r="C1162" s="28"/>
      <c r="D1162" s="28"/>
    </row>
    <row r="1163" spans="2:4" ht="12">
      <c r="B1163" s="17"/>
      <c r="C1163" s="28"/>
      <c r="D1163" s="28"/>
    </row>
    <row r="1164" spans="2:4" ht="12">
      <c r="B1164" s="17"/>
      <c r="C1164" s="28"/>
      <c r="D1164" s="28"/>
    </row>
    <row r="1165" spans="2:4" ht="12">
      <c r="B1165" s="17"/>
      <c r="C1165" s="28"/>
      <c r="D1165" s="28"/>
    </row>
    <row r="1166" spans="2:4" ht="12">
      <c r="B1166" s="17"/>
      <c r="C1166" s="28"/>
      <c r="D1166" s="28"/>
    </row>
    <row r="1167" spans="2:4" ht="12">
      <c r="B1167" s="17"/>
      <c r="C1167" s="28"/>
      <c r="D1167" s="28"/>
    </row>
    <row r="1168" spans="2:4" ht="12">
      <c r="B1168" s="17"/>
      <c r="C1168" s="28"/>
      <c r="D1168" s="28"/>
    </row>
    <row r="1169" spans="2:4" ht="12">
      <c r="B1169" s="17"/>
      <c r="C1169" s="28"/>
      <c r="D1169" s="28"/>
    </row>
    <row r="1170" spans="2:4" ht="12">
      <c r="B1170" s="17"/>
      <c r="C1170" s="28"/>
      <c r="D1170" s="28"/>
    </row>
    <row r="1171" spans="2:4" ht="12">
      <c r="B1171" s="17"/>
      <c r="C1171" s="28"/>
      <c r="D1171" s="28"/>
    </row>
    <row r="1172" spans="2:4" ht="12">
      <c r="B1172" s="17"/>
      <c r="C1172" s="28"/>
      <c r="D1172" s="28"/>
    </row>
    <row r="1173" spans="2:4" ht="12">
      <c r="B1173" s="17"/>
      <c r="C1173" s="28"/>
      <c r="D1173" s="28"/>
    </row>
    <row r="1174" spans="2:4" ht="12">
      <c r="B1174" s="17"/>
      <c r="C1174" s="28"/>
      <c r="D1174" s="28"/>
    </row>
    <row r="1175" spans="2:4" ht="12">
      <c r="B1175" s="17"/>
      <c r="C1175" s="28"/>
      <c r="D1175" s="28"/>
    </row>
    <row r="1176" spans="2:4" ht="12">
      <c r="B1176" s="17"/>
      <c r="C1176" s="28"/>
      <c r="D1176" s="28"/>
    </row>
    <row r="1177" spans="2:4" ht="12">
      <c r="B1177" s="17"/>
      <c r="C1177" s="28"/>
      <c r="D1177" s="28"/>
    </row>
    <row r="1178" spans="2:4" ht="12">
      <c r="B1178" s="17"/>
      <c r="C1178" s="28"/>
      <c r="D1178" s="28"/>
    </row>
    <row r="1179" spans="2:4" ht="12">
      <c r="B1179" s="17"/>
      <c r="C1179" s="28"/>
      <c r="D1179" s="28"/>
    </row>
    <row r="1180" spans="2:4" ht="12">
      <c r="B1180" s="17"/>
      <c r="C1180" s="28"/>
      <c r="D1180" s="28"/>
    </row>
    <row r="1181" spans="2:4" ht="12">
      <c r="B1181" s="17"/>
      <c r="C1181" s="28"/>
      <c r="D1181" s="28"/>
    </row>
    <row r="1182" spans="2:4" ht="12">
      <c r="B1182" s="17"/>
      <c r="C1182" s="28"/>
      <c r="D1182" s="28"/>
    </row>
    <row r="1183" spans="2:4" ht="12">
      <c r="B1183" s="17"/>
      <c r="C1183" s="28"/>
      <c r="D1183" s="28"/>
    </row>
    <row r="1184" spans="2:4" ht="12">
      <c r="B1184" s="17"/>
      <c r="C1184" s="28"/>
      <c r="D1184" s="28"/>
    </row>
    <row r="1185" spans="2:4" ht="12">
      <c r="B1185" s="17"/>
      <c r="C1185" s="28"/>
      <c r="D1185" s="28"/>
    </row>
    <row r="1186" spans="2:4" ht="12">
      <c r="B1186" s="17"/>
      <c r="C1186" s="28"/>
      <c r="D1186" s="28"/>
    </row>
    <row r="1187" spans="2:4" ht="12">
      <c r="B1187" s="17"/>
      <c r="C1187" s="28"/>
      <c r="D1187" s="28"/>
    </row>
    <row r="1188" spans="2:4" ht="12">
      <c r="B1188" s="17"/>
      <c r="C1188" s="28"/>
      <c r="D1188" s="28"/>
    </row>
    <row r="1189" spans="2:4" ht="12">
      <c r="B1189" s="17"/>
      <c r="C1189" s="28"/>
      <c r="D1189" s="28"/>
    </row>
    <row r="1190" spans="2:4" ht="12">
      <c r="B1190" s="17"/>
      <c r="C1190" s="28"/>
      <c r="D1190" s="28"/>
    </row>
    <row r="1191" spans="2:4" ht="12">
      <c r="B1191" s="17"/>
      <c r="C1191" s="28"/>
      <c r="D1191" s="28"/>
    </row>
    <row r="1192" spans="2:4" ht="12">
      <c r="B1192" s="17"/>
      <c r="C1192" s="28"/>
      <c r="D1192" s="28"/>
    </row>
    <row r="1193" spans="2:4" ht="12">
      <c r="B1193" s="17"/>
      <c r="C1193" s="28"/>
      <c r="D1193" s="28"/>
    </row>
    <row r="1194" spans="2:4" ht="12">
      <c r="B1194" s="17"/>
      <c r="C1194" s="28"/>
      <c r="D1194" s="28"/>
    </row>
    <row r="1195" spans="2:4" ht="12">
      <c r="B1195" s="17"/>
      <c r="C1195" s="28"/>
      <c r="D1195" s="28"/>
    </row>
    <row r="1196" spans="2:4" ht="12">
      <c r="B1196" s="17"/>
      <c r="C1196" s="28"/>
      <c r="D1196" s="28"/>
    </row>
    <row r="1197" spans="2:4" ht="12">
      <c r="B1197" s="17"/>
      <c r="C1197" s="28"/>
      <c r="D1197" s="28"/>
    </row>
    <row r="1198" spans="2:4" ht="12">
      <c r="B1198" s="17"/>
      <c r="C1198" s="28"/>
      <c r="D1198" s="28"/>
    </row>
    <row r="1199" spans="2:4" ht="12">
      <c r="B1199" s="17"/>
      <c r="C1199" s="28"/>
      <c r="D1199" s="28"/>
    </row>
    <row r="1200" spans="2:4" ht="12">
      <c r="B1200" s="17"/>
      <c r="C1200" s="28"/>
      <c r="D1200" s="28"/>
    </row>
    <row r="1201" spans="2:4" ht="12">
      <c r="B1201" s="17"/>
      <c r="C1201" s="28"/>
      <c r="D1201" s="28"/>
    </row>
    <row r="1202" spans="2:4" ht="12">
      <c r="B1202" s="17"/>
      <c r="C1202" s="28"/>
      <c r="D1202" s="28"/>
    </row>
    <row r="1203" spans="2:4" ht="12">
      <c r="B1203" s="17"/>
      <c r="C1203" s="28"/>
      <c r="D1203" s="28"/>
    </row>
    <row r="1204" spans="2:4" ht="12">
      <c r="B1204" s="17"/>
      <c r="C1204" s="28"/>
      <c r="D1204" s="28"/>
    </row>
    <row r="1205" spans="2:4" ht="12">
      <c r="B1205" s="17"/>
      <c r="C1205" s="28"/>
      <c r="D1205" s="28"/>
    </row>
    <row r="1206" spans="2:4" ht="12">
      <c r="B1206" s="17"/>
      <c r="C1206" s="28"/>
      <c r="D1206" s="28"/>
    </row>
    <row r="1207" spans="2:4" ht="12">
      <c r="B1207" s="17"/>
      <c r="C1207" s="28"/>
      <c r="D1207" s="28"/>
    </row>
    <row r="1208" spans="2:4" ht="12">
      <c r="B1208" s="17"/>
      <c r="C1208" s="28"/>
      <c r="D1208" s="28"/>
    </row>
    <row r="1209" spans="2:4" ht="12">
      <c r="B1209" s="17"/>
      <c r="C1209" s="28"/>
      <c r="D1209" s="28"/>
    </row>
    <row r="1210" spans="2:4" ht="12">
      <c r="B1210" s="17"/>
      <c r="C1210" s="28"/>
      <c r="D1210" s="28"/>
    </row>
    <row r="1211" spans="2:4" ht="12">
      <c r="B1211" s="17"/>
      <c r="C1211" s="28"/>
      <c r="D1211" s="28"/>
    </row>
    <row r="1212" spans="2:4" ht="12">
      <c r="B1212" s="17"/>
      <c r="C1212" s="28"/>
      <c r="D1212" s="28"/>
    </row>
    <row r="1213" spans="2:4" ht="12">
      <c r="B1213" s="17"/>
      <c r="C1213" s="28"/>
      <c r="D1213" s="28"/>
    </row>
    <row r="1214" spans="2:4" ht="12">
      <c r="B1214" s="17"/>
      <c r="C1214" s="28"/>
      <c r="D1214" s="28"/>
    </row>
    <row r="1215" spans="2:4" ht="12">
      <c r="B1215" s="17"/>
      <c r="C1215" s="28"/>
      <c r="D1215" s="28"/>
    </row>
    <row r="1216" spans="2:4" ht="12">
      <c r="B1216" s="17"/>
      <c r="C1216" s="28"/>
      <c r="D1216" s="28"/>
    </row>
    <row r="1217" spans="2:4" ht="12">
      <c r="B1217" s="17"/>
      <c r="C1217" s="28"/>
      <c r="D1217" s="28"/>
    </row>
    <row r="1218" spans="2:4" ht="12">
      <c r="B1218" s="17"/>
      <c r="C1218" s="28"/>
      <c r="D1218" s="28"/>
    </row>
    <row r="1219" spans="2:4" ht="12">
      <c r="B1219" s="17"/>
      <c r="C1219" s="28"/>
      <c r="D1219" s="28"/>
    </row>
    <row r="1220" spans="2:4" ht="12">
      <c r="B1220" s="17"/>
      <c r="C1220" s="28"/>
      <c r="D1220" s="28"/>
    </row>
    <row r="1221" spans="2:4" ht="12">
      <c r="B1221" s="17"/>
      <c r="C1221" s="28"/>
      <c r="D1221" s="28"/>
    </row>
    <row r="1222" spans="2:4" ht="12">
      <c r="B1222" s="17"/>
      <c r="C1222" s="28"/>
      <c r="D1222" s="28"/>
    </row>
    <row r="1223" spans="2:4" ht="12">
      <c r="B1223" s="17"/>
      <c r="C1223" s="28"/>
      <c r="D1223" s="28"/>
    </row>
    <row r="1224" spans="2:4" ht="12">
      <c r="B1224" s="17"/>
      <c r="C1224" s="28"/>
      <c r="D1224" s="28"/>
    </row>
    <row r="1225" spans="2:4" ht="12">
      <c r="B1225" s="17"/>
      <c r="C1225" s="28"/>
      <c r="D1225" s="28"/>
    </row>
    <row r="1226" spans="2:4" ht="12">
      <c r="B1226" s="17"/>
      <c r="C1226" s="28"/>
      <c r="D1226" s="28"/>
    </row>
    <row r="1227" spans="2:4" ht="12">
      <c r="B1227" s="17"/>
      <c r="C1227" s="28"/>
      <c r="D1227" s="28"/>
    </row>
    <row r="1228" spans="2:4" ht="12">
      <c r="B1228" s="17"/>
      <c r="C1228" s="28"/>
      <c r="D1228" s="28"/>
    </row>
    <row r="1229" spans="2:4" ht="12">
      <c r="B1229" s="17"/>
      <c r="C1229" s="28"/>
      <c r="D1229" s="28"/>
    </row>
    <row r="1230" spans="2:4" ht="12">
      <c r="B1230" s="17"/>
      <c r="C1230" s="28"/>
      <c r="D1230" s="28"/>
    </row>
    <row r="1231" spans="2:4" ht="12">
      <c r="B1231" s="17"/>
      <c r="C1231" s="28"/>
      <c r="D1231" s="28"/>
    </row>
    <row r="1232" spans="2:4" ht="12">
      <c r="B1232" s="17"/>
      <c r="C1232" s="28"/>
      <c r="D1232" s="28"/>
    </row>
    <row r="1233" spans="2:4" ht="12">
      <c r="B1233" s="17"/>
      <c r="C1233" s="28"/>
      <c r="D1233" s="28"/>
    </row>
    <row r="1234" spans="2:4" ht="12">
      <c r="B1234" s="17"/>
      <c r="C1234" s="28"/>
      <c r="D1234" s="28"/>
    </row>
    <row r="1235" spans="2:4" ht="12">
      <c r="B1235" s="17"/>
      <c r="C1235" s="28"/>
      <c r="D1235" s="28"/>
    </row>
    <row r="1236" spans="2:4" ht="12">
      <c r="B1236" s="17"/>
      <c r="C1236" s="28"/>
      <c r="D1236" s="28"/>
    </row>
    <row r="1237" spans="2:4" ht="12">
      <c r="B1237" s="17"/>
      <c r="C1237" s="28"/>
      <c r="D1237" s="28"/>
    </row>
    <row r="1238" spans="2:4" ht="12">
      <c r="B1238" s="17"/>
      <c r="C1238" s="28"/>
      <c r="D1238" s="28"/>
    </row>
    <row r="1239" spans="2:4" ht="12">
      <c r="B1239" s="17"/>
      <c r="C1239" s="28"/>
      <c r="D1239" s="28"/>
    </row>
    <row r="1240" spans="2:4" ht="12">
      <c r="B1240" s="17"/>
      <c r="C1240" s="28"/>
      <c r="D1240" s="28"/>
    </row>
    <row r="1241" spans="2:4" ht="12">
      <c r="B1241" s="17"/>
      <c r="C1241" s="28"/>
      <c r="D1241" s="28"/>
    </row>
    <row r="1242" spans="2:4" ht="12">
      <c r="B1242" s="17"/>
      <c r="C1242" s="28"/>
      <c r="D1242" s="28"/>
    </row>
    <row r="1243" spans="2:4" ht="12">
      <c r="B1243" s="17"/>
      <c r="C1243" s="28"/>
      <c r="D1243" s="28"/>
    </row>
    <row r="1244" spans="2:4" ht="12">
      <c r="B1244" s="17"/>
      <c r="C1244" s="28"/>
      <c r="D1244" s="28"/>
    </row>
    <row r="1245" spans="2:4" ht="12">
      <c r="B1245" s="17"/>
      <c r="C1245" s="28"/>
      <c r="D1245" s="28"/>
    </row>
    <row r="1246" spans="2:4" ht="12">
      <c r="B1246" s="17"/>
      <c r="C1246" s="28"/>
      <c r="D1246" s="28"/>
    </row>
    <row r="1247" spans="2:4" ht="12">
      <c r="B1247" s="17"/>
      <c r="C1247" s="28"/>
      <c r="D1247" s="28"/>
    </row>
    <row r="1248" spans="2:4" ht="12">
      <c r="B1248" s="17"/>
      <c r="C1248" s="28"/>
      <c r="D1248" s="28"/>
    </row>
    <row r="1249" spans="2:4" ht="12">
      <c r="B1249" s="17"/>
      <c r="C1249" s="28"/>
      <c r="D1249" s="28"/>
    </row>
    <row r="1250" spans="2:4" ht="12">
      <c r="B1250" s="17"/>
      <c r="C1250" s="28"/>
      <c r="D1250" s="28"/>
    </row>
    <row r="1251" spans="2:4" ht="12">
      <c r="B1251" s="17"/>
      <c r="C1251" s="28"/>
      <c r="D1251" s="28"/>
    </row>
    <row r="1252" spans="2:4" ht="12">
      <c r="B1252" s="17"/>
      <c r="C1252" s="28"/>
      <c r="D1252" s="28"/>
    </row>
    <row r="1253" spans="2:4" ht="12">
      <c r="B1253" s="17"/>
      <c r="C1253" s="28"/>
      <c r="D1253" s="28"/>
    </row>
    <row r="1254" spans="2:4" ht="12">
      <c r="B1254" s="17"/>
      <c r="C1254" s="28"/>
      <c r="D1254" s="28"/>
    </row>
    <row r="1255" spans="2:4" ht="12">
      <c r="B1255" s="17"/>
      <c r="C1255" s="28"/>
      <c r="D1255" s="28"/>
    </row>
    <row r="1256" spans="2:4" ht="12">
      <c r="B1256" s="17"/>
      <c r="C1256" s="28"/>
      <c r="D1256" s="28"/>
    </row>
    <row r="1257" spans="2:4" ht="12">
      <c r="B1257" s="17"/>
      <c r="C1257" s="28"/>
      <c r="D1257" s="28"/>
    </row>
    <row r="1258" spans="2:4" ht="12">
      <c r="B1258" s="17"/>
      <c r="C1258" s="28"/>
      <c r="D1258" s="28"/>
    </row>
    <row r="1259" spans="2:4" ht="12">
      <c r="B1259" s="17"/>
      <c r="C1259" s="28"/>
      <c r="D1259" s="28"/>
    </row>
    <row r="1260" spans="2:4" ht="12">
      <c r="B1260" s="17"/>
      <c r="C1260" s="28"/>
      <c r="D1260" s="28"/>
    </row>
    <row r="1261" spans="2:4" ht="12">
      <c r="B1261" s="17"/>
      <c r="C1261" s="28"/>
      <c r="D1261" s="28"/>
    </row>
    <row r="1262" spans="2:4" ht="12">
      <c r="B1262" s="17"/>
      <c r="C1262" s="28"/>
      <c r="D1262" s="28"/>
    </row>
    <row r="1263" spans="2:4" ht="12">
      <c r="B1263" s="17"/>
      <c r="C1263" s="28"/>
      <c r="D1263" s="28"/>
    </row>
    <row r="1264" spans="2:4" ht="12">
      <c r="B1264" s="17"/>
      <c r="C1264" s="28"/>
      <c r="D1264" s="28"/>
    </row>
    <row r="1265" spans="2:4" ht="12">
      <c r="B1265" s="17"/>
      <c r="C1265" s="28"/>
      <c r="D1265" s="28"/>
    </row>
    <row r="1266" spans="2:4" ht="12">
      <c r="B1266" s="17"/>
      <c r="C1266" s="28"/>
      <c r="D1266" s="28"/>
    </row>
    <row r="1267" spans="2:4" ht="12">
      <c r="B1267" s="17"/>
      <c r="C1267" s="28"/>
      <c r="D1267" s="28"/>
    </row>
    <row r="1268" spans="2:4" ht="12">
      <c r="B1268" s="17"/>
      <c r="C1268" s="28"/>
      <c r="D1268" s="28"/>
    </row>
    <row r="1269" spans="2:4" ht="12">
      <c r="B1269" s="17"/>
      <c r="C1269" s="28"/>
      <c r="D1269" s="28"/>
    </row>
    <row r="1270" spans="2:4" ht="12">
      <c r="B1270" s="17"/>
      <c r="C1270" s="28"/>
      <c r="D1270" s="28"/>
    </row>
    <row r="1271" spans="2:4" ht="12">
      <c r="B1271" s="17"/>
      <c r="C1271" s="28"/>
      <c r="D1271" s="28"/>
    </row>
    <row r="1272" spans="2:4" ht="12">
      <c r="B1272" s="17"/>
      <c r="C1272" s="28"/>
      <c r="D1272" s="28"/>
    </row>
    <row r="1273" spans="2:4" ht="12">
      <c r="B1273" s="17"/>
      <c r="C1273" s="28"/>
      <c r="D1273" s="28"/>
    </row>
    <row r="1274" spans="2:4" ht="12">
      <c r="B1274" s="17"/>
      <c r="C1274" s="28"/>
      <c r="D1274" s="28"/>
    </row>
    <row r="1275" spans="2:4" ht="12">
      <c r="B1275" s="17"/>
      <c r="C1275" s="28"/>
      <c r="D1275" s="28"/>
    </row>
    <row r="1276" spans="2:4" ht="12">
      <c r="B1276" s="17"/>
      <c r="C1276" s="28"/>
      <c r="D1276" s="28"/>
    </row>
    <row r="1277" spans="2:4" ht="12">
      <c r="B1277" s="17"/>
      <c r="C1277" s="28"/>
      <c r="D1277" s="28"/>
    </row>
    <row r="1278" spans="2:4" ht="12">
      <c r="B1278" s="17"/>
      <c r="C1278" s="28"/>
      <c r="D1278" s="28"/>
    </row>
    <row r="1279" spans="2:4" ht="12">
      <c r="B1279" s="17"/>
      <c r="C1279" s="28"/>
      <c r="D1279" s="28"/>
    </row>
    <row r="1280" spans="2:4" ht="12">
      <c r="B1280" s="17"/>
      <c r="C1280" s="28"/>
      <c r="D1280" s="28"/>
    </row>
    <row r="1281" spans="2:4" ht="12">
      <c r="B1281" s="17"/>
      <c r="C1281" s="28"/>
      <c r="D1281" s="28"/>
    </row>
    <row r="1282" spans="2:4" ht="12">
      <c r="B1282" s="17"/>
      <c r="C1282" s="28"/>
      <c r="D1282" s="28"/>
    </row>
    <row r="1283" spans="2:4" ht="12">
      <c r="B1283" s="17"/>
      <c r="C1283" s="28"/>
      <c r="D1283" s="28"/>
    </row>
    <row r="1284" spans="2:4" ht="17.25" customHeight="1">
      <c r="B1284" s="17"/>
      <c r="C1284" s="28"/>
      <c r="D1284" s="28"/>
    </row>
    <row r="1285" spans="2:4" ht="12">
      <c r="B1285" s="17"/>
      <c r="C1285" s="28"/>
      <c r="D1285" s="28"/>
    </row>
    <row r="1286" spans="2:4" ht="12">
      <c r="B1286" s="17"/>
      <c r="C1286" s="28"/>
      <c r="D1286" s="28"/>
    </row>
    <row r="1287" spans="2:4" ht="12">
      <c r="B1287" s="17"/>
      <c r="C1287" s="28"/>
      <c r="D1287" s="28"/>
    </row>
    <row r="1288" spans="2:4" ht="12">
      <c r="B1288" s="17"/>
      <c r="C1288" s="28"/>
      <c r="D1288" s="28"/>
    </row>
    <row r="1289" spans="2:4" ht="12">
      <c r="B1289" s="17"/>
      <c r="C1289" s="28"/>
      <c r="D1289" s="28"/>
    </row>
    <row r="1290" spans="2:4" ht="12">
      <c r="B1290" s="17"/>
      <c r="C1290" s="28"/>
      <c r="D1290" s="28"/>
    </row>
    <row r="1291" spans="2:4" ht="12">
      <c r="B1291" s="17"/>
      <c r="C1291" s="28"/>
      <c r="D1291" s="28"/>
    </row>
    <row r="1292" spans="2:4" ht="12">
      <c r="B1292" s="17"/>
      <c r="C1292" s="28"/>
      <c r="D1292" s="28"/>
    </row>
    <row r="1293" spans="2:4" ht="12">
      <c r="B1293" s="17"/>
      <c r="C1293" s="28"/>
      <c r="D1293" s="28"/>
    </row>
    <row r="1294" spans="2:4" ht="12">
      <c r="B1294" s="17"/>
      <c r="C1294" s="28"/>
      <c r="D1294" s="28"/>
    </row>
    <row r="1295" spans="2:4" ht="12">
      <c r="B1295" s="17"/>
      <c r="C1295" s="28"/>
      <c r="D1295" s="28"/>
    </row>
    <row r="1296" spans="2:4" ht="12">
      <c r="B1296" s="17"/>
      <c r="C1296" s="28"/>
      <c r="D1296" s="28"/>
    </row>
    <row r="1297" spans="2:4" ht="12">
      <c r="B1297" s="17"/>
      <c r="C1297" s="28"/>
      <c r="D1297" s="28"/>
    </row>
    <row r="1298" spans="2:4" ht="12">
      <c r="B1298" s="17"/>
      <c r="C1298" s="28"/>
      <c r="D1298" s="28"/>
    </row>
    <row r="1299" spans="2:4" ht="12">
      <c r="B1299" s="17"/>
      <c r="C1299" s="28"/>
      <c r="D1299" s="28"/>
    </row>
    <row r="1300" spans="2:4" ht="12">
      <c r="B1300" s="17"/>
      <c r="C1300" s="28"/>
      <c r="D1300" s="28"/>
    </row>
    <row r="1301" spans="2:4" ht="12">
      <c r="B1301" s="17"/>
      <c r="C1301" s="28"/>
      <c r="D1301" s="28"/>
    </row>
    <row r="1302" spans="2:4" ht="12">
      <c r="B1302" s="17"/>
      <c r="C1302" s="28"/>
      <c r="D1302" s="28"/>
    </row>
    <row r="1303" spans="2:4" ht="12">
      <c r="B1303" s="17"/>
      <c r="C1303" s="28"/>
      <c r="D1303" s="28"/>
    </row>
    <row r="1304" spans="2:4" ht="12">
      <c r="B1304" s="17"/>
      <c r="C1304" s="28"/>
      <c r="D1304" s="28"/>
    </row>
    <row r="1305" spans="2:4" ht="12">
      <c r="B1305" s="17"/>
      <c r="C1305" s="28"/>
      <c r="D1305" s="28"/>
    </row>
    <row r="1306" spans="2:4" ht="12">
      <c r="B1306" s="17"/>
      <c r="C1306" s="28"/>
      <c r="D1306" s="28"/>
    </row>
    <row r="1307" spans="2:4" ht="12">
      <c r="B1307" s="17"/>
      <c r="C1307" s="28"/>
      <c r="D1307" s="28"/>
    </row>
    <row r="1308" spans="2:4" ht="12">
      <c r="B1308" s="17"/>
      <c r="C1308" s="28"/>
      <c r="D1308" s="28"/>
    </row>
    <row r="1309" spans="2:4" ht="12">
      <c r="B1309" s="17"/>
      <c r="C1309" s="28"/>
      <c r="D1309" s="28"/>
    </row>
    <row r="1310" spans="2:4" ht="12">
      <c r="B1310" s="17"/>
      <c r="C1310" s="28"/>
      <c r="D1310" s="28"/>
    </row>
    <row r="1311" spans="2:4" ht="12">
      <c r="B1311" s="17"/>
      <c r="C1311" s="28"/>
      <c r="D1311" s="28"/>
    </row>
    <row r="1312" spans="2:4" ht="12">
      <c r="B1312" s="17"/>
      <c r="C1312" s="28"/>
      <c r="D1312" s="28"/>
    </row>
    <row r="1313" spans="2:4" ht="12">
      <c r="B1313" s="17"/>
      <c r="C1313" s="28"/>
      <c r="D1313" s="28"/>
    </row>
    <row r="1314" spans="2:4" ht="12">
      <c r="B1314" s="17"/>
      <c r="C1314" s="28"/>
      <c r="D1314" s="28"/>
    </row>
    <row r="1315" spans="2:4" ht="12">
      <c r="B1315" s="17"/>
      <c r="C1315" s="28"/>
      <c r="D1315" s="28"/>
    </row>
    <row r="1316" spans="2:4" ht="12">
      <c r="B1316" s="17"/>
      <c r="C1316" s="28"/>
      <c r="D1316" s="28"/>
    </row>
    <row r="1317" spans="2:4" ht="12">
      <c r="B1317" s="17"/>
      <c r="C1317" s="28"/>
      <c r="D1317" s="28"/>
    </row>
    <row r="1318" spans="2:4" ht="12">
      <c r="B1318" s="17"/>
      <c r="C1318" s="28"/>
      <c r="D1318" s="28"/>
    </row>
    <row r="1319" spans="2:4" ht="12">
      <c r="B1319" s="17"/>
      <c r="C1319" s="28"/>
      <c r="D1319" s="28"/>
    </row>
    <row r="1320" spans="2:4" ht="12">
      <c r="B1320" s="17"/>
      <c r="C1320" s="28"/>
      <c r="D1320" s="28"/>
    </row>
    <row r="1321" spans="2:4" ht="12">
      <c r="B1321" s="17"/>
      <c r="C1321" s="28"/>
      <c r="D1321" s="28"/>
    </row>
    <row r="1322" spans="2:4" ht="12">
      <c r="B1322" s="17"/>
      <c r="C1322" s="28"/>
      <c r="D1322" s="28"/>
    </row>
    <row r="1323" spans="2:4" ht="12">
      <c r="B1323" s="17"/>
      <c r="C1323" s="28"/>
      <c r="D1323" s="28"/>
    </row>
    <row r="1324" spans="2:4" ht="12">
      <c r="B1324" s="17"/>
      <c r="C1324" s="28"/>
      <c r="D1324" s="28"/>
    </row>
    <row r="1325" spans="2:4" ht="12">
      <c r="B1325" s="17"/>
      <c r="C1325" s="28"/>
      <c r="D1325" s="28"/>
    </row>
    <row r="1326" spans="2:4" ht="12">
      <c r="B1326" s="17"/>
      <c r="C1326" s="28"/>
      <c r="D1326" s="28"/>
    </row>
    <row r="1327" spans="2:4" ht="12">
      <c r="B1327" s="17"/>
      <c r="C1327" s="28"/>
      <c r="D1327" s="28"/>
    </row>
    <row r="1328" spans="2:4" ht="12">
      <c r="B1328" s="17"/>
      <c r="C1328" s="28"/>
      <c r="D1328" s="28"/>
    </row>
    <row r="1329" spans="2:4" ht="12">
      <c r="B1329" s="17"/>
      <c r="C1329" s="28"/>
      <c r="D1329" s="28"/>
    </row>
    <row r="1330" spans="2:4" ht="12">
      <c r="B1330" s="17"/>
      <c r="C1330" s="28"/>
      <c r="D1330" s="28"/>
    </row>
    <row r="1331" spans="2:4" ht="12">
      <c r="B1331" s="17"/>
      <c r="C1331" s="28"/>
      <c r="D1331" s="28"/>
    </row>
    <row r="1332" spans="2:4" ht="12">
      <c r="B1332" s="17"/>
      <c r="C1332" s="28"/>
      <c r="D1332" s="28"/>
    </row>
    <row r="1333" spans="2:4" ht="12">
      <c r="B1333" s="17"/>
      <c r="C1333" s="28"/>
      <c r="D1333" s="28"/>
    </row>
    <row r="1334" spans="2:4" ht="12">
      <c r="B1334" s="17"/>
      <c r="C1334" s="28"/>
      <c r="D1334" s="28"/>
    </row>
    <row r="1335" spans="2:4" ht="12">
      <c r="B1335" s="17"/>
      <c r="C1335" s="28"/>
      <c r="D1335" s="28"/>
    </row>
    <row r="1336" spans="2:4" ht="12">
      <c r="B1336" s="17"/>
      <c r="C1336" s="28"/>
      <c r="D1336" s="28"/>
    </row>
    <row r="1337" spans="2:4" ht="12">
      <c r="B1337" s="17"/>
      <c r="C1337" s="28"/>
      <c r="D1337" s="28"/>
    </row>
    <row r="1338" spans="2:4" ht="12">
      <c r="B1338" s="17"/>
      <c r="C1338" s="28"/>
      <c r="D1338" s="28"/>
    </row>
    <row r="1339" spans="2:4" ht="12">
      <c r="B1339" s="17"/>
      <c r="C1339" s="28"/>
      <c r="D1339" s="28"/>
    </row>
    <row r="1340" spans="2:4" ht="12">
      <c r="B1340" s="17"/>
      <c r="C1340" s="28"/>
      <c r="D1340" s="28"/>
    </row>
    <row r="1341" spans="2:4" ht="12">
      <c r="B1341" s="17"/>
      <c r="C1341" s="28"/>
      <c r="D1341" s="28"/>
    </row>
    <row r="1342" spans="2:4" ht="12">
      <c r="B1342" s="17"/>
      <c r="C1342" s="28"/>
      <c r="D1342" s="28"/>
    </row>
    <row r="1343" spans="2:4" ht="12">
      <c r="B1343" s="17"/>
      <c r="C1343" s="28"/>
      <c r="D1343" s="28"/>
    </row>
    <row r="1344" spans="2:4" ht="12">
      <c r="B1344" s="17"/>
      <c r="C1344" s="28"/>
      <c r="D1344" s="28"/>
    </row>
    <row r="1345" spans="2:4" ht="12">
      <c r="B1345" s="17"/>
      <c r="C1345" s="28"/>
      <c r="D1345" s="28"/>
    </row>
    <row r="1346" spans="2:4" ht="12">
      <c r="B1346" s="17"/>
      <c r="C1346" s="28"/>
      <c r="D1346" s="28"/>
    </row>
    <row r="1347" spans="2:4" ht="12">
      <c r="B1347" s="17"/>
      <c r="C1347" s="28"/>
      <c r="D1347" s="28"/>
    </row>
    <row r="1348" spans="2:4" ht="12">
      <c r="B1348" s="17"/>
      <c r="C1348" s="28"/>
      <c r="D1348" s="28"/>
    </row>
    <row r="1349" spans="2:4" ht="12">
      <c r="B1349" s="17"/>
      <c r="C1349" s="28"/>
      <c r="D1349" s="28"/>
    </row>
    <row r="1350" spans="2:4" ht="12">
      <c r="B1350" s="17"/>
      <c r="C1350" s="28"/>
      <c r="D1350" s="28"/>
    </row>
    <row r="1351" spans="2:4" ht="12">
      <c r="B1351" s="17"/>
      <c r="C1351" s="28"/>
      <c r="D1351" s="28"/>
    </row>
    <row r="1352" spans="2:4" ht="12">
      <c r="B1352" s="17"/>
      <c r="C1352" s="28"/>
      <c r="D1352" s="28"/>
    </row>
    <row r="1353" spans="2:4" ht="12">
      <c r="B1353" s="17"/>
      <c r="C1353" s="28"/>
      <c r="D1353" s="28"/>
    </row>
    <row r="1354" spans="2:4" ht="9.75" customHeight="1">
      <c r="B1354" s="17"/>
      <c r="C1354" s="28"/>
      <c r="D1354" s="28"/>
    </row>
    <row r="1355" spans="2:4" ht="12">
      <c r="B1355" s="17"/>
      <c r="C1355" s="28"/>
      <c r="D1355" s="28"/>
    </row>
    <row r="1356" spans="2:4" ht="12">
      <c r="B1356" s="17"/>
      <c r="C1356" s="28"/>
      <c r="D1356" s="28"/>
    </row>
    <row r="1357" spans="2:4" ht="12">
      <c r="B1357" s="17"/>
      <c r="C1357" s="28"/>
      <c r="D1357" s="28"/>
    </row>
    <row r="1358" spans="2:4" ht="12">
      <c r="B1358" s="17"/>
      <c r="C1358" s="28"/>
      <c r="D1358" s="28"/>
    </row>
    <row r="1359" spans="2:4" ht="12">
      <c r="B1359" s="17"/>
      <c r="C1359" s="28"/>
      <c r="D1359" s="28"/>
    </row>
    <row r="1360" spans="2:4" ht="12">
      <c r="B1360" s="17"/>
      <c r="C1360" s="28"/>
      <c r="D1360" s="28"/>
    </row>
    <row r="1361" spans="2:4" ht="12">
      <c r="B1361" s="17"/>
      <c r="C1361" s="28"/>
      <c r="D1361" s="28"/>
    </row>
    <row r="1362" spans="2:4" ht="12">
      <c r="B1362" s="17"/>
      <c r="C1362" s="28"/>
      <c r="D1362" s="28"/>
    </row>
    <row r="1363" spans="2:4" ht="12">
      <c r="B1363" s="17"/>
      <c r="C1363" s="28"/>
      <c r="D1363" s="28"/>
    </row>
    <row r="1364" spans="2:4" ht="12">
      <c r="B1364" s="17"/>
      <c r="C1364" s="28"/>
      <c r="D1364" s="28"/>
    </row>
    <row r="1365" spans="2:4" ht="12">
      <c r="B1365" s="17"/>
      <c r="C1365" s="28"/>
      <c r="D1365" s="28"/>
    </row>
    <row r="1366" spans="2:4" ht="12">
      <c r="B1366" s="17"/>
      <c r="C1366" s="28"/>
      <c r="D1366" s="28"/>
    </row>
    <row r="1367" spans="2:4" ht="12">
      <c r="B1367" s="17"/>
      <c r="C1367" s="28"/>
      <c r="D1367" s="28"/>
    </row>
    <row r="1368" spans="2:4" ht="12">
      <c r="B1368" s="17"/>
      <c r="C1368" s="28"/>
      <c r="D1368" s="28"/>
    </row>
    <row r="1369" spans="2:4" ht="9" customHeight="1">
      <c r="B1369" s="17"/>
      <c r="C1369" s="28"/>
      <c r="D1369" s="28"/>
    </row>
    <row r="1370" spans="2:4" ht="13.5" customHeight="1">
      <c r="B1370" s="17"/>
      <c r="C1370" s="28"/>
      <c r="D1370" s="28"/>
    </row>
    <row r="1371" spans="2:4" ht="10.5" customHeight="1">
      <c r="B1371" s="17"/>
      <c r="C1371" s="28"/>
      <c r="D1371" s="28"/>
    </row>
    <row r="1372" spans="2:4" ht="12">
      <c r="B1372" s="17"/>
      <c r="C1372" s="28"/>
      <c r="D1372" s="28"/>
    </row>
    <row r="1373" spans="2:4" ht="12">
      <c r="B1373" s="17"/>
      <c r="C1373" s="28"/>
      <c r="D1373" s="28"/>
    </row>
    <row r="1374" spans="2:4" ht="12">
      <c r="B1374" s="17"/>
      <c r="C1374" s="28"/>
      <c r="D1374" s="28"/>
    </row>
    <row r="1375" spans="2:4" ht="12">
      <c r="B1375" s="17"/>
      <c r="C1375" s="28"/>
      <c r="D1375" s="28"/>
    </row>
    <row r="1376" spans="2:4" ht="12">
      <c r="B1376" s="17"/>
      <c r="C1376" s="28"/>
      <c r="D1376" s="28"/>
    </row>
    <row r="1377" spans="2:4" ht="12">
      <c r="B1377" s="17"/>
      <c r="C1377" s="28"/>
      <c r="D1377" s="28"/>
    </row>
    <row r="1378" spans="2:4" ht="12">
      <c r="B1378" s="17"/>
      <c r="C1378" s="28"/>
      <c r="D1378" s="28"/>
    </row>
    <row r="1379" spans="2:4" ht="12">
      <c r="B1379" s="17"/>
      <c r="C1379" s="28"/>
      <c r="D1379" s="28"/>
    </row>
    <row r="1380" spans="2:4" ht="12">
      <c r="B1380" s="17"/>
      <c r="C1380" s="28"/>
      <c r="D1380" s="28"/>
    </row>
    <row r="1381" spans="2:4" ht="12">
      <c r="B1381" s="17"/>
      <c r="C1381" s="28"/>
      <c r="D1381" s="28"/>
    </row>
    <row r="1382" spans="2:4" ht="12">
      <c r="B1382" s="17"/>
      <c r="C1382" s="28"/>
      <c r="D1382" s="28"/>
    </row>
    <row r="1383" spans="2:4" ht="12">
      <c r="B1383" s="17"/>
      <c r="C1383" s="28"/>
      <c r="D1383" s="28"/>
    </row>
    <row r="1384" spans="2:4" ht="12">
      <c r="B1384" s="17"/>
      <c r="C1384" s="28"/>
      <c r="D1384" s="28"/>
    </row>
    <row r="1385" spans="2:4" ht="12">
      <c r="B1385" s="17"/>
      <c r="C1385" s="28"/>
      <c r="D1385" s="28"/>
    </row>
    <row r="1386" spans="2:4" ht="12">
      <c r="B1386" s="17"/>
      <c r="C1386" s="28"/>
      <c r="D1386" s="28"/>
    </row>
    <row r="1387" spans="2:4" ht="12">
      <c r="B1387" s="17"/>
      <c r="C1387" s="28"/>
      <c r="D1387" s="28"/>
    </row>
    <row r="1388" spans="2:4" ht="12">
      <c r="B1388" s="17"/>
      <c r="C1388" s="28"/>
      <c r="D1388" s="28"/>
    </row>
    <row r="1389" spans="2:4" ht="12">
      <c r="B1389" s="17"/>
      <c r="C1389" s="28"/>
      <c r="D1389" s="28"/>
    </row>
    <row r="1390" spans="2:4" ht="12">
      <c r="B1390" s="17"/>
      <c r="C1390" s="28"/>
      <c r="D1390" s="28"/>
    </row>
    <row r="1391" spans="2:4" ht="12">
      <c r="B1391" s="17"/>
      <c r="C1391" s="28"/>
      <c r="D1391" s="28"/>
    </row>
    <row r="1392" spans="2:4" ht="12">
      <c r="B1392" s="17"/>
      <c r="C1392" s="28"/>
      <c r="D1392" s="28"/>
    </row>
    <row r="1393" spans="2:4" ht="12">
      <c r="B1393" s="17"/>
      <c r="C1393" s="28"/>
      <c r="D1393" s="28"/>
    </row>
    <row r="1394" spans="2:4" ht="12">
      <c r="B1394" s="17"/>
      <c r="C1394" s="28"/>
      <c r="D1394" s="28"/>
    </row>
    <row r="1395" spans="2:4" ht="12">
      <c r="B1395" s="17"/>
      <c r="C1395" s="28"/>
      <c r="D1395" s="28"/>
    </row>
    <row r="1396" spans="2:4" ht="12">
      <c r="B1396" s="17"/>
      <c r="C1396" s="28"/>
      <c r="D1396" s="28"/>
    </row>
    <row r="1397" spans="2:4" ht="12">
      <c r="B1397" s="17"/>
      <c r="C1397" s="28"/>
      <c r="D1397" s="28"/>
    </row>
    <row r="1398" spans="2:4" ht="12">
      <c r="B1398" s="17"/>
      <c r="C1398" s="28"/>
      <c r="D1398" s="28"/>
    </row>
    <row r="1399" spans="2:4" ht="12">
      <c r="B1399" s="17"/>
      <c r="C1399" s="28"/>
      <c r="D1399" s="28"/>
    </row>
    <row r="1400" spans="2:4" ht="12">
      <c r="B1400" s="17"/>
      <c r="C1400" s="28"/>
      <c r="D1400" s="28"/>
    </row>
    <row r="1401" spans="2:4" ht="12">
      <c r="B1401" s="17"/>
      <c r="C1401" s="28"/>
      <c r="D1401" s="28"/>
    </row>
    <row r="1402" spans="2:4" ht="12">
      <c r="B1402" s="17"/>
      <c r="C1402" s="28"/>
      <c r="D1402" s="28"/>
    </row>
    <row r="1403" spans="2:4" ht="12">
      <c r="B1403" s="17"/>
      <c r="C1403" s="28"/>
      <c r="D1403" s="28"/>
    </row>
    <row r="1404" spans="2:4" ht="12">
      <c r="B1404" s="17"/>
      <c r="C1404" s="28"/>
      <c r="D1404" s="28"/>
    </row>
    <row r="1405" spans="2:4" ht="12">
      <c r="B1405" s="17"/>
      <c r="C1405" s="28"/>
      <c r="D1405" s="28"/>
    </row>
    <row r="1406" spans="2:4" ht="12">
      <c r="B1406" s="17"/>
      <c r="C1406" s="28"/>
      <c r="D1406" s="28"/>
    </row>
    <row r="1407" spans="2:4" ht="12">
      <c r="B1407" s="17"/>
      <c r="C1407" s="28"/>
      <c r="D1407" s="28"/>
    </row>
    <row r="1408" spans="2:4" ht="12">
      <c r="B1408" s="17"/>
      <c r="C1408" s="28"/>
      <c r="D1408" s="28"/>
    </row>
    <row r="1409" spans="2:4" ht="12">
      <c r="B1409" s="17"/>
      <c r="C1409" s="28"/>
      <c r="D1409" s="28"/>
    </row>
    <row r="1410" spans="2:4" ht="12">
      <c r="B1410" s="17"/>
      <c r="C1410" s="28"/>
      <c r="D1410" s="28"/>
    </row>
    <row r="1411" spans="2:4" ht="12">
      <c r="B1411" s="17"/>
      <c r="C1411" s="28"/>
      <c r="D1411" s="28"/>
    </row>
    <row r="1412" spans="2:4" ht="12">
      <c r="B1412" s="17"/>
      <c r="C1412" s="28"/>
      <c r="D1412" s="28"/>
    </row>
    <row r="1413" spans="2:4" ht="12">
      <c r="B1413" s="17"/>
      <c r="C1413" s="28"/>
      <c r="D1413" s="28"/>
    </row>
    <row r="1414" spans="2:4" ht="12">
      <c r="B1414" s="17"/>
      <c r="C1414" s="28"/>
      <c r="D1414" s="28"/>
    </row>
    <row r="1415" spans="2:4" ht="12">
      <c r="B1415" s="17"/>
      <c r="C1415" s="28"/>
      <c r="D1415" s="28"/>
    </row>
    <row r="1416" spans="2:4" ht="12">
      <c r="B1416" s="17"/>
      <c r="C1416" s="28"/>
      <c r="D1416" s="28"/>
    </row>
    <row r="1417" spans="2:4" ht="12">
      <c r="B1417" s="17"/>
      <c r="C1417" s="28"/>
      <c r="D1417" s="28"/>
    </row>
    <row r="1418" spans="2:4" ht="12">
      <c r="B1418" s="17"/>
      <c r="C1418" s="28"/>
      <c r="D1418" s="28"/>
    </row>
    <row r="1419" spans="2:4" ht="12">
      <c r="B1419" s="17"/>
      <c r="C1419" s="28"/>
      <c r="D1419" s="28"/>
    </row>
    <row r="1420" spans="2:4" ht="12">
      <c r="B1420" s="17"/>
      <c r="C1420" s="28"/>
      <c r="D1420" s="28"/>
    </row>
    <row r="1421" spans="2:4" ht="12">
      <c r="B1421" s="17"/>
      <c r="C1421" s="28"/>
      <c r="D1421" s="28"/>
    </row>
    <row r="1422" spans="2:4" ht="12">
      <c r="B1422" s="17"/>
      <c r="C1422" s="28"/>
      <c r="D1422" s="28"/>
    </row>
    <row r="1423" spans="2:4" ht="12">
      <c r="B1423" s="17"/>
      <c r="C1423" s="28"/>
      <c r="D1423" s="28"/>
    </row>
    <row r="1424" spans="2:4" ht="12">
      <c r="B1424" s="17"/>
      <c r="C1424" s="28"/>
      <c r="D1424" s="28"/>
    </row>
    <row r="1425" spans="2:4" ht="12">
      <c r="B1425" s="17"/>
      <c r="C1425" s="28"/>
      <c r="D1425" s="28"/>
    </row>
    <row r="1426" spans="2:4" ht="12">
      <c r="B1426" s="17"/>
      <c r="C1426" s="28"/>
      <c r="D1426" s="28"/>
    </row>
    <row r="1427" spans="2:4" ht="12">
      <c r="B1427" s="17"/>
      <c r="C1427" s="28"/>
      <c r="D1427" s="28"/>
    </row>
    <row r="1428" spans="2:4" ht="12">
      <c r="B1428" s="17"/>
      <c r="C1428" s="28"/>
      <c r="D1428" s="28"/>
    </row>
    <row r="1429" spans="2:4" ht="12">
      <c r="B1429" s="17"/>
      <c r="C1429" s="28"/>
      <c r="D1429" s="28"/>
    </row>
    <row r="1430" spans="2:4" ht="12">
      <c r="B1430" s="17"/>
      <c r="C1430" s="28"/>
      <c r="D1430" s="28"/>
    </row>
    <row r="1431" spans="2:4" ht="12">
      <c r="B1431" s="17"/>
      <c r="C1431" s="28"/>
      <c r="D1431" s="28"/>
    </row>
    <row r="1432" spans="2:4" ht="12">
      <c r="B1432" s="17"/>
      <c r="C1432" s="28"/>
      <c r="D1432" s="28"/>
    </row>
    <row r="1433" spans="2:4" ht="12">
      <c r="B1433" s="17"/>
      <c r="C1433" s="28"/>
      <c r="D1433" s="28"/>
    </row>
    <row r="1434" spans="2:4" ht="12">
      <c r="B1434" s="17"/>
      <c r="C1434" s="28"/>
      <c r="D1434" s="28"/>
    </row>
    <row r="1435" spans="2:4" ht="12">
      <c r="B1435" s="17"/>
      <c r="C1435" s="28"/>
      <c r="D1435" s="28"/>
    </row>
    <row r="1436" spans="2:4" ht="12">
      <c r="B1436" s="17"/>
      <c r="C1436" s="28"/>
      <c r="D1436" s="28"/>
    </row>
    <row r="1437" spans="2:4" ht="12">
      <c r="B1437" s="17"/>
      <c r="C1437" s="28"/>
      <c r="D1437" s="28"/>
    </row>
    <row r="1438" spans="2:4" ht="12">
      <c r="B1438" s="17"/>
      <c r="C1438" s="28"/>
      <c r="D1438" s="28"/>
    </row>
    <row r="1439" spans="2:4" ht="12">
      <c r="B1439" s="17"/>
      <c r="C1439" s="28"/>
      <c r="D1439" s="28"/>
    </row>
    <row r="1440" spans="2:4" ht="12">
      <c r="B1440" s="17"/>
      <c r="C1440" s="28"/>
      <c r="D1440" s="28"/>
    </row>
    <row r="1441" spans="2:4" ht="12">
      <c r="B1441" s="17"/>
      <c r="C1441" s="28"/>
      <c r="D1441" s="28"/>
    </row>
    <row r="1442" spans="2:4" ht="12">
      <c r="B1442" s="17"/>
      <c r="C1442" s="28"/>
      <c r="D1442" s="28"/>
    </row>
    <row r="1443" spans="2:4" ht="12">
      <c r="B1443" s="17"/>
      <c r="C1443" s="28"/>
      <c r="D1443" s="28"/>
    </row>
    <row r="1444" spans="2:4" ht="12">
      <c r="B1444" s="17"/>
      <c r="C1444" s="28"/>
      <c r="D1444" s="28"/>
    </row>
    <row r="1445" spans="2:4" ht="12">
      <c r="B1445" s="17"/>
      <c r="C1445" s="28"/>
      <c r="D1445" s="28"/>
    </row>
    <row r="1446" spans="2:4" ht="12">
      <c r="B1446" s="17"/>
      <c r="C1446" s="28"/>
      <c r="D1446" s="28"/>
    </row>
    <row r="1447" spans="2:4" ht="12">
      <c r="B1447" s="17"/>
      <c r="C1447" s="28"/>
      <c r="D1447" s="28"/>
    </row>
    <row r="1448" spans="2:4" ht="12">
      <c r="B1448" s="17"/>
      <c r="C1448" s="28"/>
      <c r="D1448" s="28"/>
    </row>
    <row r="1449" spans="2:4" ht="12">
      <c r="B1449" s="17"/>
      <c r="C1449" s="28"/>
      <c r="D1449" s="28"/>
    </row>
    <row r="1450" spans="2:4" ht="12">
      <c r="B1450" s="17"/>
      <c r="C1450" s="28"/>
      <c r="D1450" s="28"/>
    </row>
    <row r="1451" spans="2:4" ht="12">
      <c r="B1451" s="17"/>
      <c r="C1451" s="28"/>
      <c r="D1451" s="28"/>
    </row>
    <row r="1452" spans="2:4" ht="12">
      <c r="B1452" s="17"/>
      <c r="C1452" s="28"/>
      <c r="D1452" s="28"/>
    </row>
    <row r="1453" spans="2:4" ht="12">
      <c r="B1453" s="17"/>
      <c r="C1453" s="28"/>
      <c r="D1453" s="28"/>
    </row>
    <row r="1454" spans="2:4" ht="12">
      <c r="B1454" s="17"/>
      <c r="C1454" s="28"/>
      <c r="D1454" s="28"/>
    </row>
    <row r="1455" spans="2:4" ht="12">
      <c r="B1455" s="17"/>
      <c r="C1455" s="28"/>
      <c r="D1455" s="28"/>
    </row>
    <row r="1456" spans="2:4" ht="12">
      <c r="B1456" s="17"/>
      <c r="C1456" s="28"/>
      <c r="D1456" s="28"/>
    </row>
    <row r="1457" spans="2:4" ht="12">
      <c r="B1457" s="17"/>
      <c r="C1457" s="28"/>
      <c r="D1457" s="28"/>
    </row>
    <row r="1458" spans="2:4" ht="12">
      <c r="B1458" s="17"/>
      <c r="C1458" s="28"/>
      <c r="D1458" s="28"/>
    </row>
    <row r="1459" spans="2:4" ht="12">
      <c r="B1459" s="17"/>
      <c r="C1459" s="28"/>
      <c r="D1459" s="28"/>
    </row>
    <row r="1460" spans="2:4" ht="12">
      <c r="B1460" s="17"/>
      <c r="C1460" s="28"/>
      <c r="D1460" s="28"/>
    </row>
    <row r="1461" spans="2:4" ht="12">
      <c r="B1461" s="17"/>
      <c r="C1461" s="28"/>
      <c r="D1461" s="28"/>
    </row>
    <row r="1462" spans="2:4" ht="12">
      <c r="B1462" s="17"/>
      <c r="C1462" s="28"/>
      <c r="D1462" s="28"/>
    </row>
    <row r="1463" spans="2:4" ht="12">
      <c r="B1463" s="17"/>
      <c r="C1463" s="28"/>
      <c r="D1463" s="28"/>
    </row>
    <row r="1464" spans="2:4" ht="12">
      <c r="B1464" s="17"/>
      <c r="C1464" s="28"/>
      <c r="D1464" s="28"/>
    </row>
    <row r="1465" spans="2:4" ht="12">
      <c r="B1465" s="17"/>
      <c r="C1465" s="28"/>
      <c r="D1465" s="28"/>
    </row>
    <row r="1466" spans="2:4" ht="12">
      <c r="B1466" s="17"/>
      <c r="C1466" s="28"/>
      <c r="D1466" s="28"/>
    </row>
    <row r="1467" spans="2:4" ht="12">
      <c r="B1467" s="17"/>
      <c r="C1467" s="28"/>
      <c r="D1467" s="28"/>
    </row>
    <row r="1468" spans="2:4" ht="12">
      <c r="B1468" s="17"/>
      <c r="C1468" s="28"/>
      <c r="D1468" s="28"/>
    </row>
    <row r="1469" spans="2:4" ht="12">
      <c r="B1469" s="17"/>
      <c r="C1469" s="28"/>
      <c r="D1469" s="28"/>
    </row>
    <row r="1470" spans="2:4" ht="12">
      <c r="B1470" s="17"/>
      <c r="C1470" s="28"/>
      <c r="D1470" s="28"/>
    </row>
    <row r="1471" spans="2:4" ht="12">
      <c r="B1471" s="17"/>
      <c r="C1471" s="28"/>
      <c r="D1471" s="28"/>
    </row>
    <row r="1472" spans="2:4" ht="12">
      <c r="B1472" s="17"/>
      <c r="C1472" s="28"/>
      <c r="D1472" s="28"/>
    </row>
    <row r="1473" spans="2:4" ht="12">
      <c r="B1473" s="17"/>
      <c r="C1473" s="28"/>
      <c r="D1473" s="28"/>
    </row>
    <row r="1474" spans="2:4" ht="12">
      <c r="B1474" s="17"/>
      <c r="C1474" s="28"/>
      <c r="D1474" s="28"/>
    </row>
    <row r="1475" spans="2:4" ht="12">
      <c r="B1475" s="17"/>
      <c r="C1475" s="28"/>
      <c r="D1475" s="28"/>
    </row>
    <row r="1476" spans="2:4" ht="12">
      <c r="B1476" s="17"/>
      <c r="C1476" s="28"/>
      <c r="D1476" s="28"/>
    </row>
    <row r="1477" spans="2:4" ht="12">
      <c r="B1477" s="17"/>
      <c r="C1477" s="28"/>
      <c r="D1477" s="28"/>
    </row>
    <row r="1478" spans="2:4" ht="12">
      <c r="B1478" s="17"/>
      <c r="C1478" s="28"/>
      <c r="D1478" s="28"/>
    </row>
    <row r="1479" spans="2:4" ht="12">
      <c r="B1479" s="17"/>
      <c r="C1479" s="28"/>
      <c r="D1479" s="28"/>
    </row>
    <row r="1480" spans="2:4" ht="12">
      <c r="B1480" s="17"/>
      <c r="C1480" s="28"/>
      <c r="D1480" s="28"/>
    </row>
    <row r="1481" spans="2:4" ht="12">
      <c r="B1481" s="17"/>
      <c r="C1481" s="28"/>
      <c r="D1481" s="28"/>
    </row>
    <row r="1482" spans="2:4" ht="12">
      <c r="B1482" s="17"/>
      <c r="C1482" s="28"/>
      <c r="D1482" s="28"/>
    </row>
    <row r="1483" spans="2:4" ht="12">
      <c r="B1483" s="17"/>
      <c r="C1483" s="28"/>
      <c r="D1483" s="28"/>
    </row>
    <row r="1484" spans="2:4" ht="12">
      <c r="B1484" s="17"/>
      <c r="C1484" s="28"/>
      <c r="D1484" s="28"/>
    </row>
    <row r="1485" spans="2:4" ht="12">
      <c r="B1485" s="17"/>
      <c r="C1485" s="28"/>
      <c r="D1485" s="28"/>
    </row>
    <row r="1486" spans="2:4" ht="12">
      <c r="B1486" s="17"/>
      <c r="C1486" s="28"/>
      <c r="D1486" s="28"/>
    </row>
    <row r="1487" spans="2:4" ht="12">
      <c r="B1487" s="17"/>
      <c r="C1487" s="28"/>
      <c r="D1487" s="28"/>
    </row>
    <row r="1488" spans="2:4" ht="12">
      <c r="B1488" s="17"/>
      <c r="C1488" s="28"/>
      <c r="D1488" s="28"/>
    </row>
    <row r="1489" spans="2:4" ht="12">
      <c r="B1489" s="17"/>
      <c r="C1489" s="28"/>
      <c r="D1489" s="28"/>
    </row>
    <row r="1490" spans="2:4" ht="12">
      <c r="B1490" s="17"/>
      <c r="C1490" s="28"/>
      <c r="D1490" s="28"/>
    </row>
    <row r="1491" spans="2:4" ht="12">
      <c r="B1491" s="17"/>
      <c r="C1491" s="28"/>
      <c r="D1491" s="28"/>
    </row>
    <row r="1492" spans="2:4" ht="12">
      <c r="B1492" s="17"/>
      <c r="C1492" s="28"/>
      <c r="D1492" s="28"/>
    </row>
    <row r="1493" spans="2:4" ht="12">
      <c r="B1493" s="17"/>
      <c r="C1493" s="28"/>
      <c r="D1493" s="28"/>
    </row>
    <row r="1494" spans="2:4" ht="12">
      <c r="B1494" s="17"/>
      <c r="C1494" s="28"/>
      <c r="D1494" s="28"/>
    </row>
    <row r="1495" spans="2:4" ht="12">
      <c r="B1495" s="17"/>
      <c r="C1495" s="28"/>
      <c r="D1495" s="28"/>
    </row>
    <row r="1496" spans="2:4" ht="12">
      <c r="B1496" s="17"/>
      <c r="C1496" s="28"/>
      <c r="D1496" s="28"/>
    </row>
    <row r="1497" spans="2:4" ht="12">
      <c r="B1497" s="17"/>
      <c r="C1497" s="28"/>
      <c r="D1497" s="28"/>
    </row>
    <row r="1498" spans="2:4" ht="12">
      <c r="B1498" s="17"/>
      <c r="C1498" s="28"/>
      <c r="D1498" s="28"/>
    </row>
    <row r="1499" spans="2:4" ht="12">
      <c r="B1499" s="17"/>
      <c r="C1499" s="28"/>
      <c r="D1499" s="28"/>
    </row>
    <row r="1500" spans="2:4" ht="12">
      <c r="B1500" s="17"/>
      <c r="C1500" s="28"/>
      <c r="D1500" s="28"/>
    </row>
    <row r="1501" spans="2:4" ht="12">
      <c r="B1501" s="17"/>
      <c r="C1501" s="28"/>
      <c r="D1501" s="28"/>
    </row>
    <row r="1502" spans="2:4" ht="12">
      <c r="B1502" s="17"/>
      <c r="C1502" s="28"/>
      <c r="D1502" s="28"/>
    </row>
    <row r="1503" spans="2:4" ht="12">
      <c r="B1503" s="17"/>
      <c r="C1503" s="28"/>
      <c r="D1503" s="28"/>
    </row>
    <row r="1504" spans="2:4" ht="12">
      <c r="B1504" s="17"/>
      <c r="C1504" s="28"/>
      <c r="D1504" s="28"/>
    </row>
    <row r="1505" spans="2:4" ht="12">
      <c r="B1505" s="17"/>
      <c r="C1505" s="28"/>
      <c r="D1505" s="28"/>
    </row>
    <row r="1506" spans="2:4" ht="12">
      <c r="B1506" s="17"/>
      <c r="C1506" s="28"/>
      <c r="D1506" s="28"/>
    </row>
    <row r="1507" spans="2:4" ht="12">
      <c r="B1507" s="17"/>
      <c r="C1507" s="28"/>
      <c r="D1507" s="28"/>
    </row>
    <row r="1508" spans="2:4" ht="12">
      <c r="B1508" s="17"/>
      <c r="C1508" s="28"/>
      <c r="D1508" s="28"/>
    </row>
    <row r="1509" spans="2:4" ht="12">
      <c r="B1509" s="17"/>
      <c r="C1509" s="28"/>
      <c r="D1509" s="28"/>
    </row>
    <row r="1510" spans="2:4" ht="12">
      <c r="B1510" s="17"/>
      <c r="C1510" s="28"/>
      <c r="D1510" s="28"/>
    </row>
    <row r="1511" spans="2:4" ht="12">
      <c r="B1511" s="17"/>
      <c r="C1511" s="28"/>
      <c r="D1511" s="28"/>
    </row>
    <row r="1512" spans="2:4" ht="12">
      <c r="B1512" s="17"/>
      <c r="C1512" s="28"/>
      <c r="D1512" s="28"/>
    </row>
    <row r="1513" spans="2:4" ht="12">
      <c r="B1513" s="17"/>
      <c r="C1513" s="28"/>
      <c r="D1513" s="28"/>
    </row>
    <row r="1514" spans="2:4" ht="12">
      <c r="B1514" s="17"/>
      <c r="C1514" s="28"/>
      <c r="D1514" s="28"/>
    </row>
    <row r="1515" spans="2:4" ht="12">
      <c r="B1515" s="17"/>
      <c r="C1515" s="28"/>
      <c r="D1515" s="28"/>
    </row>
    <row r="1516" spans="2:4" ht="12">
      <c r="B1516" s="17"/>
      <c r="C1516" s="28"/>
      <c r="D1516" s="28"/>
    </row>
    <row r="1517" spans="2:4" ht="12">
      <c r="B1517" s="17"/>
      <c r="C1517" s="28"/>
      <c r="D1517" s="28"/>
    </row>
    <row r="1518" spans="2:4" ht="12">
      <c r="B1518" s="17"/>
      <c r="C1518" s="28"/>
      <c r="D1518" s="28"/>
    </row>
    <row r="1519" spans="2:4" ht="12">
      <c r="B1519" s="17"/>
      <c r="C1519" s="28"/>
      <c r="D1519" s="28"/>
    </row>
    <row r="1520" spans="2:4" ht="12">
      <c r="B1520" s="17"/>
      <c r="C1520" s="28"/>
      <c r="D1520" s="28"/>
    </row>
    <row r="1521" spans="2:4" ht="12">
      <c r="B1521" s="17"/>
      <c r="C1521" s="28"/>
      <c r="D1521" s="28"/>
    </row>
    <row r="1522" spans="2:4" ht="12">
      <c r="B1522" s="17"/>
      <c r="C1522" s="28"/>
      <c r="D1522" s="28"/>
    </row>
    <row r="1523" spans="2:4" ht="12">
      <c r="B1523" s="17"/>
      <c r="C1523" s="28"/>
      <c r="D1523" s="28"/>
    </row>
    <row r="1524" spans="2:4" ht="12">
      <c r="B1524" s="17"/>
      <c r="C1524" s="28"/>
      <c r="D1524" s="28"/>
    </row>
    <row r="1525" spans="2:4" ht="12">
      <c r="B1525" s="17"/>
      <c r="C1525" s="28"/>
      <c r="D1525" s="28"/>
    </row>
    <row r="1526" spans="2:4" ht="12">
      <c r="B1526" s="17"/>
      <c r="C1526" s="28"/>
      <c r="D1526" s="28"/>
    </row>
    <row r="1527" spans="2:4" ht="12">
      <c r="B1527" s="17"/>
      <c r="C1527" s="28"/>
      <c r="D1527" s="28"/>
    </row>
    <row r="1528" spans="2:4" ht="12">
      <c r="B1528" s="17"/>
      <c r="C1528" s="28"/>
      <c r="D1528" s="28"/>
    </row>
    <row r="1529" spans="2:4" ht="12">
      <c r="B1529" s="17"/>
      <c r="C1529" s="28"/>
      <c r="D1529" s="28"/>
    </row>
    <row r="1530" spans="2:4" ht="12">
      <c r="B1530" s="17"/>
      <c r="C1530" s="28"/>
      <c r="D1530" s="28"/>
    </row>
    <row r="1531" spans="2:4" ht="12">
      <c r="B1531" s="17"/>
      <c r="C1531" s="28"/>
      <c r="D1531" s="28"/>
    </row>
    <row r="1532" spans="2:4" ht="12">
      <c r="B1532" s="17"/>
      <c r="C1532" s="28"/>
      <c r="D1532" s="28"/>
    </row>
    <row r="1533" spans="2:4" ht="12">
      <c r="B1533" s="17"/>
      <c r="C1533" s="28"/>
      <c r="D1533" s="28"/>
    </row>
    <row r="1534" spans="2:4" ht="12">
      <c r="B1534" s="17"/>
      <c r="C1534" s="28"/>
      <c r="D1534" s="28"/>
    </row>
    <row r="1535" spans="2:4" ht="12">
      <c r="B1535" s="17"/>
      <c r="C1535" s="28"/>
      <c r="D1535" s="28"/>
    </row>
    <row r="1536" spans="2:4" ht="12">
      <c r="B1536" s="17"/>
      <c r="C1536" s="28"/>
      <c r="D1536" s="28"/>
    </row>
    <row r="1537" spans="2:4" ht="12">
      <c r="B1537" s="17"/>
      <c r="C1537" s="28"/>
      <c r="D1537" s="28"/>
    </row>
    <row r="1538" spans="2:4" ht="12">
      <c r="B1538" s="17"/>
      <c r="C1538" s="28"/>
      <c r="D1538" s="28"/>
    </row>
    <row r="1539" spans="2:4" ht="12">
      <c r="B1539" s="17"/>
      <c r="C1539" s="28"/>
      <c r="D1539" s="28"/>
    </row>
    <row r="1540" spans="2:4" ht="12">
      <c r="B1540" s="17"/>
      <c r="C1540" s="28"/>
      <c r="D1540" s="28"/>
    </row>
    <row r="1541" spans="2:4" ht="12">
      <c r="B1541" s="17"/>
      <c r="C1541" s="28"/>
      <c r="D1541" s="28"/>
    </row>
    <row r="1542" spans="2:4" ht="12">
      <c r="B1542" s="17"/>
      <c r="C1542" s="28"/>
      <c r="D1542" s="28"/>
    </row>
    <row r="1543" spans="2:4" ht="12">
      <c r="B1543" s="17"/>
      <c r="C1543" s="28"/>
      <c r="D1543" s="28"/>
    </row>
    <row r="1544" spans="2:4" ht="12">
      <c r="B1544" s="17"/>
      <c r="C1544" s="28"/>
      <c r="D1544" s="28"/>
    </row>
    <row r="1545" spans="2:4" ht="12">
      <c r="B1545" s="17"/>
      <c r="C1545" s="28"/>
      <c r="D1545" s="28"/>
    </row>
    <row r="1546" spans="2:4" ht="12">
      <c r="B1546" s="17"/>
      <c r="C1546" s="28"/>
      <c r="D1546" s="28"/>
    </row>
    <row r="1547" spans="2:4" ht="12">
      <c r="B1547" s="17"/>
      <c r="C1547" s="28"/>
      <c r="D1547" s="28"/>
    </row>
    <row r="1548" spans="2:4" ht="12">
      <c r="B1548" s="17"/>
      <c r="C1548" s="28"/>
      <c r="D1548" s="28"/>
    </row>
    <row r="1549" spans="2:4" ht="12">
      <c r="B1549" s="17"/>
      <c r="C1549" s="28"/>
      <c r="D1549" s="28"/>
    </row>
    <row r="1550" spans="2:4" ht="12">
      <c r="B1550" s="17"/>
      <c r="C1550" s="28"/>
      <c r="D1550" s="28"/>
    </row>
    <row r="1551" spans="2:4" ht="12">
      <c r="B1551" s="17"/>
      <c r="C1551" s="28"/>
      <c r="D1551" s="28"/>
    </row>
    <row r="1552" spans="2:4" ht="12">
      <c r="B1552" s="17"/>
      <c r="C1552" s="28"/>
      <c r="D1552" s="28"/>
    </row>
    <row r="1553" spans="2:4" ht="12">
      <c r="B1553" s="17"/>
      <c r="C1553" s="28"/>
      <c r="D1553" s="28"/>
    </row>
    <row r="1554" spans="2:4" ht="12">
      <c r="B1554" s="17"/>
      <c r="C1554" s="28"/>
      <c r="D1554" s="28"/>
    </row>
    <row r="1555" spans="2:4" ht="12">
      <c r="B1555" s="17"/>
      <c r="C1555" s="28"/>
      <c r="D1555" s="28"/>
    </row>
    <row r="1556" spans="2:4" ht="12">
      <c r="B1556" s="17"/>
      <c r="C1556" s="28"/>
      <c r="D1556" s="28"/>
    </row>
    <row r="1557" spans="2:4" ht="12">
      <c r="B1557" s="17"/>
      <c r="C1557" s="28"/>
      <c r="D1557" s="28"/>
    </row>
    <row r="1558" spans="2:4" ht="12">
      <c r="B1558" s="17"/>
      <c r="C1558" s="28"/>
      <c r="D1558" s="28"/>
    </row>
    <row r="1559" spans="2:4" ht="12">
      <c r="B1559" s="17"/>
      <c r="C1559" s="28"/>
      <c r="D1559" s="28"/>
    </row>
    <row r="1560" spans="2:4" ht="12">
      <c r="B1560" s="17"/>
      <c r="C1560" s="28"/>
      <c r="D1560" s="28"/>
    </row>
    <row r="1561" spans="2:4" ht="12">
      <c r="B1561" s="17"/>
      <c r="C1561" s="28"/>
      <c r="D1561" s="28"/>
    </row>
    <row r="1562" spans="2:4" ht="12">
      <c r="B1562" s="17"/>
      <c r="C1562" s="28"/>
      <c r="D1562" s="28"/>
    </row>
    <row r="1563" spans="2:4" ht="12">
      <c r="B1563" s="17"/>
      <c r="C1563" s="28"/>
      <c r="D1563" s="28"/>
    </row>
    <row r="1564" spans="2:4" ht="12">
      <c r="B1564" s="17"/>
      <c r="C1564" s="28"/>
      <c r="D1564" s="28"/>
    </row>
    <row r="1565" spans="2:4" ht="12">
      <c r="B1565" s="17"/>
      <c r="C1565" s="28"/>
      <c r="D1565" s="28"/>
    </row>
    <row r="1566" spans="2:4" ht="12">
      <c r="B1566" s="17"/>
      <c r="C1566" s="28"/>
      <c r="D1566" s="28"/>
    </row>
    <row r="1567" spans="2:4" ht="12">
      <c r="B1567" s="17"/>
      <c r="C1567" s="28"/>
      <c r="D1567" s="28"/>
    </row>
    <row r="1568" spans="2:4" ht="12">
      <c r="B1568" s="17"/>
      <c r="C1568" s="28"/>
      <c r="D1568" s="28"/>
    </row>
    <row r="1569" spans="2:4" ht="12">
      <c r="B1569" s="17"/>
      <c r="C1569" s="28"/>
      <c r="D1569" s="28"/>
    </row>
    <row r="1570" spans="2:4" ht="12">
      <c r="B1570" s="17"/>
      <c r="C1570" s="28"/>
      <c r="D1570" s="28"/>
    </row>
    <row r="1571" spans="2:4" ht="12">
      <c r="B1571" s="17"/>
      <c r="C1571" s="28"/>
      <c r="D1571" s="28"/>
    </row>
    <row r="1572" spans="2:4" ht="12">
      <c r="B1572" s="17"/>
      <c r="C1572" s="28"/>
      <c r="D1572" s="28"/>
    </row>
    <row r="1573" spans="2:4" ht="12">
      <c r="B1573" s="17"/>
      <c r="C1573" s="28"/>
      <c r="D1573" s="28"/>
    </row>
    <row r="1574" spans="2:4" ht="12">
      <c r="B1574" s="17"/>
      <c r="C1574" s="28"/>
      <c r="D1574" s="28"/>
    </row>
    <row r="1575" spans="2:4" ht="12">
      <c r="B1575" s="17"/>
      <c r="C1575" s="28"/>
      <c r="D1575" s="28"/>
    </row>
    <row r="1576" spans="2:4" ht="12">
      <c r="B1576" s="17"/>
      <c r="C1576" s="28"/>
      <c r="D1576" s="28"/>
    </row>
    <row r="1577" spans="2:4" ht="12">
      <c r="B1577" s="17"/>
      <c r="C1577" s="28"/>
      <c r="D1577" s="28"/>
    </row>
    <row r="1578" spans="2:4" ht="12">
      <c r="B1578" s="17"/>
      <c r="C1578" s="28"/>
      <c r="D1578" s="28"/>
    </row>
    <row r="1579" spans="2:4" ht="12">
      <c r="B1579" s="17"/>
      <c r="C1579" s="28"/>
      <c r="D1579" s="28"/>
    </row>
    <row r="1580" spans="2:4" ht="12">
      <c r="B1580" s="17"/>
      <c r="C1580" s="28"/>
      <c r="D1580" s="28"/>
    </row>
    <row r="1581" spans="2:4" ht="12">
      <c r="B1581" s="17"/>
      <c r="C1581" s="28"/>
      <c r="D1581" s="28"/>
    </row>
    <row r="1582" spans="2:4" ht="12">
      <c r="B1582" s="17"/>
      <c r="C1582" s="28"/>
      <c r="D1582" s="28"/>
    </row>
    <row r="1583" spans="2:4" ht="12">
      <c r="B1583" s="17"/>
      <c r="C1583" s="28"/>
      <c r="D1583" s="28"/>
    </row>
    <row r="1584" spans="2:4" ht="12">
      <c r="B1584" s="17"/>
      <c r="C1584" s="28"/>
      <c r="D1584" s="28"/>
    </row>
    <row r="1585" spans="2:4" ht="12">
      <c r="B1585" s="17"/>
      <c r="C1585" s="28"/>
      <c r="D1585" s="28"/>
    </row>
    <row r="1586" spans="2:4" ht="12">
      <c r="B1586" s="17"/>
      <c r="C1586" s="28"/>
      <c r="D1586" s="28"/>
    </row>
    <row r="1587" spans="2:4" ht="12">
      <c r="B1587" s="17"/>
      <c r="C1587" s="28"/>
      <c r="D1587" s="28"/>
    </row>
    <row r="1588" spans="2:4" ht="12">
      <c r="B1588" s="17"/>
      <c r="C1588" s="28"/>
      <c r="D1588" s="28"/>
    </row>
    <row r="1589" spans="2:4" ht="12">
      <c r="B1589" s="17"/>
      <c r="C1589" s="28"/>
      <c r="D1589" s="28"/>
    </row>
    <row r="1590" spans="2:4" ht="12">
      <c r="B1590" s="17"/>
      <c r="C1590" s="28"/>
      <c r="D1590" s="28"/>
    </row>
    <row r="1591" spans="2:4" ht="12">
      <c r="B1591" s="17"/>
      <c r="C1591" s="28"/>
      <c r="D1591" s="28"/>
    </row>
    <row r="1592" spans="2:4" ht="12">
      <c r="B1592" s="17"/>
      <c r="C1592" s="28"/>
      <c r="D1592" s="28"/>
    </row>
    <row r="1593" spans="2:4" ht="12">
      <c r="B1593" s="17"/>
      <c r="C1593" s="28"/>
      <c r="D1593" s="28"/>
    </row>
    <row r="1594" spans="2:4" ht="12">
      <c r="B1594" s="17"/>
      <c r="C1594" s="28"/>
      <c r="D1594" s="28"/>
    </row>
    <row r="1595" spans="2:4" ht="12">
      <c r="B1595" s="17"/>
      <c r="C1595" s="28"/>
      <c r="D1595" s="28"/>
    </row>
    <row r="1596" spans="2:4" ht="12">
      <c r="B1596" s="17"/>
      <c r="C1596" s="28"/>
      <c r="D1596" s="28"/>
    </row>
    <row r="1597" spans="2:4" ht="12">
      <c r="B1597" s="17"/>
      <c r="C1597" s="28"/>
      <c r="D1597" s="28"/>
    </row>
    <row r="1598" spans="2:4" ht="12">
      <c r="B1598" s="17"/>
      <c r="C1598" s="28"/>
      <c r="D1598" s="28"/>
    </row>
    <row r="1599" spans="2:4" ht="12">
      <c r="B1599" s="17"/>
      <c r="C1599" s="28"/>
      <c r="D1599" s="28"/>
    </row>
    <row r="1600" spans="2:4" ht="12">
      <c r="B1600" s="17"/>
      <c r="C1600" s="28"/>
      <c r="D1600" s="28"/>
    </row>
    <row r="1601" spans="2:4" ht="12">
      <c r="B1601" s="17"/>
      <c r="C1601" s="28"/>
      <c r="D1601" s="28"/>
    </row>
    <row r="1602" spans="2:4" ht="12">
      <c r="B1602" s="17"/>
      <c r="C1602" s="28"/>
      <c r="D1602" s="28"/>
    </row>
    <row r="1603" spans="2:4" ht="12">
      <c r="B1603" s="17"/>
      <c r="C1603" s="28"/>
      <c r="D1603" s="28"/>
    </row>
    <row r="1604" spans="2:4" ht="12">
      <c r="B1604" s="17"/>
      <c r="C1604" s="28"/>
      <c r="D1604" s="28"/>
    </row>
    <row r="1605" spans="2:4" ht="12">
      <c r="B1605" s="17"/>
      <c r="C1605" s="28"/>
      <c r="D1605" s="28"/>
    </row>
    <row r="1606" spans="2:4" ht="12">
      <c r="B1606" s="17"/>
      <c r="C1606" s="28"/>
      <c r="D1606" s="28"/>
    </row>
    <row r="1607" spans="2:4" ht="12">
      <c r="B1607" s="17"/>
      <c r="C1607" s="28"/>
      <c r="D1607" s="28"/>
    </row>
    <row r="1608" spans="2:4" ht="12">
      <c r="B1608" s="17"/>
      <c r="C1608" s="28"/>
      <c r="D1608" s="28"/>
    </row>
    <row r="1609" spans="2:4" ht="12">
      <c r="B1609" s="17"/>
      <c r="C1609" s="28"/>
      <c r="D1609" s="28"/>
    </row>
    <row r="1610" spans="2:4" ht="12">
      <c r="B1610" s="17"/>
      <c r="C1610" s="28"/>
      <c r="D1610" s="28"/>
    </row>
    <row r="1611" spans="2:4" ht="12">
      <c r="B1611" s="17"/>
      <c r="C1611" s="28"/>
      <c r="D1611" s="28"/>
    </row>
    <row r="1612" spans="2:4" ht="12">
      <c r="B1612" s="17"/>
      <c r="C1612" s="28"/>
      <c r="D1612" s="28"/>
    </row>
    <row r="1613" spans="2:4" ht="12">
      <c r="B1613" s="17"/>
      <c r="C1613" s="28"/>
      <c r="D1613" s="28"/>
    </row>
    <row r="1614" spans="2:4" ht="12">
      <c r="B1614" s="17"/>
      <c r="C1614" s="28"/>
      <c r="D1614" s="28"/>
    </row>
    <row r="1615" spans="2:4" ht="12">
      <c r="B1615" s="17"/>
      <c r="C1615" s="28"/>
      <c r="D1615" s="28"/>
    </row>
    <row r="1616" spans="2:4" ht="12">
      <c r="B1616" s="17"/>
      <c r="C1616" s="28"/>
      <c r="D1616" s="28"/>
    </row>
    <row r="1617" spans="2:4" ht="12">
      <c r="B1617" s="17"/>
      <c r="C1617" s="28"/>
      <c r="D1617" s="28"/>
    </row>
    <row r="1618" spans="2:4" ht="12">
      <c r="B1618" s="17"/>
      <c r="C1618" s="28"/>
      <c r="D1618" s="28"/>
    </row>
    <row r="1619" spans="2:4" ht="12">
      <c r="B1619" s="17"/>
      <c r="C1619" s="28"/>
      <c r="D1619" s="28"/>
    </row>
    <row r="1620" spans="2:4" ht="12">
      <c r="B1620" s="17"/>
      <c r="C1620" s="28"/>
      <c r="D1620" s="28"/>
    </row>
    <row r="1621" spans="2:4" ht="12">
      <c r="B1621" s="17"/>
      <c r="C1621" s="28"/>
      <c r="D1621" s="28"/>
    </row>
    <row r="1622" spans="2:4" ht="12">
      <c r="B1622" s="17"/>
      <c r="C1622" s="28"/>
      <c r="D1622" s="28"/>
    </row>
    <row r="1623" spans="2:4" ht="12">
      <c r="B1623" s="17"/>
      <c r="C1623" s="28"/>
      <c r="D1623" s="28"/>
    </row>
    <row r="1624" spans="2:4" ht="12">
      <c r="B1624" s="17"/>
      <c r="C1624" s="28"/>
      <c r="D1624" s="28"/>
    </row>
    <row r="1625" spans="2:4" ht="12">
      <c r="B1625" s="17"/>
      <c r="C1625" s="28"/>
      <c r="D1625" s="28"/>
    </row>
    <row r="1626" spans="2:4" ht="12">
      <c r="B1626" s="17"/>
      <c r="C1626" s="28"/>
      <c r="D1626" s="28"/>
    </row>
    <row r="1627" spans="2:4" ht="12">
      <c r="B1627" s="17"/>
      <c r="C1627" s="28"/>
      <c r="D1627" s="28"/>
    </row>
    <row r="1628" spans="2:4" ht="12">
      <c r="B1628" s="17"/>
      <c r="C1628" s="28"/>
      <c r="D1628" s="28"/>
    </row>
    <row r="1629" spans="2:4" ht="12">
      <c r="B1629" s="17"/>
      <c r="C1629" s="28"/>
      <c r="D1629" s="28"/>
    </row>
    <row r="1630" spans="2:4" ht="12">
      <c r="B1630" s="17"/>
      <c r="C1630" s="28"/>
      <c r="D1630" s="28"/>
    </row>
    <row r="1631" spans="2:4" ht="12">
      <c r="B1631" s="17"/>
      <c r="C1631" s="28"/>
      <c r="D1631" s="28"/>
    </row>
    <row r="1632" spans="2:4" ht="12">
      <c r="B1632" s="17"/>
      <c r="C1632" s="28"/>
      <c r="D1632" s="28"/>
    </row>
    <row r="1633" spans="2:4" ht="12">
      <c r="B1633" s="17"/>
      <c r="C1633" s="28"/>
      <c r="D1633" s="28"/>
    </row>
    <row r="1634" spans="2:4" ht="12">
      <c r="B1634" s="17"/>
      <c r="C1634" s="28"/>
      <c r="D1634" s="28"/>
    </row>
    <row r="1635" spans="2:4" ht="12">
      <c r="B1635" s="17"/>
      <c r="C1635" s="28"/>
      <c r="D1635" s="28"/>
    </row>
    <row r="1636" spans="2:4" ht="12">
      <c r="B1636" s="17"/>
      <c r="C1636" s="28"/>
      <c r="D1636" s="28"/>
    </row>
    <row r="1637" spans="2:4" ht="12">
      <c r="B1637" s="17"/>
      <c r="C1637" s="28"/>
      <c r="D1637" s="28"/>
    </row>
    <row r="1638" spans="2:4" ht="12">
      <c r="B1638" s="17"/>
      <c r="C1638" s="28"/>
      <c r="D1638" s="28"/>
    </row>
    <row r="1639" spans="2:4" ht="12">
      <c r="B1639" s="17"/>
      <c r="C1639" s="28"/>
      <c r="D1639" s="28"/>
    </row>
    <row r="1640" spans="2:4" ht="12">
      <c r="B1640" s="17"/>
      <c r="C1640" s="28"/>
      <c r="D1640" s="28"/>
    </row>
    <row r="1641" spans="2:4" ht="12">
      <c r="B1641" s="17"/>
      <c r="C1641" s="28"/>
      <c r="D1641" s="28"/>
    </row>
    <row r="1642" spans="2:4" ht="12">
      <c r="B1642" s="17"/>
      <c r="C1642" s="28"/>
      <c r="D1642" s="28"/>
    </row>
    <row r="1643" spans="2:4" ht="12">
      <c r="B1643" s="17"/>
      <c r="C1643" s="28"/>
      <c r="D1643" s="28"/>
    </row>
    <row r="1644" spans="2:4" ht="12">
      <c r="B1644" s="17"/>
      <c r="C1644" s="28"/>
      <c r="D1644" s="28"/>
    </row>
    <row r="1645" spans="2:4" ht="12">
      <c r="B1645" s="17"/>
      <c r="C1645" s="28"/>
      <c r="D1645" s="28"/>
    </row>
    <row r="1646" spans="2:4" ht="12">
      <c r="B1646" s="17"/>
      <c r="C1646" s="28"/>
      <c r="D1646" s="28"/>
    </row>
    <row r="1647" spans="2:4" ht="12">
      <c r="B1647" s="17"/>
      <c r="C1647" s="28"/>
      <c r="D1647" s="28"/>
    </row>
    <row r="1648" spans="2:4" ht="12">
      <c r="B1648" s="17"/>
      <c r="C1648" s="28"/>
      <c r="D1648" s="28"/>
    </row>
    <row r="1649" spans="2:4" ht="12">
      <c r="B1649" s="17"/>
      <c r="C1649" s="28"/>
      <c r="D1649" s="28"/>
    </row>
    <row r="1650" spans="2:4" ht="12">
      <c r="B1650" s="17"/>
      <c r="C1650" s="28"/>
      <c r="D1650" s="28"/>
    </row>
    <row r="1651" spans="2:4" ht="12">
      <c r="B1651" s="17"/>
      <c r="C1651" s="28"/>
      <c r="D1651" s="28"/>
    </row>
    <row r="1652" spans="2:4" ht="12">
      <c r="B1652" s="17"/>
      <c r="C1652" s="28"/>
      <c r="D1652" s="28"/>
    </row>
    <row r="1653" spans="2:4" ht="12">
      <c r="B1653" s="17"/>
      <c r="C1653" s="28"/>
      <c r="D1653" s="28"/>
    </row>
    <row r="1654" spans="2:4" ht="12">
      <c r="B1654" s="17"/>
      <c r="C1654" s="28"/>
      <c r="D1654" s="28"/>
    </row>
    <row r="1655" spans="2:4" ht="12">
      <c r="B1655" s="17"/>
      <c r="C1655" s="28"/>
      <c r="D1655" s="28"/>
    </row>
    <row r="1656" spans="2:4" ht="12">
      <c r="B1656" s="17"/>
      <c r="C1656" s="28"/>
      <c r="D1656" s="28"/>
    </row>
    <row r="1657" spans="2:4" ht="12">
      <c r="B1657" s="17"/>
      <c r="C1657" s="28"/>
      <c r="D1657" s="28"/>
    </row>
    <row r="1658" spans="2:4" ht="12">
      <c r="B1658" s="17"/>
      <c r="C1658" s="28"/>
      <c r="D1658" s="28"/>
    </row>
    <row r="1659" spans="2:4" ht="12">
      <c r="B1659" s="17"/>
      <c r="C1659" s="28"/>
      <c r="D1659" s="28"/>
    </row>
    <row r="1660" spans="2:4" ht="12">
      <c r="B1660" s="17"/>
      <c r="C1660" s="28"/>
      <c r="D1660" s="28"/>
    </row>
    <row r="1661" spans="2:4" ht="12">
      <c r="B1661" s="17"/>
      <c r="C1661" s="28"/>
      <c r="D1661" s="28"/>
    </row>
    <row r="1662" spans="2:4" ht="12">
      <c r="B1662" s="17"/>
      <c r="C1662" s="28"/>
      <c r="D1662" s="28"/>
    </row>
    <row r="1663" spans="2:4" ht="12">
      <c r="B1663" s="17"/>
      <c r="C1663" s="28"/>
      <c r="D1663" s="28"/>
    </row>
    <row r="1664" spans="2:4" ht="12">
      <c r="B1664" s="17"/>
      <c r="C1664" s="28"/>
      <c r="D1664" s="28"/>
    </row>
    <row r="1665" spans="2:4" ht="12">
      <c r="B1665" s="17"/>
      <c r="C1665" s="28"/>
      <c r="D1665" s="28"/>
    </row>
    <row r="1666" spans="2:4" ht="12">
      <c r="B1666" s="17"/>
      <c r="C1666" s="28"/>
      <c r="D1666" s="28"/>
    </row>
    <row r="1667" spans="2:4" ht="12">
      <c r="B1667" s="17"/>
      <c r="C1667" s="28"/>
      <c r="D1667" s="28"/>
    </row>
    <row r="1668" spans="2:4" ht="12">
      <c r="B1668" s="17"/>
      <c r="C1668" s="28"/>
      <c r="D1668" s="28"/>
    </row>
    <row r="1669" spans="2:4" ht="12">
      <c r="B1669" s="17"/>
      <c r="C1669" s="28"/>
      <c r="D1669" s="28"/>
    </row>
    <row r="1670" spans="2:4" ht="12">
      <c r="B1670" s="17"/>
      <c r="C1670" s="28"/>
      <c r="D1670" s="28"/>
    </row>
    <row r="1671" spans="2:4" ht="12">
      <c r="B1671" s="17"/>
      <c r="C1671" s="28"/>
      <c r="D1671" s="28"/>
    </row>
    <row r="1672" spans="2:4" ht="12">
      <c r="B1672" s="17"/>
      <c r="C1672" s="28"/>
      <c r="D1672" s="28"/>
    </row>
    <row r="1673" spans="2:4" ht="12">
      <c r="B1673" s="17"/>
      <c r="C1673" s="28"/>
      <c r="D1673" s="28"/>
    </row>
    <row r="1674" spans="2:4" ht="12">
      <c r="B1674" s="17"/>
      <c r="C1674" s="28"/>
      <c r="D1674" s="28"/>
    </row>
    <row r="1675" spans="2:4" ht="12">
      <c r="B1675" s="17"/>
      <c r="C1675" s="28"/>
      <c r="D1675" s="28"/>
    </row>
    <row r="1676" spans="2:4" ht="12">
      <c r="B1676" s="17"/>
      <c r="C1676" s="28"/>
      <c r="D1676" s="28"/>
    </row>
    <row r="1677" spans="2:4" ht="12">
      <c r="B1677" s="17"/>
      <c r="C1677" s="28"/>
      <c r="D1677" s="28"/>
    </row>
    <row r="1678" spans="2:4" ht="12">
      <c r="B1678" s="17"/>
      <c r="C1678" s="28"/>
      <c r="D1678" s="28"/>
    </row>
    <row r="1679" spans="2:4" ht="12">
      <c r="B1679" s="17"/>
      <c r="C1679" s="28"/>
      <c r="D1679" s="28"/>
    </row>
    <row r="1680" spans="2:4" ht="12">
      <c r="B1680" s="17"/>
      <c r="C1680" s="28"/>
      <c r="D1680" s="28"/>
    </row>
    <row r="1681" spans="2:4" ht="12">
      <c r="B1681" s="17"/>
      <c r="C1681" s="28"/>
      <c r="D1681" s="28"/>
    </row>
    <row r="1682" spans="2:4" ht="12">
      <c r="B1682" s="17"/>
      <c r="C1682" s="28"/>
      <c r="D1682" s="28"/>
    </row>
    <row r="1683" spans="2:4" ht="12">
      <c r="B1683" s="17"/>
      <c r="C1683" s="28"/>
      <c r="D1683" s="28"/>
    </row>
    <row r="1684" spans="2:4" ht="12">
      <c r="B1684" s="17"/>
      <c r="C1684" s="28"/>
      <c r="D1684" s="28"/>
    </row>
    <row r="1685" spans="2:4" ht="12">
      <c r="B1685" s="17"/>
      <c r="C1685" s="28"/>
      <c r="D1685" s="28"/>
    </row>
    <row r="1686" spans="2:4" ht="12">
      <c r="B1686" s="17"/>
      <c r="C1686" s="28"/>
      <c r="D1686" s="28"/>
    </row>
    <row r="1687" spans="2:4" ht="12">
      <c r="B1687" s="17"/>
      <c r="C1687" s="28"/>
      <c r="D1687" s="28"/>
    </row>
    <row r="1688" spans="2:4" ht="12">
      <c r="B1688" s="17"/>
      <c r="C1688" s="28"/>
      <c r="D1688" s="28"/>
    </row>
    <row r="1689" spans="2:4" ht="12">
      <c r="B1689" s="17"/>
      <c r="C1689" s="28"/>
      <c r="D1689" s="28"/>
    </row>
    <row r="1690" spans="2:4" ht="12">
      <c r="B1690" s="17"/>
      <c r="C1690" s="28"/>
      <c r="D1690" s="28"/>
    </row>
    <row r="1691" spans="2:4" ht="12">
      <c r="B1691" s="17"/>
      <c r="C1691" s="28"/>
      <c r="D1691" s="28"/>
    </row>
    <row r="1692" spans="2:4" ht="12">
      <c r="B1692" s="17"/>
      <c r="C1692" s="28"/>
      <c r="D1692" s="28"/>
    </row>
    <row r="1693" spans="2:4" ht="12">
      <c r="B1693" s="17"/>
      <c r="C1693" s="28"/>
      <c r="D1693" s="28"/>
    </row>
    <row r="1694" spans="2:4" ht="12">
      <c r="B1694" s="17"/>
      <c r="C1694" s="28"/>
      <c r="D1694" s="28"/>
    </row>
    <row r="1695" spans="2:4" ht="12">
      <c r="B1695" s="17"/>
      <c r="C1695" s="28"/>
      <c r="D1695" s="28"/>
    </row>
    <row r="1696" spans="2:4" ht="12">
      <c r="B1696" s="17"/>
      <c r="C1696" s="28"/>
      <c r="D1696" s="28"/>
    </row>
    <row r="1697" spans="2:4" ht="12">
      <c r="B1697" s="17"/>
      <c r="C1697" s="28"/>
      <c r="D1697" s="28"/>
    </row>
    <row r="1698" spans="2:4" ht="12">
      <c r="B1698" s="17"/>
      <c r="C1698" s="28"/>
      <c r="D1698" s="28"/>
    </row>
    <row r="1699" spans="2:4" ht="12">
      <c r="B1699" s="17"/>
      <c r="C1699" s="28"/>
      <c r="D1699" s="28"/>
    </row>
    <row r="1700" spans="2:4" ht="12">
      <c r="B1700" s="17"/>
      <c r="C1700" s="28"/>
      <c r="D1700" s="28"/>
    </row>
    <row r="1701" spans="2:4" ht="12">
      <c r="B1701" s="17"/>
      <c r="C1701" s="28"/>
      <c r="D1701" s="28"/>
    </row>
    <row r="1702" spans="2:4" ht="12">
      <c r="B1702" s="17"/>
      <c r="C1702" s="28"/>
      <c r="D1702" s="28"/>
    </row>
    <row r="1703" spans="2:4" ht="12">
      <c r="B1703" s="17"/>
      <c r="C1703" s="28"/>
      <c r="D1703" s="28"/>
    </row>
    <row r="1704" spans="2:4" ht="12">
      <c r="B1704" s="17"/>
      <c r="C1704" s="28"/>
      <c r="D1704" s="28"/>
    </row>
    <row r="1705" spans="2:4" ht="12">
      <c r="B1705" s="17"/>
      <c r="C1705" s="28"/>
      <c r="D1705" s="28"/>
    </row>
    <row r="1706" spans="2:4" ht="12">
      <c r="B1706" s="17"/>
      <c r="C1706" s="28"/>
      <c r="D1706" s="28"/>
    </row>
    <row r="1707" spans="2:4" ht="12">
      <c r="B1707" s="17"/>
      <c r="C1707" s="28"/>
      <c r="D1707" s="28"/>
    </row>
    <row r="1708" spans="2:4" ht="12">
      <c r="B1708" s="17"/>
      <c r="C1708" s="28"/>
      <c r="D1708" s="28"/>
    </row>
    <row r="1709" spans="2:4" ht="12">
      <c r="B1709" s="17"/>
      <c r="C1709" s="28"/>
      <c r="D1709" s="28"/>
    </row>
    <row r="1710" spans="2:4" ht="12">
      <c r="B1710" s="17"/>
      <c r="C1710" s="28"/>
      <c r="D1710" s="28"/>
    </row>
    <row r="1711" spans="2:4" ht="12">
      <c r="B1711" s="17"/>
      <c r="C1711" s="28"/>
      <c r="D1711" s="28"/>
    </row>
    <row r="1712" spans="2:4" ht="12">
      <c r="B1712" s="17"/>
      <c r="C1712" s="28"/>
      <c r="D1712" s="28"/>
    </row>
    <row r="1713" spans="2:4" ht="12">
      <c r="B1713" s="17"/>
      <c r="C1713" s="28"/>
      <c r="D1713" s="28"/>
    </row>
    <row r="1714" spans="2:4" ht="12">
      <c r="B1714" s="17"/>
      <c r="C1714" s="28"/>
      <c r="D1714" s="28"/>
    </row>
    <row r="1715" spans="2:4" ht="12">
      <c r="B1715" s="17"/>
      <c r="C1715" s="28"/>
      <c r="D1715" s="28"/>
    </row>
    <row r="1716" spans="2:4" ht="12">
      <c r="B1716" s="17"/>
      <c r="C1716" s="28"/>
      <c r="D1716" s="28"/>
    </row>
    <row r="1717" spans="2:4" ht="12">
      <c r="B1717" s="17"/>
      <c r="C1717" s="28"/>
      <c r="D1717" s="28"/>
    </row>
    <row r="1718" spans="2:4" ht="12">
      <c r="B1718" s="17"/>
      <c r="C1718" s="28"/>
      <c r="D1718" s="28"/>
    </row>
    <row r="1719" spans="2:4" ht="12">
      <c r="B1719" s="17"/>
      <c r="C1719" s="28"/>
      <c r="D1719" s="28"/>
    </row>
    <row r="1720" spans="2:4" ht="12">
      <c r="B1720" s="17"/>
      <c r="C1720" s="28"/>
      <c r="D1720" s="28"/>
    </row>
    <row r="1721" spans="2:4" ht="12">
      <c r="B1721" s="17"/>
      <c r="C1721" s="28"/>
      <c r="D1721" s="28"/>
    </row>
    <row r="1722" spans="2:4" ht="12">
      <c r="B1722" s="17"/>
      <c r="C1722" s="28"/>
      <c r="D1722" s="28"/>
    </row>
    <row r="1723" spans="2:4" ht="12">
      <c r="B1723" s="17"/>
      <c r="C1723" s="28"/>
      <c r="D1723" s="28"/>
    </row>
    <row r="1724" spans="2:4" ht="12">
      <c r="B1724" s="17"/>
      <c r="C1724" s="28"/>
      <c r="D1724" s="28"/>
    </row>
    <row r="1725" spans="2:4" ht="12">
      <c r="B1725" s="17"/>
      <c r="C1725" s="28"/>
      <c r="D1725" s="28"/>
    </row>
    <row r="1726" spans="2:4" ht="12">
      <c r="B1726" s="17"/>
      <c r="C1726" s="28"/>
      <c r="D1726" s="28"/>
    </row>
    <row r="1727" spans="2:4" ht="12">
      <c r="B1727" s="17"/>
      <c r="C1727" s="28"/>
      <c r="D1727" s="28"/>
    </row>
    <row r="1728" spans="2:4" ht="12">
      <c r="B1728" s="17"/>
      <c r="C1728" s="28"/>
      <c r="D1728" s="28"/>
    </row>
    <row r="1729" spans="2:4" ht="12">
      <c r="B1729" s="17"/>
      <c r="C1729" s="28"/>
      <c r="D1729" s="28"/>
    </row>
    <row r="1730" spans="2:4" ht="12">
      <c r="B1730" s="17"/>
      <c r="C1730" s="28"/>
      <c r="D1730" s="28"/>
    </row>
    <row r="1731" spans="2:4" ht="12">
      <c r="B1731" s="17"/>
      <c r="C1731" s="28"/>
      <c r="D1731" s="28"/>
    </row>
    <row r="1732" spans="2:4" ht="12">
      <c r="B1732" s="17"/>
      <c r="C1732" s="28"/>
      <c r="D1732" s="28"/>
    </row>
    <row r="1733" spans="2:4" ht="12">
      <c r="B1733" s="17"/>
      <c r="C1733" s="28"/>
      <c r="D1733" s="28"/>
    </row>
    <row r="1734" spans="2:4" ht="12">
      <c r="B1734" s="17"/>
      <c r="C1734" s="28"/>
      <c r="D1734" s="28"/>
    </row>
    <row r="1735" spans="2:4" ht="12">
      <c r="B1735" s="17"/>
      <c r="C1735" s="28"/>
      <c r="D1735" s="28"/>
    </row>
    <row r="1736" spans="2:4" ht="12">
      <c r="B1736" s="17"/>
      <c r="C1736" s="28"/>
      <c r="D1736" s="28"/>
    </row>
    <row r="1737" spans="2:4" ht="12">
      <c r="B1737" s="17"/>
      <c r="C1737" s="28"/>
      <c r="D1737" s="28"/>
    </row>
    <row r="1738" spans="2:4" ht="12">
      <c r="B1738" s="17"/>
      <c r="C1738" s="28"/>
      <c r="D1738" s="28"/>
    </row>
    <row r="1739" spans="2:4" ht="12">
      <c r="B1739" s="17"/>
      <c r="C1739" s="28"/>
      <c r="D1739" s="28"/>
    </row>
    <row r="1740" spans="2:4" ht="12">
      <c r="B1740" s="17"/>
      <c r="C1740" s="28"/>
      <c r="D1740" s="28"/>
    </row>
    <row r="1741" spans="2:4" ht="12">
      <c r="B1741" s="17"/>
      <c r="C1741" s="28"/>
      <c r="D1741" s="28"/>
    </row>
    <row r="1742" spans="2:4" ht="12">
      <c r="B1742" s="17"/>
      <c r="C1742" s="28"/>
      <c r="D1742" s="28"/>
    </row>
    <row r="1743" spans="2:4" ht="12">
      <c r="B1743" s="17"/>
      <c r="C1743" s="28"/>
      <c r="D1743" s="28"/>
    </row>
    <row r="1744" spans="2:4" ht="12">
      <c r="B1744" s="17"/>
      <c r="C1744" s="28"/>
      <c r="D1744" s="28"/>
    </row>
    <row r="1745" spans="2:4" ht="12">
      <c r="B1745" s="17"/>
      <c r="C1745" s="28"/>
      <c r="D1745" s="28"/>
    </row>
    <row r="1746" spans="2:4" ht="12">
      <c r="B1746" s="17"/>
      <c r="C1746" s="28"/>
      <c r="D1746" s="28"/>
    </row>
    <row r="1747" spans="2:4" ht="12">
      <c r="B1747" s="17"/>
      <c r="C1747" s="28"/>
      <c r="D1747" s="28"/>
    </row>
    <row r="1748" spans="2:4" ht="12">
      <c r="B1748" s="17"/>
      <c r="C1748" s="28"/>
      <c r="D1748" s="28"/>
    </row>
    <row r="1749" spans="2:4" ht="12">
      <c r="B1749" s="17"/>
      <c r="C1749" s="28"/>
      <c r="D1749" s="28"/>
    </row>
    <row r="1750" spans="2:4" ht="12">
      <c r="B1750" s="17"/>
      <c r="C1750" s="28"/>
      <c r="D1750" s="28"/>
    </row>
    <row r="1751" spans="2:4" ht="12">
      <c r="B1751" s="17"/>
      <c r="C1751" s="28"/>
      <c r="D1751" s="28"/>
    </row>
    <row r="1752" spans="2:4" ht="12">
      <c r="B1752" s="17"/>
      <c r="C1752" s="28"/>
      <c r="D1752" s="28"/>
    </row>
    <row r="1753" spans="2:4" ht="12">
      <c r="B1753" s="17"/>
      <c r="C1753" s="28"/>
      <c r="D1753" s="28"/>
    </row>
    <row r="1754" spans="2:4" ht="12">
      <c r="B1754" s="17"/>
      <c r="C1754" s="28"/>
      <c r="D1754" s="28"/>
    </row>
    <row r="1755" spans="2:4" ht="12">
      <c r="B1755" s="17"/>
      <c r="C1755" s="28"/>
      <c r="D1755" s="28"/>
    </row>
    <row r="1756" spans="2:4" ht="12">
      <c r="B1756" s="17"/>
      <c r="C1756" s="28"/>
      <c r="D1756" s="28"/>
    </row>
    <row r="1757" spans="2:4" ht="12">
      <c r="B1757" s="17"/>
      <c r="C1757" s="28"/>
      <c r="D1757" s="28"/>
    </row>
    <row r="1758" spans="2:4" ht="12">
      <c r="B1758" s="17"/>
      <c r="C1758" s="28"/>
      <c r="D1758" s="28"/>
    </row>
    <row r="1759" spans="2:4" ht="12">
      <c r="B1759" s="17"/>
      <c r="C1759" s="28"/>
      <c r="D1759" s="28"/>
    </row>
    <row r="1760" spans="2:4" ht="12">
      <c r="B1760" s="17"/>
      <c r="C1760" s="28"/>
      <c r="D1760" s="28"/>
    </row>
    <row r="1761" spans="2:4" ht="12">
      <c r="B1761" s="17"/>
      <c r="C1761" s="28"/>
      <c r="D1761" s="28"/>
    </row>
    <row r="1762" spans="2:4" ht="12">
      <c r="B1762" s="17"/>
      <c r="C1762" s="28"/>
      <c r="D1762" s="28"/>
    </row>
    <row r="1763" spans="2:4" ht="12">
      <c r="B1763" s="17"/>
      <c r="C1763" s="28"/>
      <c r="D1763" s="28"/>
    </row>
    <row r="1764" spans="2:4" ht="12">
      <c r="B1764" s="17"/>
      <c r="C1764" s="28"/>
      <c r="D1764" s="28"/>
    </row>
    <row r="1765" spans="2:4" ht="12">
      <c r="B1765" s="17"/>
      <c r="C1765" s="28"/>
      <c r="D1765" s="28"/>
    </row>
    <row r="1766" spans="2:4" ht="12">
      <c r="B1766" s="17"/>
      <c r="C1766" s="28"/>
      <c r="D1766" s="28"/>
    </row>
    <row r="1767" spans="2:4" ht="12">
      <c r="B1767" s="17"/>
      <c r="C1767" s="28"/>
      <c r="D1767" s="28"/>
    </row>
    <row r="1768" spans="2:4" ht="12">
      <c r="B1768" s="17"/>
      <c r="C1768" s="28"/>
      <c r="D1768" s="28"/>
    </row>
    <row r="1769" spans="2:4" ht="12">
      <c r="B1769" s="17"/>
      <c r="C1769" s="28"/>
      <c r="D1769" s="28"/>
    </row>
    <row r="1770" spans="2:4" ht="12">
      <c r="B1770" s="17"/>
      <c r="C1770" s="28"/>
      <c r="D1770" s="28"/>
    </row>
    <row r="1771" spans="2:4" ht="12">
      <c r="B1771" s="17"/>
      <c r="C1771" s="28"/>
      <c r="D1771" s="28"/>
    </row>
    <row r="1772" spans="2:4" ht="12">
      <c r="B1772" s="17"/>
      <c r="C1772" s="28"/>
      <c r="D1772" s="28"/>
    </row>
    <row r="1773" spans="2:4" ht="12">
      <c r="B1773" s="17"/>
      <c r="C1773" s="28"/>
      <c r="D1773" s="28"/>
    </row>
    <row r="1774" spans="2:4" ht="12">
      <c r="B1774" s="17"/>
      <c r="C1774" s="28"/>
      <c r="D1774" s="28"/>
    </row>
    <row r="1775" spans="2:4" ht="12">
      <c r="B1775" s="17"/>
      <c r="C1775" s="28"/>
      <c r="D1775" s="28"/>
    </row>
    <row r="1776" spans="2:4" ht="12">
      <c r="B1776" s="17"/>
      <c r="C1776" s="28"/>
      <c r="D1776" s="28"/>
    </row>
    <row r="1777" spans="2:4" ht="12">
      <c r="B1777" s="17"/>
      <c r="C1777" s="28"/>
      <c r="D1777" s="28"/>
    </row>
    <row r="1778" spans="2:4" ht="12">
      <c r="B1778" s="17"/>
      <c r="C1778" s="28"/>
      <c r="D1778" s="28"/>
    </row>
    <row r="1779" spans="2:4" ht="12">
      <c r="B1779" s="17"/>
      <c r="C1779" s="28"/>
      <c r="D1779" s="28"/>
    </row>
    <row r="1780" spans="2:4" ht="12">
      <c r="B1780" s="17"/>
      <c r="C1780" s="28"/>
      <c r="D1780" s="28"/>
    </row>
    <row r="1781" spans="2:4" ht="12">
      <c r="B1781" s="17"/>
      <c r="C1781" s="28"/>
      <c r="D1781" s="28"/>
    </row>
    <row r="1782" spans="2:4" ht="12">
      <c r="B1782" s="17"/>
      <c r="C1782" s="28"/>
      <c r="D1782" s="28"/>
    </row>
    <row r="1783" spans="2:4" ht="12">
      <c r="B1783" s="17"/>
      <c r="C1783" s="28"/>
      <c r="D1783" s="28"/>
    </row>
    <row r="1784" spans="2:4" ht="12">
      <c r="B1784" s="17"/>
      <c r="C1784" s="28"/>
      <c r="D1784" s="28"/>
    </row>
    <row r="1785" spans="2:4" ht="12">
      <c r="B1785" s="17"/>
      <c r="C1785" s="28"/>
      <c r="D1785" s="28"/>
    </row>
    <row r="1786" spans="2:4" ht="12">
      <c r="B1786" s="17"/>
      <c r="C1786" s="28"/>
      <c r="D1786" s="28"/>
    </row>
    <row r="1787" spans="2:4" ht="12">
      <c r="B1787" s="17"/>
      <c r="C1787" s="28"/>
      <c r="D1787" s="28"/>
    </row>
    <row r="1788" spans="2:4" ht="12">
      <c r="B1788" s="17"/>
      <c r="C1788" s="28"/>
      <c r="D1788" s="28"/>
    </row>
    <row r="1789" spans="2:4" ht="12">
      <c r="B1789" s="17"/>
      <c r="C1789" s="28"/>
      <c r="D1789" s="28"/>
    </row>
    <row r="1790" spans="2:4" ht="12">
      <c r="B1790" s="17"/>
      <c r="C1790" s="28"/>
      <c r="D1790" s="28"/>
    </row>
    <row r="1791" spans="2:4" ht="12">
      <c r="B1791" s="17"/>
      <c r="C1791" s="28"/>
      <c r="D1791" s="28"/>
    </row>
    <row r="1792" spans="2:4" ht="12">
      <c r="B1792" s="17"/>
      <c r="C1792" s="28"/>
      <c r="D1792" s="28"/>
    </row>
    <row r="1793" spans="2:4" ht="12">
      <c r="B1793" s="17"/>
      <c r="C1793" s="28"/>
      <c r="D1793" s="28"/>
    </row>
    <row r="1794" spans="2:4" ht="12">
      <c r="B1794" s="17"/>
      <c r="C1794" s="28"/>
      <c r="D1794" s="28"/>
    </row>
    <row r="1795" spans="2:4" ht="12">
      <c r="B1795" s="17"/>
      <c r="C1795" s="28"/>
      <c r="D1795" s="28"/>
    </row>
    <row r="1796" spans="2:4" ht="12">
      <c r="B1796" s="17"/>
      <c r="C1796" s="28"/>
      <c r="D1796" s="28"/>
    </row>
    <row r="1797" spans="2:4" ht="12">
      <c r="B1797" s="17"/>
      <c r="C1797" s="28"/>
      <c r="D1797" s="28"/>
    </row>
    <row r="1798" spans="2:4" ht="12">
      <c r="B1798" s="17"/>
      <c r="C1798" s="28"/>
      <c r="D1798" s="28"/>
    </row>
    <row r="1799" spans="2:4" ht="12">
      <c r="B1799" s="17"/>
      <c r="C1799" s="28"/>
      <c r="D1799" s="28"/>
    </row>
    <row r="1800" spans="2:4" ht="12">
      <c r="B1800" s="17"/>
      <c r="C1800" s="28"/>
      <c r="D1800" s="28"/>
    </row>
    <row r="1801" spans="2:4" ht="12">
      <c r="B1801" s="17"/>
      <c r="C1801" s="28"/>
      <c r="D1801" s="28"/>
    </row>
    <row r="1802" spans="2:4" ht="12">
      <c r="B1802" s="17"/>
      <c r="C1802" s="28"/>
      <c r="D1802" s="28"/>
    </row>
    <row r="1803" spans="2:4" ht="12">
      <c r="B1803" s="17"/>
      <c r="C1803" s="28"/>
      <c r="D1803" s="28"/>
    </row>
    <row r="1804" spans="2:4" ht="12">
      <c r="B1804" s="17"/>
      <c r="C1804" s="28"/>
      <c r="D1804" s="28"/>
    </row>
    <row r="1805" spans="2:4" ht="12">
      <c r="B1805" s="17"/>
      <c r="C1805" s="28"/>
      <c r="D1805" s="28"/>
    </row>
    <row r="1806" spans="2:4" ht="12">
      <c r="B1806" s="17"/>
      <c r="C1806" s="28"/>
      <c r="D1806" s="28"/>
    </row>
    <row r="1807" spans="2:4" ht="12">
      <c r="B1807" s="17"/>
      <c r="C1807" s="28"/>
      <c r="D1807" s="28"/>
    </row>
    <row r="1808" spans="2:4" ht="12">
      <c r="B1808" s="17"/>
      <c r="C1808" s="28"/>
      <c r="D1808" s="28"/>
    </row>
    <row r="1809" spans="2:4" ht="12">
      <c r="B1809" s="17"/>
      <c r="C1809" s="28"/>
      <c r="D1809" s="28"/>
    </row>
    <row r="1810" spans="2:4" ht="12">
      <c r="B1810" s="17"/>
      <c r="C1810" s="28"/>
      <c r="D1810" s="28"/>
    </row>
    <row r="1811" spans="2:4" ht="12">
      <c r="B1811" s="17"/>
      <c r="C1811" s="28"/>
      <c r="D1811" s="28"/>
    </row>
    <row r="1812" spans="2:4" ht="12">
      <c r="B1812" s="17"/>
      <c r="C1812" s="28"/>
      <c r="D1812" s="28"/>
    </row>
    <row r="1813" spans="2:4" ht="12">
      <c r="B1813" s="17"/>
      <c r="C1813" s="28"/>
      <c r="D1813" s="28"/>
    </row>
    <row r="1814" spans="2:4" ht="12">
      <c r="B1814" s="17"/>
      <c r="C1814" s="28"/>
      <c r="D1814" s="28"/>
    </row>
    <row r="1815" spans="2:4" ht="12">
      <c r="B1815" s="17"/>
      <c r="C1815" s="28"/>
      <c r="D1815" s="28"/>
    </row>
    <row r="1816" spans="2:4" ht="12">
      <c r="B1816" s="17"/>
      <c r="C1816" s="28"/>
      <c r="D1816" s="28"/>
    </row>
    <row r="1817" spans="2:4" ht="12">
      <c r="B1817" s="17"/>
      <c r="C1817" s="28"/>
      <c r="D1817" s="28"/>
    </row>
    <row r="1818" spans="2:4" ht="12">
      <c r="B1818" s="17"/>
      <c r="C1818" s="28"/>
      <c r="D1818" s="28"/>
    </row>
    <row r="1819" spans="2:4" ht="12">
      <c r="B1819" s="17"/>
      <c r="C1819" s="28"/>
      <c r="D1819" s="28"/>
    </row>
    <row r="1820" spans="2:4" ht="12">
      <c r="B1820" s="17"/>
      <c r="C1820" s="28"/>
      <c r="D1820" s="28"/>
    </row>
    <row r="1821" spans="2:4" ht="12">
      <c r="B1821" s="17"/>
      <c r="C1821" s="28"/>
      <c r="D1821" s="28"/>
    </row>
    <row r="1822" spans="2:4" ht="12">
      <c r="B1822" s="17"/>
      <c r="C1822" s="28"/>
      <c r="D1822" s="28"/>
    </row>
    <row r="1823" spans="2:4" ht="12">
      <c r="B1823" s="17"/>
      <c r="C1823" s="28"/>
      <c r="D1823" s="28"/>
    </row>
    <row r="1824" spans="2:4" ht="12">
      <c r="B1824" s="17"/>
      <c r="C1824" s="28"/>
      <c r="D1824" s="28"/>
    </row>
    <row r="1825" spans="2:4" ht="12">
      <c r="B1825" s="17"/>
      <c r="C1825" s="28"/>
      <c r="D1825" s="28"/>
    </row>
    <row r="1826" spans="2:4" ht="12">
      <c r="B1826" s="17"/>
      <c r="C1826" s="28"/>
      <c r="D1826" s="28"/>
    </row>
    <row r="1827" spans="2:4" ht="12">
      <c r="B1827" s="17"/>
      <c r="C1827" s="28"/>
      <c r="D1827" s="28"/>
    </row>
    <row r="1828" spans="2:4" ht="12">
      <c r="B1828" s="17"/>
      <c r="C1828" s="28"/>
      <c r="D1828" s="28"/>
    </row>
    <row r="1829" spans="2:4" ht="12">
      <c r="B1829" s="17"/>
      <c r="C1829" s="28"/>
      <c r="D1829" s="28"/>
    </row>
    <row r="1830" spans="2:4" ht="12">
      <c r="B1830" s="17"/>
      <c r="C1830" s="28"/>
      <c r="D1830" s="28"/>
    </row>
    <row r="1831" spans="2:4" ht="12">
      <c r="B1831" s="17"/>
      <c r="C1831" s="28"/>
      <c r="D1831" s="28"/>
    </row>
    <row r="1832" spans="2:4" ht="12">
      <c r="B1832" s="17"/>
      <c r="C1832" s="28"/>
      <c r="D1832" s="28"/>
    </row>
    <row r="1833" spans="2:4" ht="12">
      <c r="B1833" s="17"/>
      <c r="C1833" s="28"/>
      <c r="D1833" s="28"/>
    </row>
    <row r="1834" spans="2:4" ht="12">
      <c r="B1834" s="17"/>
      <c r="C1834" s="28"/>
      <c r="D1834" s="28"/>
    </row>
    <row r="1835" spans="2:4" ht="12">
      <c r="B1835" s="17"/>
      <c r="C1835" s="28"/>
      <c r="D1835" s="28"/>
    </row>
    <row r="1836" spans="2:4" ht="12">
      <c r="B1836" s="17"/>
      <c r="C1836" s="28"/>
      <c r="D1836" s="28"/>
    </row>
    <row r="1837" spans="2:4" ht="12">
      <c r="B1837" s="17"/>
      <c r="C1837" s="28"/>
      <c r="D1837" s="28"/>
    </row>
    <row r="1838" spans="2:4" ht="12">
      <c r="B1838" s="17"/>
      <c r="C1838" s="28"/>
      <c r="D1838" s="28"/>
    </row>
    <row r="1839" spans="2:4" ht="12">
      <c r="B1839" s="17"/>
      <c r="C1839" s="28"/>
      <c r="D1839" s="28"/>
    </row>
    <row r="1840" spans="2:4" ht="12">
      <c r="B1840" s="17"/>
      <c r="C1840" s="28"/>
      <c r="D1840" s="28"/>
    </row>
    <row r="1841" spans="2:4" ht="12">
      <c r="B1841" s="17"/>
      <c r="C1841" s="28"/>
      <c r="D1841" s="28"/>
    </row>
    <row r="1842" spans="2:4" ht="12">
      <c r="B1842" s="17"/>
      <c r="C1842" s="28"/>
      <c r="D1842" s="28"/>
    </row>
    <row r="1843" spans="2:4" ht="12">
      <c r="B1843" s="17"/>
      <c r="C1843" s="28"/>
      <c r="D1843" s="28"/>
    </row>
    <row r="1844" spans="2:4" ht="12">
      <c r="B1844" s="17"/>
      <c r="C1844" s="28"/>
      <c r="D1844" s="28"/>
    </row>
    <row r="1845" spans="2:4" ht="12">
      <c r="B1845" s="17"/>
      <c r="C1845" s="28"/>
      <c r="D1845" s="28"/>
    </row>
    <row r="1846" spans="2:4" ht="12">
      <c r="B1846" s="17"/>
      <c r="C1846" s="28"/>
      <c r="D1846" s="28"/>
    </row>
    <row r="1847" spans="2:4" ht="12">
      <c r="B1847" s="17"/>
      <c r="C1847" s="28"/>
      <c r="D1847" s="28"/>
    </row>
    <row r="1848" spans="2:4" ht="12">
      <c r="B1848" s="17"/>
      <c r="C1848" s="28"/>
      <c r="D1848" s="28"/>
    </row>
    <row r="1849" spans="2:4" ht="12">
      <c r="B1849" s="17"/>
      <c r="C1849" s="28"/>
      <c r="D1849" s="28"/>
    </row>
    <row r="1850" spans="2:4" ht="12">
      <c r="B1850" s="17"/>
      <c r="C1850" s="28"/>
      <c r="D1850" s="28"/>
    </row>
    <row r="1851" spans="2:4" ht="12">
      <c r="B1851" s="17"/>
      <c r="C1851" s="28"/>
      <c r="D1851" s="28"/>
    </row>
    <row r="1852" spans="2:4" ht="12">
      <c r="B1852" s="17"/>
      <c r="C1852" s="28"/>
      <c r="D1852" s="28"/>
    </row>
    <row r="1853" spans="2:4" ht="12">
      <c r="B1853" s="17"/>
      <c r="C1853" s="28"/>
      <c r="D1853" s="28"/>
    </row>
    <row r="1854" spans="2:4" ht="12">
      <c r="B1854" s="17"/>
      <c r="C1854" s="28"/>
      <c r="D1854" s="28"/>
    </row>
    <row r="1855" spans="2:4" ht="12">
      <c r="B1855" s="17"/>
      <c r="C1855" s="28"/>
      <c r="D1855" s="28"/>
    </row>
    <row r="1856" spans="2:4" ht="12">
      <c r="B1856" s="17"/>
      <c r="C1856" s="28"/>
      <c r="D1856" s="28"/>
    </row>
    <row r="1857" spans="2:4" ht="12">
      <c r="B1857" s="17"/>
      <c r="C1857" s="28"/>
      <c r="D1857" s="28"/>
    </row>
    <row r="1858" spans="2:4" ht="12">
      <c r="B1858" s="17"/>
      <c r="C1858" s="28"/>
      <c r="D1858" s="28"/>
    </row>
    <row r="1859" spans="2:4" ht="12">
      <c r="B1859" s="17"/>
      <c r="C1859" s="28"/>
      <c r="D1859" s="28"/>
    </row>
    <row r="1860" spans="2:4" ht="12">
      <c r="B1860" s="17"/>
      <c r="C1860" s="28"/>
      <c r="D1860" s="28"/>
    </row>
    <row r="1861" spans="2:4" ht="12">
      <c r="B1861" s="17"/>
      <c r="C1861" s="28"/>
      <c r="D1861" s="28"/>
    </row>
    <row r="1862" spans="2:4" ht="12">
      <c r="B1862" s="17"/>
      <c r="C1862" s="28"/>
      <c r="D1862" s="28"/>
    </row>
    <row r="1863" spans="2:4" ht="12">
      <c r="B1863" s="17"/>
      <c r="C1863" s="28"/>
      <c r="D1863" s="28"/>
    </row>
    <row r="1864" spans="2:4" ht="12">
      <c r="B1864" s="17"/>
      <c r="C1864" s="28"/>
      <c r="D1864" s="28"/>
    </row>
    <row r="1865" spans="2:4" ht="12">
      <c r="B1865" s="17"/>
      <c r="C1865" s="28"/>
      <c r="D1865" s="28"/>
    </row>
    <row r="1866" spans="2:4" ht="12">
      <c r="B1866" s="17"/>
      <c r="C1866" s="28"/>
      <c r="D1866" s="28"/>
    </row>
    <row r="1867" spans="2:4" ht="12">
      <c r="B1867" s="17"/>
      <c r="C1867" s="28"/>
      <c r="D1867" s="28"/>
    </row>
    <row r="1868" spans="2:4" ht="12">
      <c r="B1868" s="17"/>
      <c r="C1868" s="28"/>
      <c r="D1868" s="28"/>
    </row>
    <row r="1869" spans="2:4" ht="12">
      <c r="B1869" s="17"/>
      <c r="C1869" s="28"/>
      <c r="D1869" s="28"/>
    </row>
    <row r="1870" spans="2:4" ht="12">
      <c r="B1870" s="17"/>
      <c r="C1870" s="28"/>
      <c r="D1870" s="28"/>
    </row>
    <row r="1871" spans="2:4" ht="12">
      <c r="B1871" s="17"/>
      <c r="C1871" s="28"/>
      <c r="D1871" s="28"/>
    </row>
    <row r="1872" spans="2:4" ht="12">
      <c r="B1872" s="17"/>
      <c r="C1872" s="28"/>
      <c r="D1872" s="28"/>
    </row>
    <row r="1873" spans="2:4" ht="12">
      <c r="B1873" s="17"/>
      <c r="C1873" s="28"/>
      <c r="D1873" s="28"/>
    </row>
    <row r="1874" spans="2:4" ht="12">
      <c r="B1874" s="17"/>
      <c r="C1874" s="28"/>
      <c r="D1874" s="28"/>
    </row>
    <row r="1875" spans="2:4" ht="12">
      <c r="B1875" s="17"/>
      <c r="C1875" s="28"/>
      <c r="D1875" s="28"/>
    </row>
    <row r="1876" spans="2:4" ht="12">
      <c r="B1876" s="17"/>
      <c r="C1876" s="28"/>
      <c r="D1876" s="28"/>
    </row>
    <row r="1877" spans="2:4" ht="12">
      <c r="B1877" s="17"/>
      <c r="C1877" s="28"/>
      <c r="D1877" s="28"/>
    </row>
    <row r="1878" spans="2:4" ht="12">
      <c r="B1878" s="17"/>
      <c r="C1878" s="28"/>
      <c r="D1878" s="28"/>
    </row>
    <row r="1879" spans="2:4" ht="12">
      <c r="B1879" s="17"/>
      <c r="C1879" s="28"/>
      <c r="D1879" s="28"/>
    </row>
    <row r="1880" spans="2:4" ht="12">
      <c r="B1880" s="17"/>
      <c r="C1880" s="28"/>
      <c r="D1880" s="28"/>
    </row>
    <row r="1881" spans="2:4" ht="12">
      <c r="B1881" s="17"/>
      <c r="C1881" s="28"/>
      <c r="D1881" s="28"/>
    </row>
    <row r="1882" spans="2:4" ht="12">
      <c r="B1882" s="17"/>
      <c r="C1882" s="28"/>
      <c r="D1882" s="28"/>
    </row>
    <row r="1883" spans="2:4" ht="12">
      <c r="B1883" s="17"/>
      <c r="C1883" s="28"/>
      <c r="D1883" s="28"/>
    </row>
    <row r="1884" spans="2:4" ht="12">
      <c r="B1884" s="17"/>
      <c r="C1884" s="28"/>
      <c r="D1884" s="28"/>
    </row>
    <row r="1885" spans="2:4" ht="12">
      <c r="B1885" s="17"/>
      <c r="C1885" s="28"/>
      <c r="D1885" s="28"/>
    </row>
    <row r="1886" spans="2:4" ht="12">
      <c r="B1886" s="17"/>
      <c r="C1886" s="28"/>
      <c r="D1886" s="28"/>
    </row>
    <row r="1887" spans="2:4" ht="12">
      <c r="B1887" s="17"/>
      <c r="C1887" s="28"/>
      <c r="D1887" s="28"/>
    </row>
    <row r="1888" spans="2:4" ht="12">
      <c r="B1888" s="17"/>
      <c r="C1888" s="28"/>
      <c r="D1888" s="28"/>
    </row>
    <row r="1889" spans="2:4" ht="12">
      <c r="B1889" s="17"/>
      <c r="C1889" s="28"/>
      <c r="D1889" s="28"/>
    </row>
    <row r="1890" spans="2:4" ht="12">
      <c r="B1890" s="17"/>
      <c r="C1890" s="28"/>
      <c r="D1890" s="28"/>
    </row>
    <row r="1891" spans="2:4" ht="12">
      <c r="B1891" s="17"/>
      <c r="C1891" s="28"/>
      <c r="D1891" s="28"/>
    </row>
    <row r="1892" spans="2:4" ht="12">
      <c r="B1892" s="17"/>
      <c r="C1892" s="28"/>
      <c r="D1892" s="28"/>
    </row>
    <row r="1893" spans="2:4" ht="12">
      <c r="B1893" s="17"/>
      <c r="C1893" s="28"/>
      <c r="D1893" s="28"/>
    </row>
    <row r="1894" spans="2:4" ht="12">
      <c r="B1894" s="17"/>
      <c r="C1894" s="28"/>
      <c r="D1894" s="28"/>
    </row>
    <row r="1895" spans="2:4" ht="12">
      <c r="B1895" s="17"/>
      <c r="C1895" s="28"/>
      <c r="D1895" s="28"/>
    </row>
    <row r="1896" spans="2:4" ht="12">
      <c r="B1896" s="17"/>
      <c r="C1896" s="28"/>
      <c r="D1896" s="28"/>
    </row>
    <row r="1897" spans="2:4" ht="12">
      <c r="B1897" s="17"/>
      <c r="C1897" s="28"/>
      <c r="D1897" s="28"/>
    </row>
    <row r="1898" spans="2:4" ht="12">
      <c r="B1898" s="17"/>
      <c r="C1898" s="28"/>
      <c r="D1898" s="28"/>
    </row>
    <row r="1899" spans="2:4" ht="12">
      <c r="B1899" s="17"/>
      <c r="C1899" s="28"/>
      <c r="D1899" s="28"/>
    </row>
    <row r="1900" spans="2:4" ht="12">
      <c r="B1900" s="17"/>
      <c r="C1900" s="28"/>
      <c r="D1900" s="28"/>
    </row>
    <row r="1901" spans="2:4" ht="12">
      <c r="B1901" s="17"/>
      <c r="C1901" s="28"/>
      <c r="D1901" s="28"/>
    </row>
    <row r="1902" spans="2:4" ht="12">
      <c r="B1902" s="17"/>
      <c r="C1902" s="28"/>
      <c r="D1902" s="28"/>
    </row>
    <row r="1903" spans="2:4" ht="12">
      <c r="B1903" s="17"/>
      <c r="C1903" s="28"/>
      <c r="D1903" s="28"/>
    </row>
    <row r="1904" spans="2:4" ht="12">
      <c r="B1904" s="17"/>
      <c r="C1904" s="28"/>
      <c r="D1904" s="28"/>
    </row>
    <row r="1905" spans="2:4" ht="12">
      <c r="B1905" s="17"/>
      <c r="C1905" s="28"/>
      <c r="D1905" s="28"/>
    </row>
    <row r="1906" spans="2:4" ht="12">
      <c r="B1906" s="17"/>
      <c r="C1906" s="28"/>
      <c r="D1906" s="28"/>
    </row>
    <row r="1907" spans="2:4" ht="12">
      <c r="B1907" s="17"/>
      <c r="C1907" s="28"/>
      <c r="D1907" s="28"/>
    </row>
    <row r="1908" spans="2:4" ht="12">
      <c r="B1908" s="17"/>
      <c r="C1908" s="28"/>
      <c r="D1908" s="28"/>
    </row>
    <row r="1909" spans="2:4" ht="12">
      <c r="B1909" s="17"/>
      <c r="C1909" s="28"/>
      <c r="D1909" s="28"/>
    </row>
    <row r="1910" spans="2:4" ht="12">
      <c r="B1910" s="17"/>
      <c r="C1910" s="28"/>
      <c r="D1910" s="28"/>
    </row>
    <row r="1911" spans="2:4" ht="12">
      <c r="B1911" s="17"/>
      <c r="C1911" s="28"/>
      <c r="D1911" s="28"/>
    </row>
    <row r="1912" spans="2:4" ht="12">
      <c r="B1912" s="17"/>
      <c r="C1912" s="28"/>
      <c r="D1912" s="28"/>
    </row>
    <row r="1913" spans="2:4" ht="12">
      <c r="B1913" s="17"/>
      <c r="C1913" s="28"/>
      <c r="D1913" s="28"/>
    </row>
    <row r="1914" spans="2:4" ht="12">
      <c r="B1914" s="17"/>
      <c r="C1914" s="28"/>
      <c r="D1914" s="28"/>
    </row>
    <row r="1915" spans="2:4" ht="12">
      <c r="B1915" s="17"/>
      <c r="C1915" s="28"/>
      <c r="D1915" s="28"/>
    </row>
    <row r="1916" spans="2:4" ht="12">
      <c r="B1916" s="17"/>
      <c r="C1916" s="28"/>
      <c r="D1916" s="28"/>
    </row>
    <row r="1917" spans="2:4" ht="12">
      <c r="B1917" s="17"/>
      <c r="C1917" s="28"/>
      <c r="D1917" s="28"/>
    </row>
    <row r="1918" spans="2:4" ht="12">
      <c r="B1918" s="17"/>
      <c r="C1918" s="28"/>
      <c r="D1918" s="28"/>
    </row>
    <row r="1919" spans="2:4" ht="12">
      <c r="B1919" s="17"/>
      <c r="C1919" s="28"/>
      <c r="D1919" s="28"/>
    </row>
    <row r="1920" spans="2:4" ht="12">
      <c r="B1920" s="17"/>
      <c r="C1920" s="28"/>
      <c r="D1920" s="28"/>
    </row>
    <row r="1921" spans="2:4" ht="12">
      <c r="B1921" s="17"/>
      <c r="C1921" s="28"/>
      <c r="D1921" s="28"/>
    </row>
    <row r="1922" spans="2:4" ht="12">
      <c r="B1922" s="17"/>
      <c r="C1922" s="28"/>
      <c r="D1922" s="28"/>
    </row>
    <row r="1923" spans="2:4" ht="12">
      <c r="B1923" s="17"/>
      <c r="C1923" s="28"/>
      <c r="D1923" s="28"/>
    </row>
    <row r="1924" spans="2:4" ht="12">
      <c r="B1924" s="17"/>
      <c r="C1924" s="28"/>
      <c r="D1924" s="28"/>
    </row>
    <row r="1925" spans="2:4" ht="12">
      <c r="B1925" s="17"/>
      <c r="C1925" s="28"/>
      <c r="D1925" s="28"/>
    </row>
    <row r="1926" spans="2:4" ht="12">
      <c r="B1926" s="17"/>
      <c r="C1926" s="28"/>
      <c r="D1926" s="28"/>
    </row>
    <row r="1927" spans="2:4" ht="12">
      <c r="B1927" s="17"/>
      <c r="C1927" s="28"/>
      <c r="D1927" s="28"/>
    </row>
    <row r="1928" spans="2:4" ht="12">
      <c r="B1928" s="17"/>
      <c r="C1928" s="28"/>
      <c r="D1928" s="28"/>
    </row>
    <row r="1929" spans="2:4" ht="12">
      <c r="B1929" s="17"/>
      <c r="C1929" s="28"/>
      <c r="D1929" s="28"/>
    </row>
    <row r="1930" spans="2:4" ht="12">
      <c r="B1930" s="17"/>
      <c r="C1930" s="28"/>
      <c r="D1930" s="28"/>
    </row>
    <row r="1931" spans="2:4" ht="12">
      <c r="B1931" s="17"/>
      <c r="C1931" s="28"/>
      <c r="D1931" s="28"/>
    </row>
    <row r="1932" spans="2:4" ht="12">
      <c r="B1932" s="17"/>
      <c r="C1932" s="28"/>
      <c r="D1932" s="28"/>
    </row>
    <row r="1933" spans="2:4" ht="12">
      <c r="B1933" s="17"/>
      <c r="C1933" s="28"/>
      <c r="D1933" s="28"/>
    </row>
    <row r="1934" spans="2:4" ht="12">
      <c r="B1934" s="17"/>
      <c r="C1934" s="28"/>
      <c r="D1934" s="28"/>
    </row>
    <row r="1935" spans="2:4" ht="12">
      <c r="B1935" s="17"/>
      <c r="C1935" s="28"/>
      <c r="D1935" s="28"/>
    </row>
    <row r="1936" spans="2:4" ht="12">
      <c r="B1936" s="17"/>
      <c r="C1936" s="28"/>
      <c r="D1936" s="28"/>
    </row>
    <row r="1937" spans="2:4" ht="12">
      <c r="B1937" s="17"/>
      <c r="C1937" s="28"/>
      <c r="D1937" s="28"/>
    </row>
    <row r="1938" spans="2:4" ht="12">
      <c r="B1938" s="17"/>
      <c r="C1938" s="28"/>
      <c r="D1938" s="28"/>
    </row>
    <row r="1939" spans="2:4" ht="12">
      <c r="B1939" s="17"/>
      <c r="C1939" s="28"/>
      <c r="D1939" s="28"/>
    </row>
    <row r="1940" spans="2:4" ht="12">
      <c r="B1940" s="17"/>
      <c r="C1940" s="28"/>
      <c r="D1940" s="28"/>
    </row>
    <row r="1941" spans="2:4" ht="12">
      <c r="B1941" s="17"/>
      <c r="C1941" s="28"/>
      <c r="D1941" s="28"/>
    </row>
    <row r="1942" spans="2:4" ht="12">
      <c r="B1942" s="17"/>
      <c r="C1942" s="28"/>
      <c r="D1942" s="28"/>
    </row>
    <row r="1943" spans="2:4" ht="12">
      <c r="B1943" s="17"/>
      <c r="C1943" s="28"/>
      <c r="D1943" s="28"/>
    </row>
    <row r="1944" spans="2:4" ht="12">
      <c r="B1944" s="17"/>
      <c r="C1944" s="28"/>
      <c r="D1944" s="28"/>
    </row>
    <row r="1945" spans="2:4" ht="12">
      <c r="B1945" s="17"/>
      <c r="C1945" s="28"/>
      <c r="D1945" s="28"/>
    </row>
    <row r="1946" spans="2:4" ht="12">
      <c r="B1946" s="17"/>
      <c r="C1946" s="28"/>
      <c r="D1946" s="28"/>
    </row>
    <row r="1947" spans="2:4" ht="12">
      <c r="B1947" s="17"/>
      <c r="C1947" s="28"/>
      <c r="D1947" s="28"/>
    </row>
    <row r="1948" spans="2:4" ht="12">
      <c r="B1948" s="17"/>
      <c r="C1948" s="28"/>
      <c r="D1948" s="28"/>
    </row>
    <row r="1949" spans="2:4" ht="12">
      <c r="B1949" s="17"/>
      <c r="C1949" s="28"/>
      <c r="D1949" s="28"/>
    </row>
    <row r="1950" spans="2:4" ht="12">
      <c r="B1950" s="17"/>
      <c r="C1950" s="28"/>
      <c r="D1950" s="28"/>
    </row>
    <row r="1951" spans="2:4" ht="12">
      <c r="B1951" s="17"/>
      <c r="C1951" s="28"/>
      <c r="D1951" s="28"/>
    </row>
    <row r="1952" spans="2:4" ht="12">
      <c r="B1952" s="17"/>
      <c r="C1952" s="28"/>
      <c r="D1952" s="28"/>
    </row>
    <row r="1953" spans="2:4" ht="12">
      <c r="B1953" s="17"/>
      <c r="C1953" s="28"/>
      <c r="D1953" s="28"/>
    </row>
    <row r="1954" spans="2:4" ht="12">
      <c r="B1954" s="17"/>
      <c r="C1954" s="28"/>
      <c r="D1954" s="28"/>
    </row>
    <row r="1955" spans="2:4" ht="12">
      <c r="B1955" s="17"/>
      <c r="C1955" s="28"/>
      <c r="D1955" s="28"/>
    </row>
    <row r="1956" spans="2:4" ht="12">
      <c r="B1956" s="17"/>
      <c r="C1956" s="28"/>
      <c r="D1956" s="28"/>
    </row>
    <row r="1957" spans="2:4" ht="12">
      <c r="B1957" s="17"/>
      <c r="C1957" s="28"/>
      <c r="D1957" s="28"/>
    </row>
    <row r="1958" spans="2:4" ht="12">
      <c r="B1958" s="17"/>
      <c r="C1958" s="28"/>
      <c r="D1958" s="28"/>
    </row>
    <row r="1959" spans="2:4" ht="12">
      <c r="B1959" s="17"/>
      <c r="C1959" s="28"/>
      <c r="D1959" s="28"/>
    </row>
    <row r="1960" spans="2:4" ht="12">
      <c r="B1960" s="17"/>
      <c r="C1960" s="28"/>
      <c r="D1960" s="28"/>
    </row>
    <row r="1961" spans="2:4" ht="12">
      <c r="B1961" s="17"/>
      <c r="C1961" s="28"/>
      <c r="D1961" s="28"/>
    </row>
    <row r="1962" spans="2:4" ht="12">
      <c r="B1962" s="17"/>
      <c r="C1962" s="28"/>
      <c r="D1962" s="28"/>
    </row>
    <row r="1963" spans="2:4" ht="12">
      <c r="B1963" s="17"/>
      <c r="C1963" s="28"/>
      <c r="D1963" s="28"/>
    </row>
    <row r="1964" spans="2:4" ht="12">
      <c r="B1964" s="17"/>
      <c r="C1964" s="28"/>
      <c r="D1964" s="28"/>
    </row>
    <row r="1965" spans="2:4" ht="12">
      <c r="B1965" s="17"/>
      <c r="C1965" s="28"/>
      <c r="D1965" s="28"/>
    </row>
    <row r="1966" spans="2:4" ht="12">
      <c r="B1966" s="17"/>
      <c r="C1966" s="28"/>
      <c r="D1966" s="28"/>
    </row>
    <row r="1967" spans="2:4" ht="12">
      <c r="B1967" s="17"/>
      <c r="C1967" s="28"/>
      <c r="D1967" s="28"/>
    </row>
    <row r="1968" spans="2:4" ht="12">
      <c r="B1968" s="17"/>
      <c r="C1968" s="28"/>
      <c r="D1968" s="28"/>
    </row>
    <row r="1969" spans="2:4" ht="12">
      <c r="B1969" s="17"/>
      <c r="C1969" s="28"/>
      <c r="D1969" s="28"/>
    </row>
    <row r="1970" spans="2:4" ht="12">
      <c r="B1970" s="17"/>
      <c r="C1970" s="28"/>
      <c r="D1970" s="28"/>
    </row>
    <row r="1971" spans="2:4" ht="12">
      <c r="B1971" s="17"/>
      <c r="C1971" s="28"/>
      <c r="D1971" s="28"/>
    </row>
    <row r="1972" spans="2:4" ht="12">
      <c r="B1972" s="17"/>
      <c r="C1972" s="28"/>
      <c r="D1972" s="28"/>
    </row>
    <row r="1973" spans="2:4" ht="12">
      <c r="B1973" s="17"/>
      <c r="C1973" s="28"/>
      <c r="D1973" s="28"/>
    </row>
    <row r="1974" spans="2:4" ht="12">
      <c r="B1974" s="17"/>
      <c r="C1974" s="28"/>
      <c r="D1974" s="28"/>
    </row>
    <row r="1975" spans="2:4" ht="12">
      <c r="B1975" s="17"/>
      <c r="C1975" s="28"/>
      <c r="D1975" s="28"/>
    </row>
    <row r="1976" spans="2:4" ht="12">
      <c r="B1976" s="17"/>
      <c r="C1976" s="28"/>
      <c r="D1976" s="28"/>
    </row>
    <row r="1977" spans="2:4" ht="12">
      <c r="B1977" s="17"/>
      <c r="C1977" s="28"/>
      <c r="D1977" s="28"/>
    </row>
    <row r="1978" spans="2:4" ht="12">
      <c r="B1978" s="17"/>
      <c r="C1978" s="28"/>
      <c r="D1978" s="28"/>
    </row>
    <row r="1979" spans="2:4" ht="12">
      <c r="B1979" s="17"/>
      <c r="C1979" s="28"/>
      <c r="D1979" s="28"/>
    </row>
    <row r="1980" spans="2:4" ht="12">
      <c r="B1980" s="17"/>
      <c r="C1980" s="28"/>
      <c r="D1980" s="28"/>
    </row>
    <row r="1981" spans="2:4" ht="12">
      <c r="B1981" s="17"/>
      <c r="C1981" s="28"/>
      <c r="D1981" s="28"/>
    </row>
    <row r="1982" spans="2:4" ht="12">
      <c r="B1982" s="17"/>
      <c r="C1982" s="28"/>
      <c r="D1982" s="28"/>
    </row>
    <row r="1983" spans="2:4" ht="12">
      <c r="B1983" s="17"/>
      <c r="C1983" s="28"/>
      <c r="D1983" s="28"/>
    </row>
    <row r="1984" spans="2:4" ht="12">
      <c r="B1984" s="17"/>
      <c r="C1984" s="28"/>
      <c r="D1984" s="28"/>
    </row>
    <row r="1985" spans="2:4" ht="12">
      <c r="B1985" s="17"/>
      <c r="C1985" s="28"/>
      <c r="D1985" s="28"/>
    </row>
    <row r="1986" spans="2:4" ht="12">
      <c r="B1986" s="17"/>
      <c r="C1986" s="28"/>
      <c r="D1986" s="28"/>
    </row>
    <row r="1987" spans="2:4" ht="12">
      <c r="B1987" s="17"/>
      <c r="C1987" s="28"/>
      <c r="D1987" s="28"/>
    </row>
    <row r="1988" spans="2:4" ht="12">
      <c r="B1988" s="17"/>
      <c r="C1988" s="28"/>
      <c r="D1988" s="28"/>
    </row>
    <row r="1989" spans="2:4" ht="12">
      <c r="B1989" s="17"/>
      <c r="C1989" s="28"/>
      <c r="D1989" s="28"/>
    </row>
    <row r="1990" spans="2:4" ht="12">
      <c r="B1990" s="17"/>
      <c r="C1990" s="28"/>
      <c r="D1990" s="28"/>
    </row>
    <row r="1991" spans="2:4" ht="12">
      <c r="B1991" s="17"/>
      <c r="C1991" s="28"/>
      <c r="D1991" s="28"/>
    </row>
    <row r="1992" spans="2:4" ht="12">
      <c r="B1992" s="17"/>
      <c r="C1992" s="28"/>
      <c r="D1992" s="28"/>
    </row>
    <row r="1993" spans="2:4" ht="12">
      <c r="B1993" s="17"/>
      <c r="C1993" s="28"/>
      <c r="D1993" s="28"/>
    </row>
    <row r="1994" spans="2:4" ht="12">
      <c r="B1994" s="17"/>
      <c r="C1994" s="28"/>
      <c r="D1994" s="28"/>
    </row>
    <row r="1995" spans="2:4" ht="12">
      <c r="B1995" s="17"/>
      <c r="C1995" s="28"/>
      <c r="D1995" s="28"/>
    </row>
    <row r="1996" spans="2:4" ht="12">
      <c r="B1996" s="17"/>
      <c r="C1996" s="28"/>
      <c r="D1996" s="28"/>
    </row>
    <row r="1997" spans="2:4" ht="12">
      <c r="B1997" s="17"/>
      <c r="C1997" s="28"/>
      <c r="D1997" s="28"/>
    </row>
    <row r="1998" spans="2:4" ht="12">
      <c r="B1998" s="17"/>
      <c r="C1998" s="28"/>
      <c r="D1998" s="28"/>
    </row>
    <row r="1999" spans="2:4" ht="12">
      <c r="B1999" s="17"/>
      <c r="C1999" s="28"/>
      <c r="D1999" s="28"/>
    </row>
    <row r="2000" spans="2:4" ht="12">
      <c r="B2000" s="17"/>
      <c r="C2000" s="28"/>
      <c r="D2000" s="28"/>
    </row>
    <row r="2001" spans="2:4" ht="12">
      <c r="B2001" s="17"/>
      <c r="C2001" s="28"/>
      <c r="D2001" s="28"/>
    </row>
    <row r="2002" spans="2:4" ht="12">
      <c r="B2002" s="17"/>
      <c r="C2002" s="28"/>
      <c r="D2002" s="28"/>
    </row>
    <row r="2003" spans="2:4" ht="12">
      <c r="B2003" s="17"/>
      <c r="C2003" s="28"/>
      <c r="D2003" s="28"/>
    </row>
    <row r="2004" spans="2:4" ht="12">
      <c r="B2004" s="17"/>
      <c r="C2004" s="28"/>
      <c r="D2004" s="28"/>
    </row>
    <row r="2005" spans="2:4" ht="12">
      <c r="B2005" s="17"/>
      <c r="C2005" s="28"/>
      <c r="D2005" s="28"/>
    </row>
    <row r="2006" spans="2:4" ht="12">
      <c r="B2006" s="17"/>
      <c r="C2006" s="28"/>
      <c r="D2006" s="28"/>
    </row>
    <row r="2007" spans="2:4" ht="12">
      <c r="B2007" s="17"/>
      <c r="C2007" s="28"/>
      <c r="D2007" s="28"/>
    </row>
    <row r="2008" spans="2:4" ht="12">
      <c r="B2008" s="17"/>
      <c r="C2008" s="28"/>
      <c r="D2008" s="28"/>
    </row>
    <row r="2009" spans="2:4" ht="12">
      <c r="B2009" s="17"/>
      <c r="C2009" s="28"/>
      <c r="D2009" s="28"/>
    </row>
    <row r="2010" spans="2:4" ht="12">
      <c r="B2010" s="17"/>
      <c r="C2010" s="28"/>
      <c r="D2010" s="28"/>
    </row>
    <row r="2011" spans="2:4" ht="12">
      <c r="B2011" s="17"/>
      <c r="C2011" s="28"/>
      <c r="D2011" s="28"/>
    </row>
    <row r="2012" spans="2:4" ht="12">
      <c r="B2012" s="17"/>
      <c r="C2012" s="28"/>
      <c r="D2012" s="28"/>
    </row>
    <row r="2013" spans="2:4" ht="12">
      <c r="B2013" s="17"/>
      <c r="C2013" s="28"/>
      <c r="D2013" s="28"/>
    </row>
    <row r="2014" spans="2:4" ht="12">
      <c r="B2014" s="17"/>
      <c r="C2014" s="28"/>
      <c r="D2014" s="28"/>
    </row>
    <row r="2015" spans="2:4" ht="12">
      <c r="B2015" s="17"/>
      <c r="C2015" s="28"/>
      <c r="D2015" s="28"/>
    </row>
    <row r="2016" spans="2:4" ht="12">
      <c r="B2016" s="17"/>
      <c r="C2016" s="28"/>
      <c r="D2016" s="28"/>
    </row>
    <row r="2017" spans="2:4" ht="12">
      <c r="B2017" s="17"/>
      <c r="C2017" s="28"/>
      <c r="D2017" s="28"/>
    </row>
    <row r="2018" spans="2:4" ht="12">
      <c r="B2018" s="17"/>
      <c r="C2018" s="28"/>
      <c r="D2018" s="28"/>
    </row>
    <row r="2019" spans="2:4" ht="12">
      <c r="B2019" s="17"/>
      <c r="C2019" s="28"/>
      <c r="D2019" s="28"/>
    </row>
    <row r="2020" spans="2:4" ht="12">
      <c r="B2020" s="17"/>
      <c r="C2020" s="28"/>
      <c r="D2020" s="28"/>
    </row>
    <row r="2021" spans="2:4" ht="12">
      <c r="B2021" s="17"/>
      <c r="C2021" s="28"/>
      <c r="D2021" s="28"/>
    </row>
    <row r="2022" spans="2:4" ht="12">
      <c r="B2022" s="17"/>
      <c r="C2022" s="28"/>
      <c r="D2022" s="28"/>
    </row>
    <row r="2023" spans="2:4" ht="12">
      <c r="B2023" s="17"/>
      <c r="C2023" s="28"/>
      <c r="D2023" s="28"/>
    </row>
    <row r="2024" spans="2:4" ht="12">
      <c r="B2024" s="17"/>
      <c r="C2024" s="28"/>
      <c r="D2024" s="28"/>
    </row>
    <row r="2025" spans="2:4" ht="12">
      <c r="B2025" s="17"/>
      <c r="C2025" s="28"/>
      <c r="D2025" s="28"/>
    </row>
    <row r="2026" spans="2:4" ht="12">
      <c r="B2026" s="17"/>
      <c r="C2026" s="28"/>
      <c r="D2026" s="28"/>
    </row>
    <row r="2027" spans="2:4" ht="12">
      <c r="B2027" s="17"/>
      <c r="C2027" s="28"/>
      <c r="D2027" s="28"/>
    </row>
    <row r="2028" spans="2:4" ht="12">
      <c r="B2028" s="17"/>
      <c r="C2028" s="28"/>
      <c r="D2028" s="28"/>
    </row>
    <row r="2029" spans="2:4" ht="12">
      <c r="B2029" s="17"/>
      <c r="C2029" s="28"/>
      <c r="D2029" s="28"/>
    </row>
    <row r="2030" spans="2:4" ht="12">
      <c r="B2030" s="17"/>
      <c r="C2030" s="28"/>
      <c r="D2030" s="28"/>
    </row>
    <row r="2031" spans="2:4" ht="12">
      <c r="B2031" s="17"/>
      <c r="C2031" s="28"/>
      <c r="D2031" s="28"/>
    </row>
    <row r="2032" spans="2:4" ht="12">
      <c r="B2032" s="17"/>
      <c r="C2032" s="28"/>
      <c r="D2032" s="28"/>
    </row>
    <row r="2033" spans="2:4" ht="12">
      <c r="B2033" s="17"/>
      <c r="C2033" s="28"/>
      <c r="D2033" s="28"/>
    </row>
    <row r="2034" spans="2:4" ht="12">
      <c r="B2034" s="17"/>
      <c r="C2034" s="28"/>
      <c r="D2034" s="28"/>
    </row>
    <row r="2035" spans="2:4" ht="12">
      <c r="B2035" s="17"/>
      <c r="C2035" s="28"/>
      <c r="D2035" s="28"/>
    </row>
    <row r="2036" spans="2:4" ht="12">
      <c r="B2036" s="17"/>
      <c r="C2036" s="28"/>
      <c r="D2036" s="28"/>
    </row>
    <row r="2037" spans="2:4" ht="12">
      <c r="B2037" s="17"/>
      <c r="C2037" s="28"/>
      <c r="D2037" s="28"/>
    </row>
    <row r="2038" spans="2:4" ht="12">
      <c r="B2038" s="17"/>
      <c r="C2038" s="28"/>
      <c r="D2038" s="28"/>
    </row>
    <row r="2039" spans="2:4" ht="12">
      <c r="B2039" s="17"/>
      <c r="C2039" s="28"/>
      <c r="D2039" s="28"/>
    </row>
    <row r="2040" spans="2:4" ht="12">
      <c r="B2040" s="17"/>
      <c r="C2040" s="28"/>
      <c r="D2040" s="28"/>
    </row>
    <row r="2041" spans="2:4" ht="12">
      <c r="B2041" s="17"/>
      <c r="C2041" s="28"/>
      <c r="D2041" s="28"/>
    </row>
    <row r="2042" spans="2:4" ht="12">
      <c r="B2042" s="17"/>
      <c r="C2042" s="28"/>
      <c r="D2042" s="28"/>
    </row>
    <row r="2043" spans="2:4" ht="12">
      <c r="B2043" s="17"/>
      <c r="C2043" s="28"/>
      <c r="D2043" s="28"/>
    </row>
    <row r="2044" spans="2:4" ht="12">
      <c r="B2044" s="17"/>
      <c r="C2044" s="28"/>
      <c r="D2044" s="28"/>
    </row>
    <row r="2045" spans="2:4" ht="12">
      <c r="B2045" s="17"/>
      <c r="C2045" s="28"/>
      <c r="D2045" s="28"/>
    </row>
    <row r="2046" spans="2:4" ht="12">
      <c r="B2046" s="17"/>
      <c r="C2046" s="28"/>
      <c r="D2046" s="28"/>
    </row>
    <row r="2047" spans="2:4" ht="12">
      <c r="B2047" s="17"/>
      <c r="C2047" s="28"/>
      <c r="D2047" s="28"/>
    </row>
    <row r="2048" spans="2:4" ht="12">
      <c r="B2048" s="17"/>
      <c r="C2048" s="28"/>
      <c r="D2048" s="28"/>
    </row>
  </sheetData>
  <sheetProtection/>
  <mergeCells count="5">
    <mergeCell ref="A330:D330"/>
    <mergeCell ref="A331:D331"/>
    <mergeCell ref="A1:D1"/>
    <mergeCell ref="A2:D2"/>
    <mergeCell ref="A329:D329"/>
  </mergeCells>
  <hyperlinks>
    <hyperlink ref="A328" r:id="rId1" display="mailto:r.chynybaeva@stat.kg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62"/>
  <sheetViews>
    <sheetView zoomScalePageLayoutView="0" workbookViewId="0" topLeftCell="A1">
      <pane xSplit="1" ySplit="3" topLeftCell="B244" activePane="bottomRight" state="frozen"/>
      <selection pane="topLeft" activeCell="A3" sqref="A3"/>
      <selection pane="topRight" activeCell="A3" sqref="A3"/>
      <selection pane="bottomLeft" activeCell="A3" sqref="A3"/>
      <selection pane="bottomRight" activeCell="B220" sqref="B220"/>
    </sheetView>
  </sheetViews>
  <sheetFormatPr defaultColWidth="10.625" defaultRowHeight="12.75"/>
  <cols>
    <col min="1" max="1" width="20.00390625" style="23" customWidth="1"/>
    <col min="2" max="2" width="44.00390625" style="2" customWidth="1"/>
    <col min="3" max="3" width="30.625" style="134" hidden="1" customWidth="1"/>
    <col min="4" max="4" width="30.625" style="2" customWidth="1"/>
    <col min="5" max="6" width="0" style="150" hidden="1" customWidth="1"/>
    <col min="7" max="16384" width="10.625" style="2" customWidth="1"/>
  </cols>
  <sheetData>
    <row r="1" spans="1:6" s="26" customFormat="1" ht="30" customHeight="1">
      <c r="A1" s="366" t="s">
        <v>154</v>
      </c>
      <c r="B1" s="367"/>
      <c r="C1" s="367"/>
      <c r="D1" s="367"/>
      <c r="E1" s="150"/>
      <c r="F1" s="150"/>
    </row>
    <row r="2" spans="1:4" ht="18" customHeight="1">
      <c r="A2" s="364" t="s">
        <v>155</v>
      </c>
      <c r="B2" s="364"/>
      <c r="C2" s="364"/>
      <c r="D2" s="365"/>
    </row>
    <row r="3" spans="1:4" ht="25.5" customHeight="1">
      <c r="A3" s="224" t="s">
        <v>156</v>
      </c>
      <c r="B3" s="106" t="s">
        <v>1395</v>
      </c>
      <c r="C3" s="132" t="s">
        <v>212</v>
      </c>
      <c r="D3" s="106" t="s">
        <v>212</v>
      </c>
    </row>
    <row r="4" spans="2:3" ht="4.5" customHeight="1">
      <c r="B4" s="27"/>
      <c r="C4" s="133"/>
    </row>
    <row r="5" spans="1:6" s="45" customFormat="1" ht="12" customHeight="1">
      <c r="A5" s="284" t="s">
        <v>2350</v>
      </c>
      <c r="B5" s="285" t="s">
        <v>1419</v>
      </c>
      <c r="C5" s="265">
        <v>271336</v>
      </c>
      <c r="D5" s="265"/>
      <c r="E5" s="151">
        <f aca="true" t="shared" si="0" ref="E5:E35">D5-C5</f>
        <v>-271336</v>
      </c>
      <c r="F5" s="152">
        <f aca="true" t="shared" si="1" ref="F5:F35">D5/C5*100</f>
        <v>0</v>
      </c>
    </row>
    <row r="6" spans="1:6" s="45" customFormat="1" ht="7.5" customHeight="1">
      <c r="A6" s="266"/>
      <c r="B6" s="267"/>
      <c r="C6" s="268"/>
      <c r="D6" s="268"/>
      <c r="E6" s="151">
        <f t="shared" si="0"/>
        <v>0</v>
      </c>
      <c r="F6" s="152" t="e">
        <f t="shared" si="1"/>
        <v>#DIV/0!</v>
      </c>
    </row>
    <row r="7" spans="1:6" s="45" customFormat="1" ht="12" customHeight="1">
      <c r="A7" s="272" t="s">
        <v>2351</v>
      </c>
      <c r="B7" s="273" t="s">
        <v>1420</v>
      </c>
      <c r="C7" s="268">
        <v>31662</v>
      </c>
      <c r="D7" s="268"/>
      <c r="E7" s="151">
        <f t="shared" si="0"/>
        <v>-31662</v>
      </c>
      <c r="F7" s="152">
        <f t="shared" si="1"/>
        <v>0</v>
      </c>
    </row>
    <row r="8" spans="1:6" s="45" customFormat="1" ht="12" customHeight="1">
      <c r="A8" s="269" t="s">
        <v>2379</v>
      </c>
      <c r="B8" s="270" t="s">
        <v>869</v>
      </c>
      <c r="C8" s="171">
        <v>1239</v>
      </c>
      <c r="D8" s="170">
        <v>1275</v>
      </c>
      <c r="E8" s="151">
        <f t="shared" si="0"/>
        <v>36</v>
      </c>
      <c r="F8" s="152">
        <f t="shared" si="1"/>
        <v>102.90556900726394</v>
      </c>
    </row>
    <row r="9" spans="1:6" s="45" customFormat="1" ht="12" customHeight="1">
      <c r="A9" s="269" t="s">
        <v>2380</v>
      </c>
      <c r="B9" s="271" t="s">
        <v>1452</v>
      </c>
      <c r="C9" s="171">
        <v>1239</v>
      </c>
      <c r="D9" s="170">
        <v>1275</v>
      </c>
      <c r="E9" s="151">
        <f t="shared" si="0"/>
        <v>36</v>
      </c>
      <c r="F9" s="152">
        <f t="shared" si="1"/>
        <v>102.90556900726394</v>
      </c>
    </row>
    <row r="10" spans="1:6" ht="4.5" customHeight="1">
      <c r="A10" s="77"/>
      <c r="B10" s="8"/>
      <c r="C10" s="171"/>
      <c r="E10" s="151">
        <f t="shared" si="0"/>
        <v>0</v>
      </c>
      <c r="F10" s="152" t="e">
        <f t="shared" si="1"/>
        <v>#DIV/0!</v>
      </c>
    </row>
    <row r="11" spans="1:6" ht="12" customHeight="1">
      <c r="A11" s="77" t="s">
        <v>2358</v>
      </c>
      <c r="B11" s="10" t="s">
        <v>868</v>
      </c>
      <c r="C11" s="172">
        <f>SUM(C12:C13)</f>
        <v>1129</v>
      </c>
      <c r="D11" s="148">
        <v>1118</v>
      </c>
      <c r="E11" s="151">
        <f t="shared" si="0"/>
        <v>-11</v>
      </c>
      <c r="F11" s="152">
        <f t="shared" si="1"/>
        <v>99.02568644818423</v>
      </c>
    </row>
    <row r="12" spans="1:6" ht="12" customHeight="1">
      <c r="A12" s="77" t="s">
        <v>2359</v>
      </c>
      <c r="B12" s="8" t="s">
        <v>1447</v>
      </c>
      <c r="C12" s="170">
        <v>577</v>
      </c>
      <c r="D12" s="148">
        <v>544</v>
      </c>
      <c r="E12" s="151">
        <f t="shared" si="0"/>
        <v>-33</v>
      </c>
      <c r="F12" s="152">
        <f t="shared" si="1"/>
        <v>94.28076256499133</v>
      </c>
    </row>
    <row r="13" spans="1:6" ht="12" customHeight="1">
      <c r="A13" s="77" t="s">
        <v>2360</v>
      </c>
      <c r="B13" s="8" t="s">
        <v>622</v>
      </c>
      <c r="C13" s="170">
        <v>552</v>
      </c>
      <c r="D13" s="148">
        <v>574</v>
      </c>
      <c r="E13" s="151">
        <f t="shared" si="0"/>
        <v>22</v>
      </c>
      <c r="F13" s="152">
        <f t="shared" si="1"/>
        <v>103.98550724637681</v>
      </c>
    </row>
    <row r="14" spans="1:6" ht="4.5" customHeight="1">
      <c r="A14" s="76"/>
      <c r="B14" s="36"/>
      <c r="C14" s="173"/>
      <c r="E14" s="151">
        <f t="shared" si="0"/>
        <v>0</v>
      </c>
      <c r="F14" s="152" t="e">
        <f t="shared" si="1"/>
        <v>#DIV/0!</v>
      </c>
    </row>
    <row r="15" spans="1:6" ht="12" customHeight="1">
      <c r="A15" s="77" t="s">
        <v>2352</v>
      </c>
      <c r="B15" s="10" t="s">
        <v>870</v>
      </c>
      <c r="C15" s="174">
        <f>SUM(C16:C17)</f>
        <v>11491</v>
      </c>
      <c r="D15" s="148">
        <v>11600</v>
      </c>
      <c r="E15" s="151">
        <f t="shared" si="0"/>
        <v>109</v>
      </c>
      <c r="F15" s="152">
        <f t="shared" si="1"/>
        <v>100.9485684448699</v>
      </c>
    </row>
    <row r="16" spans="1:6" ht="12" customHeight="1">
      <c r="A16" s="77" t="s">
        <v>2353</v>
      </c>
      <c r="B16" s="8" t="s">
        <v>620</v>
      </c>
      <c r="C16" s="170">
        <v>10411</v>
      </c>
      <c r="D16" s="148">
        <v>10483</v>
      </c>
      <c r="E16" s="151">
        <f t="shared" si="0"/>
        <v>72</v>
      </c>
      <c r="F16" s="152">
        <f t="shared" si="1"/>
        <v>100.6915762174623</v>
      </c>
    </row>
    <row r="17" spans="1:6" ht="12" customHeight="1">
      <c r="A17" s="77" t="s">
        <v>2354</v>
      </c>
      <c r="B17" s="8" t="s">
        <v>621</v>
      </c>
      <c r="C17" s="170">
        <v>1080</v>
      </c>
      <c r="D17" s="148">
        <v>1117</v>
      </c>
      <c r="E17" s="151">
        <f t="shared" si="0"/>
        <v>37</v>
      </c>
      <c r="F17" s="152">
        <f t="shared" si="1"/>
        <v>103.42592592592592</v>
      </c>
    </row>
    <row r="18" spans="1:6" ht="4.5" customHeight="1">
      <c r="A18" s="77"/>
      <c r="B18" s="8"/>
      <c r="C18" s="174"/>
      <c r="E18" s="151">
        <f t="shared" si="0"/>
        <v>0</v>
      </c>
      <c r="F18" s="152" t="e">
        <f t="shared" si="1"/>
        <v>#DIV/0!</v>
      </c>
    </row>
    <row r="19" spans="1:6" ht="12" customHeight="1">
      <c r="A19" s="77" t="s">
        <v>2355</v>
      </c>
      <c r="B19" s="10" t="s">
        <v>871</v>
      </c>
      <c r="C19" s="172">
        <f>SUM(C20:C21)</f>
        <v>1315</v>
      </c>
      <c r="D19" s="148">
        <v>1338</v>
      </c>
      <c r="E19" s="151">
        <f t="shared" si="0"/>
        <v>23</v>
      </c>
      <c r="F19" s="152">
        <f t="shared" si="1"/>
        <v>101.74904942965779</v>
      </c>
    </row>
    <row r="20" spans="1:6" ht="12" customHeight="1">
      <c r="A20" s="77" t="s">
        <v>2356</v>
      </c>
      <c r="B20" s="8" t="s">
        <v>1446</v>
      </c>
      <c r="C20" s="170">
        <v>1302</v>
      </c>
      <c r="D20" s="148">
        <v>1324</v>
      </c>
      <c r="E20" s="151">
        <f t="shared" si="0"/>
        <v>22</v>
      </c>
      <c r="F20" s="152">
        <f t="shared" si="1"/>
        <v>101.68970814132103</v>
      </c>
    </row>
    <row r="21" spans="1:6" ht="12" customHeight="1">
      <c r="A21" s="77" t="s">
        <v>2357</v>
      </c>
      <c r="B21" s="8" t="s">
        <v>128</v>
      </c>
      <c r="C21" s="170">
        <v>13</v>
      </c>
      <c r="D21" s="148">
        <v>14</v>
      </c>
      <c r="E21" s="151">
        <f t="shared" si="0"/>
        <v>1</v>
      </c>
      <c r="F21" s="152">
        <f t="shared" si="1"/>
        <v>107.6923076923077</v>
      </c>
    </row>
    <row r="22" spans="1:6" ht="4.5" customHeight="1">
      <c r="A22" s="77"/>
      <c r="B22" s="8"/>
      <c r="C22" s="172"/>
      <c r="E22" s="151">
        <f t="shared" si="0"/>
        <v>0</v>
      </c>
      <c r="F22" s="152" t="e">
        <f t="shared" si="1"/>
        <v>#DIV/0!</v>
      </c>
    </row>
    <row r="23" spans="1:6" ht="12" customHeight="1">
      <c r="A23" s="77" t="s">
        <v>2361</v>
      </c>
      <c r="B23" s="10" t="s">
        <v>872</v>
      </c>
      <c r="C23" s="175">
        <v>2498</v>
      </c>
      <c r="D23" s="148">
        <v>2450</v>
      </c>
      <c r="E23" s="151">
        <f t="shared" si="0"/>
        <v>-48</v>
      </c>
      <c r="F23" s="152">
        <f t="shared" si="1"/>
        <v>98.07846277021616</v>
      </c>
    </row>
    <row r="24" spans="1:6" ht="12" customHeight="1">
      <c r="A24" s="77" t="s">
        <v>2362</v>
      </c>
      <c r="B24" s="8" t="s">
        <v>623</v>
      </c>
      <c r="C24" s="175">
        <v>2498</v>
      </c>
      <c r="D24" s="148">
        <v>2450</v>
      </c>
      <c r="E24" s="151">
        <f t="shared" si="0"/>
        <v>-48</v>
      </c>
      <c r="F24" s="152">
        <f t="shared" si="1"/>
        <v>98.07846277021616</v>
      </c>
    </row>
    <row r="25" spans="1:6" ht="4.5" customHeight="1">
      <c r="A25" s="77"/>
      <c r="B25" s="8"/>
      <c r="C25" s="175"/>
      <c r="E25" s="151">
        <f t="shared" si="0"/>
        <v>0</v>
      </c>
      <c r="F25" s="152" t="e">
        <f t="shared" si="1"/>
        <v>#DIV/0!</v>
      </c>
    </row>
    <row r="26" spans="1:6" ht="12" customHeight="1">
      <c r="A26" s="77" t="s">
        <v>2363</v>
      </c>
      <c r="B26" s="10" t="s">
        <v>873</v>
      </c>
      <c r="C26" s="175">
        <v>1447</v>
      </c>
      <c r="D26" s="148">
        <v>1434</v>
      </c>
      <c r="E26" s="151">
        <f t="shared" si="0"/>
        <v>-13</v>
      </c>
      <c r="F26" s="152">
        <f t="shared" si="1"/>
        <v>99.10158949550795</v>
      </c>
    </row>
    <row r="27" spans="1:6" ht="12" customHeight="1">
      <c r="A27" s="77" t="s">
        <v>2364</v>
      </c>
      <c r="B27" s="8" t="s">
        <v>1448</v>
      </c>
      <c r="C27" s="176">
        <v>1447</v>
      </c>
      <c r="D27" s="148">
        <v>1434</v>
      </c>
      <c r="E27" s="151">
        <f t="shared" si="0"/>
        <v>-13</v>
      </c>
      <c r="F27" s="152">
        <f t="shared" si="1"/>
        <v>99.10158949550795</v>
      </c>
    </row>
    <row r="28" spans="1:6" ht="4.5" customHeight="1">
      <c r="A28" s="77"/>
      <c r="B28" s="8"/>
      <c r="C28" s="177"/>
      <c r="E28" s="151">
        <f t="shared" si="0"/>
        <v>0</v>
      </c>
      <c r="F28" s="152" t="e">
        <f t="shared" si="1"/>
        <v>#DIV/0!</v>
      </c>
    </row>
    <row r="29" spans="1:6" ht="12" customHeight="1">
      <c r="A29" s="77" t="s">
        <v>2365</v>
      </c>
      <c r="B29" s="10" t="s">
        <v>874</v>
      </c>
      <c r="C29" s="178">
        <f>SUM(C30:C31)</f>
        <v>2793</v>
      </c>
      <c r="D29" s="148">
        <v>2833</v>
      </c>
      <c r="E29" s="151">
        <f t="shared" si="0"/>
        <v>40</v>
      </c>
      <c r="F29" s="152">
        <f t="shared" si="1"/>
        <v>101.43215180809166</v>
      </c>
    </row>
    <row r="30" spans="1:6" ht="12" customHeight="1">
      <c r="A30" s="77" t="s">
        <v>2367</v>
      </c>
      <c r="B30" s="8" t="s">
        <v>2245</v>
      </c>
      <c r="C30" s="148">
        <v>2295</v>
      </c>
      <c r="D30" s="148">
        <v>2299</v>
      </c>
      <c r="E30" s="151">
        <f t="shared" si="0"/>
        <v>4</v>
      </c>
      <c r="F30" s="152">
        <f t="shared" si="1"/>
        <v>100.17429193899783</v>
      </c>
    </row>
    <row r="31" spans="1:6" ht="12" customHeight="1">
      <c r="A31" s="77" t="s">
        <v>2366</v>
      </c>
      <c r="B31" s="8" t="s">
        <v>1449</v>
      </c>
      <c r="C31" s="148">
        <v>498</v>
      </c>
      <c r="D31" s="148">
        <v>534</v>
      </c>
      <c r="E31" s="151">
        <f t="shared" si="0"/>
        <v>36</v>
      </c>
      <c r="F31" s="152">
        <f t="shared" si="1"/>
        <v>107.2289156626506</v>
      </c>
    </row>
    <row r="32" spans="1:6" ht="4.5" customHeight="1">
      <c r="A32" s="77"/>
      <c r="B32" s="8"/>
      <c r="C32" s="178"/>
      <c r="E32" s="151">
        <f t="shared" si="0"/>
        <v>0</v>
      </c>
      <c r="F32" s="152" t="e">
        <f t="shared" si="1"/>
        <v>#DIV/0!</v>
      </c>
    </row>
    <row r="33" spans="1:6" ht="12" customHeight="1">
      <c r="A33" s="77" t="s">
        <v>2368</v>
      </c>
      <c r="B33" s="10" t="s">
        <v>875</v>
      </c>
      <c r="C33" s="172">
        <v>4064</v>
      </c>
      <c r="D33" s="148">
        <v>4192</v>
      </c>
      <c r="E33" s="151">
        <f t="shared" si="0"/>
        <v>128</v>
      </c>
      <c r="F33" s="152">
        <f t="shared" si="1"/>
        <v>103.14960629921259</v>
      </c>
    </row>
    <row r="34" spans="1:6" ht="12" customHeight="1">
      <c r="A34" s="77" t="s">
        <v>2369</v>
      </c>
      <c r="B34" s="8" t="s">
        <v>583</v>
      </c>
      <c r="C34" s="172">
        <v>4064</v>
      </c>
      <c r="D34" s="148">
        <v>4192</v>
      </c>
      <c r="E34" s="151">
        <f t="shared" si="0"/>
        <v>128</v>
      </c>
      <c r="F34" s="152">
        <f t="shared" si="1"/>
        <v>103.14960629921259</v>
      </c>
    </row>
    <row r="35" spans="1:6" ht="4.5" customHeight="1">
      <c r="A35" s="77"/>
      <c r="B35" s="8"/>
      <c r="C35" s="172"/>
      <c r="E35" s="151">
        <f t="shared" si="0"/>
        <v>0</v>
      </c>
      <c r="F35" s="152" t="e">
        <f t="shared" si="1"/>
        <v>#DIV/0!</v>
      </c>
    </row>
    <row r="36" spans="1:6" ht="12" customHeight="1">
      <c r="A36" s="77" t="s">
        <v>2370</v>
      </c>
      <c r="B36" s="10" t="s">
        <v>876</v>
      </c>
      <c r="C36" s="172">
        <v>1296</v>
      </c>
      <c r="D36" s="148">
        <v>1352</v>
      </c>
      <c r="E36" s="151">
        <f aca="true" t="shared" si="2" ref="E36:E67">D36-C36</f>
        <v>56</v>
      </c>
      <c r="F36" s="152">
        <f aca="true" t="shared" si="3" ref="F36:F67">D36/C36*100</f>
        <v>104.32098765432099</v>
      </c>
    </row>
    <row r="37" spans="1:6" ht="12" customHeight="1">
      <c r="A37" s="77" t="s">
        <v>2371</v>
      </c>
      <c r="B37" s="8" t="s">
        <v>2246</v>
      </c>
      <c r="C37" s="172">
        <v>1296</v>
      </c>
      <c r="D37" s="148">
        <v>1352</v>
      </c>
      <c r="E37" s="151">
        <f t="shared" si="2"/>
        <v>56</v>
      </c>
      <c r="F37" s="152">
        <f t="shared" si="3"/>
        <v>104.32098765432099</v>
      </c>
    </row>
    <row r="38" spans="1:6" ht="4.5" customHeight="1">
      <c r="A38" s="77"/>
      <c r="B38" s="8"/>
      <c r="C38" s="172"/>
      <c r="E38" s="151">
        <f t="shared" si="2"/>
        <v>0</v>
      </c>
      <c r="F38" s="152" t="e">
        <f t="shared" si="3"/>
        <v>#DIV/0!</v>
      </c>
    </row>
    <row r="39" spans="1:6" ht="12" customHeight="1">
      <c r="A39" s="77" t="s">
        <v>2372</v>
      </c>
      <c r="B39" s="10" t="s">
        <v>877</v>
      </c>
      <c r="C39" s="175">
        <v>2426</v>
      </c>
      <c r="D39" s="148">
        <v>2472</v>
      </c>
      <c r="E39" s="151">
        <f t="shared" si="2"/>
        <v>46</v>
      </c>
      <c r="F39" s="152">
        <f t="shared" si="3"/>
        <v>101.89612530915086</v>
      </c>
    </row>
    <row r="40" spans="1:6" ht="12" customHeight="1">
      <c r="A40" s="77" t="s">
        <v>2373</v>
      </c>
      <c r="B40" s="8" t="s">
        <v>624</v>
      </c>
      <c r="C40" s="175">
        <v>2426</v>
      </c>
      <c r="D40" s="148">
        <v>2472</v>
      </c>
      <c r="E40" s="151">
        <f t="shared" si="2"/>
        <v>46</v>
      </c>
      <c r="F40" s="152">
        <f t="shared" si="3"/>
        <v>101.89612530915086</v>
      </c>
    </row>
    <row r="41" spans="1:6" ht="4.5" customHeight="1">
      <c r="A41" s="77"/>
      <c r="B41" s="8"/>
      <c r="C41" s="179"/>
      <c r="E41" s="151">
        <f t="shared" si="2"/>
        <v>0</v>
      </c>
      <c r="F41" s="152" t="e">
        <f t="shared" si="3"/>
        <v>#DIV/0!</v>
      </c>
    </row>
    <row r="42" spans="1:6" ht="12" customHeight="1">
      <c r="A42" s="77" t="s">
        <v>2376</v>
      </c>
      <c r="B42" s="10" t="s">
        <v>878</v>
      </c>
      <c r="C42" s="178">
        <f>SUM(C43:C44)</f>
        <v>1991</v>
      </c>
      <c r="D42" s="148">
        <v>2007</v>
      </c>
      <c r="E42" s="151">
        <f t="shared" si="2"/>
        <v>16</v>
      </c>
      <c r="F42" s="152">
        <f t="shared" si="3"/>
        <v>100.80361627322954</v>
      </c>
    </row>
    <row r="43" spans="1:6" ht="12" customHeight="1">
      <c r="A43" s="77" t="s">
        <v>2377</v>
      </c>
      <c r="B43" s="8" t="s">
        <v>1451</v>
      </c>
      <c r="C43" s="148">
        <v>1044</v>
      </c>
      <c r="D43" s="148">
        <v>1100</v>
      </c>
      <c r="E43" s="151">
        <f t="shared" si="2"/>
        <v>56</v>
      </c>
      <c r="F43" s="152">
        <f t="shared" si="3"/>
        <v>105.3639846743295</v>
      </c>
    </row>
    <row r="44" spans="1:6" ht="12" customHeight="1">
      <c r="A44" s="77" t="s">
        <v>2378</v>
      </c>
      <c r="B44" s="8" t="s">
        <v>490</v>
      </c>
      <c r="C44" s="148">
        <v>947</v>
      </c>
      <c r="D44" s="148">
        <v>907</v>
      </c>
      <c r="E44" s="151">
        <f t="shared" si="2"/>
        <v>-40</v>
      </c>
      <c r="F44" s="152">
        <f t="shared" si="3"/>
        <v>95.77613516367475</v>
      </c>
    </row>
    <row r="45" spans="1:6" ht="4.5" customHeight="1">
      <c r="A45" s="77"/>
      <c r="B45" s="8"/>
      <c r="C45" s="178"/>
      <c r="E45" s="151">
        <f t="shared" si="2"/>
        <v>0</v>
      </c>
      <c r="F45" s="152" t="e">
        <f t="shared" si="3"/>
        <v>#DIV/0!</v>
      </c>
    </row>
    <row r="46" spans="1:6" ht="12" customHeight="1">
      <c r="A46" s="77" t="s">
        <v>2374</v>
      </c>
      <c r="B46" s="91" t="s">
        <v>879</v>
      </c>
      <c r="C46" s="179">
        <v>3286</v>
      </c>
      <c r="D46" s="148">
        <v>3322</v>
      </c>
      <c r="E46" s="151">
        <f t="shared" si="2"/>
        <v>36</v>
      </c>
      <c r="F46" s="152">
        <f t="shared" si="3"/>
        <v>101.09555690809495</v>
      </c>
    </row>
    <row r="47" spans="1:6" ht="12" customHeight="1">
      <c r="A47" s="77" t="s">
        <v>2375</v>
      </c>
      <c r="B47" s="8" t="s">
        <v>1450</v>
      </c>
      <c r="C47" s="179">
        <v>3286</v>
      </c>
      <c r="D47" s="148">
        <v>3322</v>
      </c>
      <c r="E47" s="151">
        <f t="shared" si="2"/>
        <v>36</v>
      </c>
      <c r="F47" s="152">
        <f t="shared" si="3"/>
        <v>101.09555690809495</v>
      </c>
    </row>
    <row r="48" spans="1:6" ht="4.5" customHeight="1">
      <c r="A48" s="77"/>
      <c r="B48" s="8"/>
      <c r="C48" s="179"/>
      <c r="E48" s="151">
        <f t="shared" si="2"/>
        <v>0</v>
      </c>
      <c r="F48" s="152" t="e">
        <f t="shared" si="3"/>
        <v>#DIV/0!</v>
      </c>
    </row>
    <row r="49" spans="1:6" ht="12" customHeight="1">
      <c r="A49" s="77" t="s">
        <v>2381</v>
      </c>
      <c r="B49" s="10" t="s">
        <v>880</v>
      </c>
      <c r="C49" s="178">
        <f>SUM(C50:C51)</f>
        <v>1663</v>
      </c>
      <c r="D49" s="148">
        <v>1717</v>
      </c>
      <c r="E49" s="151">
        <f t="shared" si="2"/>
        <v>54</v>
      </c>
      <c r="F49" s="152">
        <f t="shared" si="3"/>
        <v>103.24714371617559</v>
      </c>
    </row>
    <row r="50" spans="1:6" ht="12" customHeight="1">
      <c r="A50" s="77" t="s">
        <v>2382</v>
      </c>
      <c r="B50" s="8" t="s">
        <v>625</v>
      </c>
      <c r="C50" s="148">
        <v>966</v>
      </c>
      <c r="D50" s="148">
        <v>996</v>
      </c>
      <c r="E50" s="151">
        <f t="shared" si="2"/>
        <v>30</v>
      </c>
      <c r="F50" s="152">
        <f t="shared" si="3"/>
        <v>103.1055900621118</v>
      </c>
    </row>
    <row r="51" spans="1:6" ht="12" customHeight="1">
      <c r="A51" s="77" t="s">
        <v>2383</v>
      </c>
      <c r="B51" s="8" t="s">
        <v>626</v>
      </c>
      <c r="C51" s="148">
        <v>697</v>
      </c>
      <c r="D51" s="148">
        <v>721</v>
      </c>
      <c r="E51" s="151">
        <f t="shared" si="2"/>
        <v>24</v>
      </c>
      <c r="F51" s="152">
        <f t="shared" si="3"/>
        <v>103.44332855093256</v>
      </c>
    </row>
    <row r="52" spans="2:6" ht="7.5" customHeight="1">
      <c r="B52" s="19"/>
      <c r="C52" s="180"/>
      <c r="E52" s="151">
        <f t="shared" si="2"/>
        <v>0</v>
      </c>
      <c r="F52" s="152" t="e">
        <f t="shared" si="3"/>
        <v>#DIV/0!</v>
      </c>
    </row>
    <row r="53" spans="1:6" ht="12" customHeight="1">
      <c r="A53" s="274" t="s">
        <v>2384</v>
      </c>
      <c r="B53" s="275" t="s">
        <v>1421</v>
      </c>
      <c r="C53" s="181">
        <v>51774</v>
      </c>
      <c r="D53" s="181"/>
      <c r="E53" s="151">
        <f t="shared" si="2"/>
        <v>-51774</v>
      </c>
      <c r="F53" s="152">
        <f t="shared" si="3"/>
        <v>0</v>
      </c>
    </row>
    <row r="54" spans="1:6" ht="12" customHeight="1">
      <c r="A54" s="77" t="s">
        <v>2387</v>
      </c>
      <c r="B54" s="10" t="s">
        <v>881</v>
      </c>
      <c r="C54" s="172">
        <v>5125</v>
      </c>
      <c r="D54" s="148">
        <v>5273</v>
      </c>
      <c r="E54" s="151">
        <f t="shared" si="2"/>
        <v>148</v>
      </c>
      <c r="F54" s="152">
        <f t="shared" si="3"/>
        <v>102.88780487804878</v>
      </c>
    </row>
    <row r="55" spans="1:6" ht="12" customHeight="1">
      <c r="A55" s="77" t="s">
        <v>2388</v>
      </c>
      <c r="B55" s="8" t="s">
        <v>604</v>
      </c>
      <c r="C55" s="172">
        <v>5125</v>
      </c>
      <c r="D55" s="148">
        <v>5273</v>
      </c>
      <c r="E55" s="151">
        <f t="shared" si="2"/>
        <v>148</v>
      </c>
      <c r="F55" s="152">
        <f t="shared" si="3"/>
        <v>102.88780487804878</v>
      </c>
    </row>
    <row r="56" spans="1:6" ht="4.5" customHeight="1">
      <c r="A56" s="77"/>
      <c r="B56" s="8"/>
      <c r="C56" s="178"/>
      <c r="E56" s="151">
        <f t="shared" si="2"/>
        <v>0</v>
      </c>
      <c r="F56" s="152" t="e">
        <f t="shared" si="3"/>
        <v>#DIV/0!</v>
      </c>
    </row>
    <row r="57" spans="1:6" ht="12" customHeight="1">
      <c r="A57" s="77" t="s">
        <v>2389</v>
      </c>
      <c r="B57" s="10" t="s">
        <v>882</v>
      </c>
      <c r="C57" s="178">
        <f>SUM(C58:C59)</f>
        <v>3918</v>
      </c>
      <c r="D57" s="148">
        <v>3980</v>
      </c>
      <c r="E57" s="151">
        <f t="shared" si="2"/>
        <v>62</v>
      </c>
      <c r="F57" s="152">
        <f t="shared" si="3"/>
        <v>101.58244002041859</v>
      </c>
    </row>
    <row r="58" spans="1:6" ht="12" customHeight="1">
      <c r="A58" s="77" t="s">
        <v>2390</v>
      </c>
      <c r="B58" s="8" t="s">
        <v>1454</v>
      </c>
      <c r="C58" s="170">
        <v>2448</v>
      </c>
      <c r="D58" s="148">
        <v>2502</v>
      </c>
      <c r="E58" s="151">
        <f t="shared" si="2"/>
        <v>54</v>
      </c>
      <c r="F58" s="152">
        <f t="shared" si="3"/>
        <v>102.20588235294117</v>
      </c>
    </row>
    <row r="59" spans="1:6" ht="12" customHeight="1">
      <c r="A59" s="77" t="s">
        <v>2391</v>
      </c>
      <c r="B59" s="8" t="s">
        <v>1225</v>
      </c>
      <c r="C59" s="170">
        <v>1470</v>
      </c>
      <c r="D59" s="148">
        <v>1478</v>
      </c>
      <c r="E59" s="151">
        <f t="shared" si="2"/>
        <v>8</v>
      </c>
      <c r="F59" s="152">
        <f t="shared" si="3"/>
        <v>100.54421768707482</v>
      </c>
    </row>
    <row r="60" spans="1:6" ht="4.5" customHeight="1">
      <c r="A60" s="77"/>
      <c r="B60" s="8"/>
      <c r="C60" s="178"/>
      <c r="E60" s="151">
        <f t="shared" si="2"/>
        <v>0</v>
      </c>
      <c r="F60" s="152" t="e">
        <f t="shared" si="3"/>
        <v>#DIV/0!</v>
      </c>
    </row>
    <row r="61" spans="1:6" ht="12" customHeight="1">
      <c r="A61" s="77" t="s">
        <v>2392</v>
      </c>
      <c r="B61" s="10" t="s">
        <v>883</v>
      </c>
      <c r="C61" s="172">
        <v>3787</v>
      </c>
      <c r="D61" s="148">
        <v>3893</v>
      </c>
      <c r="E61" s="151">
        <f t="shared" si="2"/>
        <v>106</v>
      </c>
      <c r="F61" s="152">
        <f t="shared" si="3"/>
        <v>102.79904937945604</v>
      </c>
    </row>
    <row r="62" spans="1:6" ht="12" customHeight="1">
      <c r="A62" s="77" t="s">
        <v>2393</v>
      </c>
      <c r="B62" s="8" t="s">
        <v>1455</v>
      </c>
      <c r="C62" s="172">
        <v>3787</v>
      </c>
      <c r="D62" s="148">
        <v>3893</v>
      </c>
      <c r="E62" s="151">
        <f t="shared" si="2"/>
        <v>106</v>
      </c>
      <c r="F62" s="152">
        <f t="shared" si="3"/>
        <v>102.79904937945604</v>
      </c>
    </row>
    <row r="63" spans="1:6" ht="4.5" customHeight="1">
      <c r="A63" s="77"/>
      <c r="B63" s="8"/>
      <c r="C63" s="172"/>
      <c r="E63" s="151">
        <f t="shared" si="2"/>
        <v>0</v>
      </c>
      <c r="F63" s="152" t="e">
        <f t="shared" si="3"/>
        <v>#DIV/0!</v>
      </c>
    </row>
    <row r="64" spans="1:6" ht="12" customHeight="1">
      <c r="A64" s="77" t="s">
        <v>2403</v>
      </c>
      <c r="B64" s="10" t="s">
        <v>884</v>
      </c>
      <c r="C64" s="182">
        <f>SUM(C65:C66)</f>
        <v>5380</v>
      </c>
      <c r="D64" s="148">
        <v>5413</v>
      </c>
      <c r="E64" s="151">
        <f t="shared" si="2"/>
        <v>33</v>
      </c>
      <c r="F64" s="152">
        <f t="shared" si="3"/>
        <v>100.61338289962825</v>
      </c>
    </row>
    <row r="65" spans="1:6" ht="12" customHeight="1">
      <c r="A65" s="77" t="s">
        <v>2404</v>
      </c>
      <c r="B65" s="8" t="s">
        <v>560</v>
      </c>
      <c r="C65" s="170">
        <v>3390</v>
      </c>
      <c r="D65" s="148">
        <v>3391</v>
      </c>
      <c r="E65" s="151">
        <f t="shared" si="2"/>
        <v>1</v>
      </c>
      <c r="F65" s="152">
        <f t="shared" si="3"/>
        <v>100.02949852507375</v>
      </c>
    </row>
    <row r="66" spans="1:6" ht="12" customHeight="1">
      <c r="A66" s="77" t="s">
        <v>2405</v>
      </c>
      <c r="B66" s="8" t="s">
        <v>1461</v>
      </c>
      <c r="C66" s="170">
        <v>1990</v>
      </c>
      <c r="D66" s="148">
        <v>2022</v>
      </c>
      <c r="E66" s="151">
        <f t="shared" si="2"/>
        <v>32</v>
      </c>
      <c r="F66" s="152">
        <f t="shared" si="3"/>
        <v>101.60804020100502</v>
      </c>
    </row>
    <row r="67" spans="1:6" ht="4.5" customHeight="1">
      <c r="A67" s="77"/>
      <c r="B67" s="8"/>
      <c r="C67" s="172"/>
      <c r="E67" s="151">
        <f t="shared" si="2"/>
        <v>0</v>
      </c>
      <c r="F67" s="152" t="e">
        <f t="shared" si="3"/>
        <v>#DIV/0!</v>
      </c>
    </row>
    <row r="68" spans="1:6" ht="12" customHeight="1">
      <c r="A68" s="77" t="s">
        <v>2385</v>
      </c>
      <c r="B68" s="10" t="s">
        <v>885</v>
      </c>
      <c r="C68" s="172">
        <v>13577</v>
      </c>
      <c r="D68" s="148">
        <v>13690</v>
      </c>
      <c r="E68" s="151">
        <f aca="true" t="shared" si="4" ref="E68:E99">D68-C68</f>
        <v>113</v>
      </c>
      <c r="F68" s="152">
        <f aca="true" t="shared" si="5" ref="F68:F99">D68/C68*100</f>
        <v>100.8322899020402</v>
      </c>
    </row>
    <row r="69" spans="1:6" ht="12" customHeight="1">
      <c r="A69" s="77" t="s">
        <v>2386</v>
      </c>
      <c r="B69" s="8" t="s">
        <v>1453</v>
      </c>
      <c r="C69" s="172">
        <v>13577</v>
      </c>
      <c r="D69" s="148">
        <v>13690</v>
      </c>
      <c r="E69" s="151">
        <f t="shared" si="4"/>
        <v>113</v>
      </c>
      <c r="F69" s="152">
        <f t="shared" si="5"/>
        <v>100.8322899020402</v>
      </c>
    </row>
    <row r="70" spans="1:6" ht="4.5" customHeight="1">
      <c r="A70" s="77"/>
      <c r="B70" s="8"/>
      <c r="C70" s="172"/>
      <c r="E70" s="151">
        <f t="shared" si="4"/>
        <v>0</v>
      </c>
      <c r="F70" s="152" t="e">
        <f t="shared" si="5"/>
        <v>#DIV/0!</v>
      </c>
    </row>
    <row r="71" spans="1:6" ht="12" customHeight="1">
      <c r="A71" s="77" t="s">
        <v>2401</v>
      </c>
      <c r="B71" s="10" t="s">
        <v>886</v>
      </c>
      <c r="C71" s="172">
        <v>4244</v>
      </c>
      <c r="D71" s="148">
        <v>4371</v>
      </c>
      <c r="E71" s="151">
        <f t="shared" si="4"/>
        <v>127</v>
      </c>
      <c r="F71" s="152">
        <f t="shared" si="5"/>
        <v>102.99245994344956</v>
      </c>
    </row>
    <row r="72" spans="1:6" ht="12" customHeight="1">
      <c r="A72" s="77" t="s">
        <v>2402</v>
      </c>
      <c r="B72" s="8" t="s">
        <v>1460</v>
      </c>
      <c r="C72" s="172">
        <v>4244</v>
      </c>
      <c r="D72" s="148">
        <v>4371</v>
      </c>
      <c r="E72" s="151">
        <f t="shared" si="4"/>
        <v>127</v>
      </c>
      <c r="F72" s="152">
        <f t="shared" si="5"/>
        <v>102.99245994344956</v>
      </c>
    </row>
    <row r="73" spans="1:6" ht="4.5" customHeight="1">
      <c r="A73" s="77"/>
      <c r="B73" s="8"/>
      <c r="C73" s="178"/>
      <c r="E73" s="151">
        <f t="shared" si="4"/>
        <v>0</v>
      </c>
      <c r="F73" s="152" t="e">
        <f t="shared" si="5"/>
        <v>#DIV/0!</v>
      </c>
    </row>
    <row r="74" spans="1:6" ht="12" customHeight="1">
      <c r="A74" s="77" t="s">
        <v>2398</v>
      </c>
      <c r="B74" s="10" t="s">
        <v>887</v>
      </c>
      <c r="C74" s="178">
        <f>SUM(C75:C76)</f>
        <v>5612</v>
      </c>
      <c r="D74" s="148">
        <v>5783</v>
      </c>
      <c r="E74" s="151">
        <f t="shared" si="4"/>
        <v>171</v>
      </c>
      <c r="F74" s="152">
        <f t="shared" si="5"/>
        <v>103.0470420527441</v>
      </c>
    </row>
    <row r="75" spans="1:6" ht="12" customHeight="1">
      <c r="A75" s="77" t="s">
        <v>2400</v>
      </c>
      <c r="B75" s="13" t="s">
        <v>1458</v>
      </c>
      <c r="C75" s="148">
        <v>4577</v>
      </c>
      <c r="D75" s="148">
        <v>4752</v>
      </c>
      <c r="E75" s="151">
        <f t="shared" si="4"/>
        <v>175</v>
      </c>
      <c r="F75" s="152">
        <f t="shared" si="5"/>
        <v>103.8234651518462</v>
      </c>
    </row>
    <row r="76" spans="1:6" ht="12" customHeight="1">
      <c r="A76" s="77" t="s">
        <v>2399</v>
      </c>
      <c r="B76" s="12" t="s">
        <v>1459</v>
      </c>
      <c r="C76" s="148">
        <v>1035</v>
      </c>
      <c r="D76" s="148">
        <v>1031</v>
      </c>
      <c r="E76" s="151">
        <f t="shared" si="4"/>
        <v>-4</v>
      </c>
      <c r="F76" s="152">
        <f t="shared" si="5"/>
        <v>99.61352657004831</v>
      </c>
    </row>
    <row r="77" spans="1:6" ht="4.5" customHeight="1">
      <c r="A77" s="77"/>
      <c r="B77" s="8"/>
      <c r="C77" s="178"/>
      <c r="E77" s="151">
        <f t="shared" si="4"/>
        <v>0</v>
      </c>
      <c r="F77" s="152" t="e">
        <f t="shared" si="5"/>
        <v>#DIV/0!</v>
      </c>
    </row>
    <row r="78" spans="1:6" ht="12" customHeight="1">
      <c r="A78" s="77" t="s">
        <v>2406</v>
      </c>
      <c r="B78" s="10" t="s">
        <v>888</v>
      </c>
      <c r="C78" s="183">
        <f>SUM(C79:C80)</f>
        <v>5451</v>
      </c>
      <c r="D78" s="148">
        <v>5624</v>
      </c>
      <c r="E78" s="151">
        <f t="shared" si="4"/>
        <v>173</v>
      </c>
      <c r="F78" s="152">
        <f t="shared" si="5"/>
        <v>103.17372959090075</v>
      </c>
    </row>
    <row r="79" spans="1:6" ht="12" customHeight="1">
      <c r="A79" s="77" t="s">
        <v>2407</v>
      </c>
      <c r="B79" s="8" t="s">
        <v>1462</v>
      </c>
      <c r="C79" s="148">
        <v>4367</v>
      </c>
      <c r="D79" s="148">
        <v>4520</v>
      </c>
      <c r="E79" s="151">
        <f t="shared" si="4"/>
        <v>153</v>
      </c>
      <c r="F79" s="152">
        <f t="shared" si="5"/>
        <v>103.50354934737807</v>
      </c>
    </row>
    <row r="80" spans="1:6" ht="12" customHeight="1">
      <c r="A80" s="77" t="s">
        <v>2408</v>
      </c>
      <c r="B80" s="8" t="s">
        <v>1226</v>
      </c>
      <c r="C80" s="148">
        <v>1084</v>
      </c>
      <c r="D80" s="148">
        <v>1104</v>
      </c>
      <c r="E80" s="151">
        <f t="shared" si="4"/>
        <v>20</v>
      </c>
      <c r="F80" s="152">
        <f t="shared" si="5"/>
        <v>101.8450184501845</v>
      </c>
    </row>
    <row r="81" spans="1:6" ht="4.5" customHeight="1">
      <c r="A81" s="77"/>
      <c r="B81" s="8"/>
      <c r="C81" s="178"/>
      <c r="E81" s="151">
        <f t="shared" si="4"/>
        <v>0</v>
      </c>
      <c r="F81" s="152" t="e">
        <f t="shared" si="5"/>
        <v>#DIV/0!</v>
      </c>
    </row>
    <row r="82" spans="1:6" ht="12" customHeight="1">
      <c r="A82" s="77" t="s">
        <v>2409</v>
      </c>
      <c r="B82" s="10" t="s">
        <v>889</v>
      </c>
      <c r="C82" s="178">
        <f>SUM(C83:C84)</f>
        <v>3778</v>
      </c>
      <c r="D82" s="148">
        <v>3807</v>
      </c>
      <c r="E82" s="151">
        <f t="shared" si="4"/>
        <v>29</v>
      </c>
      <c r="F82" s="152">
        <f t="shared" si="5"/>
        <v>100.76760190577025</v>
      </c>
    </row>
    <row r="83" spans="1:6" ht="12" customHeight="1">
      <c r="A83" s="77" t="s">
        <v>2410</v>
      </c>
      <c r="B83" s="8" t="s">
        <v>1463</v>
      </c>
      <c r="C83" s="148">
        <v>2084</v>
      </c>
      <c r="D83" s="148">
        <v>2076</v>
      </c>
      <c r="E83" s="151">
        <f t="shared" si="4"/>
        <v>-8</v>
      </c>
      <c r="F83" s="152">
        <f t="shared" si="5"/>
        <v>99.61612284069098</v>
      </c>
    </row>
    <row r="84" spans="1:6" ht="12" customHeight="1">
      <c r="A84" s="77" t="s">
        <v>2411</v>
      </c>
      <c r="B84" s="8" t="s">
        <v>1464</v>
      </c>
      <c r="C84" s="148">
        <v>1694</v>
      </c>
      <c r="D84" s="148">
        <v>1731</v>
      </c>
      <c r="E84" s="151">
        <f t="shared" si="4"/>
        <v>37</v>
      </c>
      <c r="F84" s="152">
        <f t="shared" si="5"/>
        <v>102.18417945690672</v>
      </c>
    </row>
    <row r="85" spans="1:6" ht="4.5" customHeight="1">
      <c r="A85" s="77"/>
      <c r="B85" s="8"/>
      <c r="C85" s="178"/>
      <c r="E85" s="151">
        <f t="shared" si="4"/>
        <v>0</v>
      </c>
      <c r="F85" s="152" t="e">
        <f t="shared" si="5"/>
        <v>#DIV/0!</v>
      </c>
    </row>
    <row r="86" spans="1:6" ht="12" customHeight="1">
      <c r="A86" s="77" t="s">
        <v>2412</v>
      </c>
      <c r="B86" s="10" t="s">
        <v>399</v>
      </c>
      <c r="C86" s="183">
        <f>SUM(C87:C88)</f>
        <v>6424</v>
      </c>
      <c r="D86" s="148">
        <v>6470</v>
      </c>
      <c r="E86" s="151">
        <f t="shared" si="4"/>
        <v>46</v>
      </c>
      <c r="F86" s="152">
        <f t="shared" si="5"/>
        <v>100.71606475716064</v>
      </c>
    </row>
    <row r="87" spans="1:6" ht="12" customHeight="1">
      <c r="A87" s="77" t="s">
        <v>2413</v>
      </c>
      <c r="B87" s="8" t="s">
        <v>1443</v>
      </c>
      <c r="C87" s="148">
        <v>5384</v>
      </c>
      <c r="D87" s="148">
        <v>5428</v>
      </c>
      <c r="E87" s="151">
        <f t="shared" si="4"/>
        <v>44</v>
      </c>
      <c r="F87" s="152">
        <f t="shared" si="5"/>
        <v>100.81723625557206</v>
      </c>
    </row>
    <row r="88" spans="1:6" ht="12" customHeight="1">
      <c r="A88" s="77" t="s">
        <v>2414</v>
      </c>
      <c r="B88" s="8" t="s">
        <v>1465</v>
      </c>
      <c r="C88" s="148">
        <v>1040</v>
      </c>
      <c r="D88" s="148">
        <v>1042</v>
      </c>
      <c r="E88" s="151">
        <f t="shared" si="4"/>
        <v>2</v>
      </c>
      <c r="F88" s="152">
        <f t="shared" si="5"/>
        <v>100.1923076923077</v>
      </c>
    </row>
    <row r="89" spans="1:6" ht="4.5" customHeight="1">
      <c r="A89" s="77"/>
      <c r="B89" s="8"/>
      <c r="C89" s="183"/>
      <c r="E89" s="151">
        <f t="shared" si="4"/>
        <v>0</v>
      </c>
      <c r="F89" s="152" t="e">
        <f t="shared" si="5"/>
        <v>#DIV/0!</v>
      </c>
    </row>
    <row r="90" spans="1:6" ht="12" customHeight="1">
      <c r="A90" s="77" t="s">
        <v>2394</v>
      </c>
      <c r="B90" s="10" t="s">
        <v>890</v>
      </c>
      <c r="C90" s="178">
        <f>SUM(C91:C93)</f>
        <v>3428</v>
      </c>
      <c r="D90" s="148">
        <v>3489</v>
      </c>
      <c r="E90" s="151">
        <f t="shared" si="4"/>
        <v>61</v>
      </c>
      <c r="F90" s="152">
        <f t="shared" si="5"/>
        <v>101.77946324387396</v>
      </c>
    </row>
    <row r="91" spans="1:6" ht="12" customHeight="1">
      <c r="A91" s="77" t="s">
        <v>2395</v>
      </c>
      <c r="B91" s="8" t="s">
        <v>1456</v>
      </c>
      <c r="C91" s="148">
        <v>1589</v>
      </c>
      <c r="D91" s="148">
        <v>1634</v>
      </c>
      <c r="E91" s="151">
        <f t="shared" si="4"/>
        <v>45</v>
      </c>
      <c r="F91" s="152">
        <f t="shared" si="5"/>
        <v>102.83196979232221</v>
      </c>
    </row>
    <row r="92" spans="1:6" ht="12" customHeight="1">
      <c r="A92" s="77" t="s">
        <v>2396</v>
      </c>
      <c r="B92" s="8" t="s">
        <v>608</v>
      </c>
      <c r="C92" s="148">
        <v>752</v>
      </c>
      <c r="D92" s="148">
        <v>761</v>
      </c>
      <c r="E92" s="151">
        <f t="shared" si="4"/>
        <v>9</v>
      </c>
      <c r="F92" s="152">
        <f t="shared" si="5"/>
        <v>101.1968085106383</v>
      </c>
    </row>
    <row r="93" spans="1:6" ht="12" customHeight="1">
      <c r="A93" s="77" t="s">
        <v>2397</v>
      </c>
      <c r="B93" s="8" t="s">
        <v>2185</v>
      </c>
      <c r="C93" s="148">
        <v>1087</v>
      </c>
      <c r="D93" s="148">
        <v>1094</v>
      </c>
      <c r="E93" s="151">
        <f t="shared" si="4"/>
        <v>7</v>
      </c>
      <c r="F93" s="152">
        <f t="shared" si="5"/>
        <v>100.64397424103035</v>
      </c>
    </row>
    <row r="94" spans="2:6" ht="7.5" customHeight="1">
      <c r="B94" s="1"/>
      <c r="C94" s="184"/>
      <c r="D94" s="148"/>
      <c r="E94" s="151">
        <f t="shared" si="4"/>
        <v>0</v>
      </c>
      <c r="F94" s="152" t="e">
        <f t="shared" si="5"/>
        <v>#DIV/0!</v>
      </c>
    </row>
    <row r="95" spans="1:6" ht="12" customHeight="1">
      <c r="A95" s="274" t="s">
        <v>2415</v>
      </c>
      <c r="B95" s="275" t="s">
        <v>1227</v>
      </c>
      <c r="C95" s="185">
        <v>42385</v>
      </c>
      <c r="D95" s="185"/>
      <c r="E95" s="151">
        <f t="shared" si="4"/>
        <v>-42385</v>
      </c>
      <c r="F95" s="152">
        <f t="shared" si="5"/>
        <v>0</v>
      </c>
    </row>
    <row r="96" spans="1:6" ht="12" customHeight="1">
      <c r="A96" s="77" t="s">
        <v>2416</v>
      </c>
      <c r="B96" s="5" t="s">
        <v>891</v>
      </c>
      <c r="C96" s="186">
        <v>3136</v>
      </c>
      <c r="D96" s="170">
        <v>2777</v>
      </c>
      <c r="E96" s="151">
        <f t="shared" si="4"/>
        <v>-359</v>
      </c>
      <c r="F96" s="152">
        <f t="shared" si="5"/>
        <v>88.55229591836735</v>
      </c>
    </row>
    <row r="97" spans="1:6" ht="12" customHeight="1">
      <c r="A97" s="77" t="s">
        <v>2417</v>
      </c>
      <c r="B97" s="4" t="s">
        <v>1466</v>
      </c>
      <c r="C97" s="186">
        <v>3136</v>
      </c>
      <c r="D97" s="148">
        <v>2777</v>
      </c>
      <c r="E97" s="151">
        <f t="shared" si="4"/>
        <v>-359</v>
      </c>
      <c r="F97" s="152">
        <f t="shared" si="5"/>
        <v>88.55229591836735</v>
      </c>
    </row>
    <row r="98" spans="1:6" ht="4.5" customHeight="1">
      <c r="A98" s="77"/>
      <c r="B98" s="4"/>
      <c r="C98" s="187"/>
      <c r="E98" s="151">
        <f t="shared" si="4"/>
        <v>0</v>
      </c>
      <c r="F98" s="152" t="e">
        <f t="shared" si="5"/>
        <v>#DIV/0!</v>
      </c>
    </row>
    <row r="99" spans="1:6" ht="12" customHeight="1">
      <c r="A99" s="77" t="s">
        <v>2418</v>
      </c>
      <c r="B99" s="5" t="s">
        <v>892</v>
      </c>
      <c r="C99" s="178">
        <f>SUM(C100:C103)</f>
        <v>5907</v>
      </c>
      <c r="D99" s="170">
        <v>5557</v>
      </c>
      <c r="E99" s="151">
        <f t="shared" si="4"/>
        <v>-350</v>
      </c>
      <c r="F99" s="152">
        <f t="shared" si="5"/>
        <v>94.07482647706111</v>
      </c>
    </row>
    <row r="100" spans="1:6" ht="12" customHeight="1">
      <c r="A100" s="77" t="s">
        <v>2419</v>
      </c>
      <c r="B100" s="4" t="s">
        <v>564</v>
      </c>
      <c r="C100" s="148">
        <v>1281</v>
      </c>
      <c r="D100" s="170">
        <v>1232</v>
      </c>
      <c r="E100" s="151">
        <f aca="true" t="shared" si="6" ref="E100:E131">D100-C100</f>
        <v>-49</v>
      </c>
      <c r="F100" s="152">
        <f aca="true" t="shared" si="7" ref="F100:F131">D100/C100*100</f>
        <v>96.17486338797814</v>
      </c>
    </row>
    <row r="101" spans="1:6" ht="12" customHeight="1">
      <c r="A101" s="77" t="s">
        <v>2420</v>
      </c>
      <c r="B101" s="4" t="s">
        <v>1468</v>
      </c>
      <c r="C101" s="148">
        <v>1550</v>
      </c>
      <c r="D101" s="170">
        <v>1412</v>
      </c>
      <c r="E101" s="151">
        <f t="shared" si="6"/>
        <v>-138</v>
      </c>
      <c r="F101" s="152">
        <f t="shared" si="7"/>
        <v>91.09677419354838</v>
      </c>
    </row>
    <row r="102" spans="1:6" ht="12" customHeight="1">
      <c r="A102" s="77" t="s">
        <v>2421</v>
      </c>
      <c r="B102" s="4" t="s">
        <v>1469</v>
      </c>
      <c r="C102" s="148">
        <v>1734</v>
      </c>
      <c r="D102" s="170">
        <v>1602</v>
      </c>
      <c r="E102" s="151">
        <f t="shared" si="6"/>
        <v>-132</v>
      </c>
      <c r="F102" s="152">
        <f t="shared" si="7"/>
        <v>92.38754325259517</v>
      </c>
    </row>
    <row r="103" spans="1:6" ht="12" customHeight="1">
      <c r="A103" s="77" t="s">
        <v>2422</v>
      </c>
      <c r="B103" s="4" t="s">
        <v>1470</v>
      </c>
      <c r="C103" s="148">
        <v>1342</v>
      </c>
      <c r="D103" s="148">
        <v>1311</v>
      </c>
      <c r="E103" s="151">
        <f t="shared" si="6"/>
        <v>-31</v>
      </c>
      <c r="F103" s="152">
        <f t="shared" si="7"/>
        <v>97.69001490312966</v>
      </c>
    </row>
    <row r="104" spans="1:6" ht="4.5" customHeight="1">
      <c r="A104" s="77"/>
      <c r="B104" s="4"/>
      <c r="C104" s="178"/>
      <c r="E104" s="151">
        <f t="shared" si="6"/>
        <v>0</v>
      </c>
      <c r="F104" s="152" t="e">
        <f t="shared" si="7"/>
        <v>#DIV/0!</v>
      </c>
    </row>
    <row r="105" spans="1:6" ht="12" customHeight="1">
      <c r="A105" s="77" t="s">
        <v>2423</v>
      </c>
      <c r="B105" s="5" t="s">
        <v>893</v>
      </c>
      <c r="C105" s="178">
        <f>SUM(C106:C107)</f>
        <v>2159</v>
      </c>
      <c r="D105" s="148">
        <v>2426</v>
      </c>
      <c r="E105" s="151">
        <f t="shared" si="6"/>
        <v>267</v>
      </c>
      <c r="F105" s="152">
        <f t="shared" si="7"/>
        <v>112.36683649837889</v>
      </c>
    </row>
    <row r="106" spans="1:6" ht="12" customHeight="1">
      <c r="A106" s="77" t="s">
        <v>2424</v>
      </c>
      <c r="B106" s="4" t="s">
        <v>2247</v>
      </c>
      <c r="C106" s="148">
        <v>1608</v>
      </c>
      <c r="D106" s="148">
        <v>1867</v>
      </c>
      <c r="E106" s="151">
        <f t="shared" si="6"/>
        <v>259</v>
      </c>
      <c r="F106" s="152">
        <f t="shared" si="7"/>
        <v>116.10696517412936</v>
      </c>
    </row>
    <row r="107" spans="1:6" ht="12" customHeight="1">
      <c r="A107" s="77" t="s">
        <v>2425</v>
      </c>
      <c r="B107" s="4" t="s">
        <v>1471</v>
      </c>
      <c r="C107" s="148">
        <v>551</v>
      </c>
      <c r="D107" s="148">
        <v>559</v>
      </c>
      <c r="E107" s="151">
        <f t="shared" si="6"/>
        <v>8</v>
      </c>
      <c r="F107" s="152">
        <f t="shared" si="7"/>
        <v>101.4519056261343</v>
      </c>
    </row>
    <row r="108" spans="1:6" ht="4.5" customHeight="1">
      <c r="A108" s="77"/>
      <c r="B108" s="4"/>
      <c r="C108" s="178"/>
      <c r="E108" s="151">
        <f t="shared" si="6"/>
        <v>0</v>
      </c>
      <c r="F108" s="152" t="e">
        <f t="shared" si="7"/>
        <v>#DIV/0!</v>
      </c>
    </row>
    <row r="109" spans="1:6" ht="12" customHeight="1">
      <c r="A109" s="77" t="s">
        <v>2444</v>
      </c>
      <c r="B109" s="5" t="s">
        <v>894</v>
      </c>
      <c r="C109" s="178">
        <f>SUM(C110:C116)</f>
        <v>2145</v>
      </c>
      <c r="D109" s="148">
        <v>2192</v>
      </c>
      <c r="E109" s="151">
        <f t="shared" si="6"/>
        <v>47</v>
      </c>
      <c r="F109" s="152">
        <f t="shared" si="7"/>
        <v>102.19114219114218</v>
      </c>
    </row>
    <row r="110" spans="1:6" ht="12" customHeight="1">
      <c r="A110" s="77" t="s">
        <v>2445</v>
      </c>
      <c r="B110" s="4" t="s">
        <v>1696</v>
      </c>
      <c r="C110" s="148">
        <v>444</v>
      </c>
      <c r="D110" s="148">
        <v>470</v>
      </c>
      <c r="E110" s="151">
        <f t="shared" si="6"/>
        <v>26</v>
      </c>
      <c r="F110" s="152">
        <f t="shared" si="7"/>
        <v>105.85585585585586</v>
      </c>
    </row>
    <row r="111" spans="1:6" ht="12" customHeight="1">
      <c r="A111" s="77" t="s">
        <v>2450</v>
      </c>
      <c r="B111" s="4" t="s">
        <v>1700</v>
      </c>
      <c r="C111" s="148">
        <v>302</v>
      </c>
      <c r="D111" s="148">
        <v>308</v>
      </c>
      <c r="E111" s="151">
        <f t="shared" si="6"/>
        <v>6</v>
      </c>
      <c r="F111" s="152">
        <f t="shared" si="7"/>
        <v>101.98675496688743</v>
      </c>
    </row>
    <row r="112" spans="1:6" ht="12" customHeight="1">
      <c r="A112" s="77" t="s">
        <v>2446</v>
      </c>
      <c r="B112" s="4" t="s">
        <v>129</v>
      </c>
      <c r="C112" s="148">
        <v>87</v>
      </c>
      <c r="D112" s="148">
        <v>89</v>
      </c>
      <c r="E112" s="151">
        <f t="shared" si="6"/>
        <v>2</v>
      </c>
      <c r="F112" s="152">
        <f t="shared" si="7"/>
        <v>102.29885057471265</v>
      </c>
    </row>
    <row r="113" spans="1:6" ht="12" customHeight="1">
      <c r="A113" s="77" t="s">
        <v>2447</v>
      </c>
      <c r="B113" s="4" t="s">
        <v>1697</v>
      </c>
      <c r="C113" s="148">
        <v>190</v>
      </c>
      <c r="D113" s="148">
        <v>191</v>
      </c>
      <c r="E113" s="151">
        <f t="shared" si="6"/>
        <v>1</v>
      </c>
      <c r="F113" s="152">
        <f t="shared" si="7"/>
        <v>100.52631578947368</v>
      </c>
    </row>
    <row r="114" spans="1:6" ht="12" customHeight="1">
      <c r="A114" s="77" t="s">
        <v>2448</v>
      </c>
      <c r="B114" s="4" t="s">
        <v>1698</v>
      </c>
      <c r="C114" s="148">
        <v>709</v>
      </c>
      <c r="D114" s="148">
        <v>725</v>
      </c>
      <c r="E114" s="151">
        <f t="shared" si="6"/>
        <v>16</v>
      </c>
      <c r="F114" s="152">
        <f t="shared" si="7"/>
        <v>102.25669957686883</v>
      </c>
    </row>
    <row r="115" spans="1:6" ht="12" customHeight="1">
      <c r="A115" s="77" t="s">
        <v>2449</v>
      </c>
      <c r="B115" s="4" t="s">
        <v>1699</v>
      </c>
      <c r="C115" s="148">
        <v>258</v>
      </c>
      <c r="D115" s="148">
        <v>253</v>
      </c>
      <c r="E115" s="151">
        <f t="shared" si="6"/>
        <v>-5</v>
      </c>
      <c r="F115" s="152">
        <f t="shared" si="7"/>
        <v>98.06201550387597</v>
      </c>
    </row>
    <row r="116" spans="1:6" ht="12" customHeight="1">
      <c r="A116" s="77" t="s">
        <v>2451</v>
      </c>
      <c r="B116" s="37" t="s">
        <v>1440</v>
      </c>
      <c r="C116" s="148">
        <v>155</v>
      </c>
      <c r="D116" s="148">
        <v>156</v>
      </c>
      <c r="E116" s="151">
        <f t="shared" si="6"/>
        <v>1</v>
      </c>
      <c r="F116" s="152">
        <f t="shared" si="7"/>
        <v>100.64516129032258</v>
      </c>
    </row>
    <row r="117" spans="1:6" ht="4.5" customHeight="1">
      <c r="A117" s="77"/>
      <c r="B117" s="4"/>
      <c r="C117" s="178"/>
      <c r="E117" s="151">
        <f t="shared" si="6"/>
        <v>0</v>
      </c>
      <c r="F117" s="152" t="e">
        <f t="shared" si="7"/>
        <v>#DIV/0!</v>
      </c>
    </row>
    <row r="118" spans="1:6" ht="12" customHeight="1">
      <c r="A118" s="77" t="s">
        <v>2426</v>
      </c>
      <c r="B118" s="5" t="s">
        <v>895</v>
      </c>
      <c r="C118" s="178">
        <f>SUM(C119:C120)</f>
        <v>2606</v>
      </c>
      <c r="D118" s="148">
        <v>2681</v>
      </c>
      <c r="E118" s="151">
        <f t="shared" si="6"/>
        <v>75</v>
      </c>
      <c r="F118" s="152">
        <f t="shared" si="7"/>
        <v>102.87797390636993</v>
      </c>
    </row>
    <row r="119" spans="1:6" ht="12" customHeight="1">
      <c r="A119" s="77" t="s">
        <v>2427</v>
      </c>
      <c r="B119" s="4" t="s">
        <v>1228</v>
      </c>
      <c r="C119" s="148">
        <v>2326</v>
      </c>
      <c r="D119" s="148">
        <v>2439</v>
      </c>
      <c r="E119" s="151">
        <f t="shared" si="6"/>
        <v>113</v>
      </c>
      <c r="F119" s="152">
        <f t="shared" si="7"/>
        <v>104.85812553740325</v>
      </c>
    </row>
    <row r="120" spans="1:6" ht="12" customHeight="1">
      <c r="A120" s="77" t="s">
        <v>2428</v>
      </c>
      <c r="B120" s="4" t="s">
        <v>1688</v>
      </c>
      <c r="C120" s="148">
        <v>280</v>
      </c>
      <c r="D120" s="148">
        <v>242</v>
      </c>
      <c r="E120" s="151">
        <f t="shared" si="6"/>
        <v>-38</v>
      </c>
      <c r="F120" s="152">
        <f t="shared" si="7"/>
        <v>86.42857142857143</v>
      </c>
    </row>
    <row r="121" spans="1:6" ht="4.5" customHeight="1">
      <c r="A121" s="77"/>
      <c r="B121" s="4"/>
      <c r="C121" s="178"/>
      <c r="E121" s="151">
        <f t="shared" si="6"/>
        <v>0</v>
      </c>
      <c r="F121" s="152" t="e">
        <f t="shared" si="7"/>
        <v>#DIV/0!</v>
      </c>
    </row>
    <row r="122" spans="1:6" ht="12" customHeight="1">
      <c r="A122" s="77" t="s">
        <v>2429</v>
      </c>
      <c r="B122" s="5" t="s">
        <v>896</v>
      </c>
      <c r="C122" s="188">
        <v>6045</v>
      </c>
      <c r="D122" s="148">
        <v>5971</v>
      </c>
      <c r="E122" s="151">
        <f t="shared" si="6"/>
        <v>-74</v>
      </c>
      <c r="F122" s="152">
        <f t="shared" si="7"/>
        <v>98.77584780810588</v>
      </c>
    </row>
    <row r="123" spans="1:6" ht="12" customHeight="1">
      <c r="A123" s="77" t="s">
        <v>2430</v>
      </c>
      <c r="B123" s="4" t="s">
        <v>1689</v>
      </c>
      <c r="C123" s="188">
        <v>6045</v>
      </c>
      <c r="D123" s="148">
        <v>5971</v>
      </c>
      <c r="E123" s="151">
        <f t="shared" si="6"/>
        <v>-74</v>
      </c>
      <c r="F123" s="152">
        <f t="shared" si="7"/>
        <v>98.77584780810588</v>
      </c>
    </row>
    <row r="124" spans="1:6" ht="4.5" customHeight="1">
      <c r="A124" s="77"/>
      <c r="B124" s="4"/>
      <c r="C124" s="188"/>
      <c r="E124" s="151">
        <f t="shared" si="6"/>
        <v>0</v>
      </c>
      <c r="F124" s="152" t="e">
        <f t="shared" si="7"/>
        <v>#DIV/0!</v>
      </c>
    </row>
    <row r="125" spans="1:6" ht="12" customHeight="1">
      <c r="A125" s="77" t="s">
        <v>2431</v>
      </c>
      <c r="B125" s="5" t="s">
        <v>897</v>
      </c>
      <c r="C125" s="188">
        <v>3014</v>
      </c>
      <c r="D125" s="148">
        <v>3024</v>
      </c>
      <c r="E125" s="151">
        <f t="shared" si="6"/>
        <v>10</v>
      </c>
      <c r="F125" s="152">
        <f t="shared" si="7"/>
        <v>100.33178500331785</v>
      </c>
    </row>
    <row r="126" spans="1:6" ht="12" customHeight="1">
      <c r="A126" s="77" t="s">
        <v>2432</v>
      </c>
      <c r="B126" s="4" t="s">
        <v>1690</v>
      </c>
      <c r="C126" s="188">
        <v>3014</v>
      </c>
      <c r="D126" s="148">
        <v>3024</v>
      </c>
      <c r="E126" s="151">
        <f t="shared" si="6"/>
        <v>10</v>
      </c>
      <c r="F126" s="152">
        <f t="shared" si="7"/>
        <v>100.33178500331785</v>
      </c>
    </row>
    <row r="127" spans="1:6" ht="4.5" customHeight="1">
      <c r="A127" s="77"/>
      <c r="B127" s="4"/>
      <c r="C127" s="188"/>
      <c r="E127" s="151">
        <f t="shared" si="6"/>
        <v>0</v>
      </c>
      <c r="F127" s="152" t="e">
        <f t="shared" si="7"/>
        <v>#DIV/0!</v>
      </c>
    </row>
    <row r="128" spans="1:6" ht="12" customHeight="1">
      <c r="A128" s="77" t="s">
        <v>2433</v>
      </c>
      <c r="B128" s="10" t="s">
        <v>898</v>
      </c>
      <c r="C128" s="182">
        <v>1299</v>
      </c>
      <c r="D128" s="148">
        <v>1241</v>
      </c>
      <c r="E128" s="151">
        <f t="shared" si="6"/>
        <v>-58</v>
      </c>
      <c r="F128" s="152">
        <f t="shared" si="7"/>
        <v>95.53502694380292</v>
      </c>
    </row>
    <row r="129" spans="1:6" ht="12" customHeight="1">
      <c r="A129" s="77" t="s">
        <v>2434</v>
      </c>
      <c r="B129" s="4" t="s">
        <v>2248</v>
      </c>
      <c r="C129" s="188">
        <v>1299</v>
      </c>
      <c r="D129" s="148">
        <v>1241</v>
      </c>
      <c r="E129" s="151">
        <f t="shared" si="6"/>
        <v>-58</v>
      </c>
      <c r="F129" s="152">
        <f t="shared" si="7"/>
        <v>95.53502694380292</v>
      </c>
    </row>
    <row r="130" spans="1:6" ht="4.5" customHeight="1">
      <c r="A130" s="77"/>
      <c r="B130" s="4"/>
      <c r="C130" s="189"/>
      <c r="E130" s="151">
        <f t="shared" si="6"/>
        <v>0</v>
      </c>
      <c r="F130" s="152" t="e">
        <f t="shared" si="7"/>
        <v>#DIV/0!</v>
      </c>
    </row>
    <row r="131" spans="1:6" ht="12" customHeight="1">
      <c r="A131" s="77" t="s">
        <v>2435</v>
      </c>
      <c r="B131" s="5" t="s">
        <v>899</v>
      </c>
      <c r="C131" s="178">
        <f>SUM(C132:C133)</f>
        <v>2091</v>
      </c>
      <c r="D131" s="148">
        <v>2094</v>
      </c>
      <c r="E131" s="151">
        <f t="shared" si="6"/>
        <v>3</v>
      </c>
      <c r="F131" s="152">
        <f t="shared" si="7"/>
        <v>100.14347202295552</v>
      </c>
    </row>
    <row r="132" spans="1:6" ht="12" customHeight="1">
      <c r="A132" s="77" t="s">
        <v>2436</v>
      </c>
      <c r="B132" s="4" t="s">
        <v>1691</v>
      </c>
      <c r="C132" s="148">
        <v>1624</v>
      </c>
      <c r="D132" s="148">
        <v>1625</v>
      </c>
      <c r="E132" s="151">
        <f aca="true" t="shared" si="8" ref="E132:E163">D132-C132</f>
        <v>1</v>
      </c>
      <c r="F132" s="152">
        <f aca="true" t="shared" si="9" ref="F132:F163">D132/C132*100</f>
        <v>100.0615763546798</v>
      </c>
    </row>
    <row r="133" spans="1:6" ht="12" customHeight="1">
      <c r="A133" s="77" t="s">
        <v>2437</v>
      </c>
      <c r="B133" s="4" t="s">
        <v>1692</v>
      </c>
      <c r="C133" s="148">
        <v>467</v>
      </c>
      <c r="D133" s="148">
        <v>469</v>
      </c>
      <c r="E133" s="151">
        <f t="shared" si="8"/>
        <v>2</v>
      </c>
      <c r="F133" s="152">
        <f t="shared" si="9"/>
        <v>100.42826552462527</v>
      </c>
    </row>
    <row r="134" spans="1:6" ht="4.5" customHeight="1">
      <c r="A134" s="77"/>
      <c r="B134" s="4"/>
      <c r="C134" s="178"/>
      <c r="E134" s="151">
        <f t="shared" si="8"/>
        <v>0</v>
      </c>
      <c r="F134" s="152" t="e">
        <f t="shared" si="9"/>
        <v>#DIV/0!</v>
      </c>
    </row>
    <row r="135" spans="1:6" ht="12" customHeight="1">
      <c r="A135" s="77" t="s">
        <v>2438</v>
      </c>
      <c r="B135" s="5" t="s">
        <v>900</v>
      </c>
      <c r="C135" s="178">
        <f>SUM(C136:C138)</f>
        <v>11857</v>
      </c>
      <c r="D135" s="148">
        <v>11703</v>
      </c>
      <c r="E135" s="151">
        <f t="shared" si="8"/>
        <v>-154</v>
      </c>
      <c r="F135" s="152">
        <f t="shared" si="9"/>
        <v>98.70118917095387</v>
      </c>
    </row>
    <row r="136" spans="1:6" ht="12" customHeight="1">
      <c r="A136" s="77" t="s">
        <v>2439</v>
      </c>
      <c r="B136" s="4" t="s">
        <v>1694</v>
      </c>
      <c r="C136" s="148">
        <v>8307</v>
      </c>
      <c r="D136" s="148">
        <v>8210</v>
      </c>
      <c r="E136" s="151">
        <f t="shared" si="8"/>
        <v>-97</v>
      </c>
      <c r="F136" s="152">
        <f t="shared" si="9"/>
        <v>98.83231009991573</v>
      </c>
    </row>
    <row r="137" spans="1:6" ht="12" customHeight="1">
      <c r="A137" s="77" t="s">
        <v>2441</v>
      </c>
      <c r="B137" s="4" t="s">
        <v>1434</v>
      </c>
      <c r="C137" s="148">
        <v>2760</v>
      </c>
      <c r="D137" s="148">
        <v>2681</v>
      </c>
      <c r="E137" s="151">
        <f t="shared" si="8"/>
        <v>-79</v>
      </c>
      <c r="F137" s="152">
        <f t="shared" si="9"/>
        <v>97.13768115942028</v>
      </c>
    </row>
    <row r="138" spans="1:6" ht="12" customHeight="1">
      <c r="A138" s="77" t="s">
        <v>2440</v>
      </c>
      <c r="B138" s="4" t="s">
        <v>1695</v>
      </c>
      <c r="C138" s="148">
        <v>790</v>
      </c>
      <c r="D138" s="148">
        <v>812</v>
      </c>
      <c r="E138" s="151">
        <f t="shared" si="8"/>
        <v>22</v>
      </c>
      <c r="F138" s="152">
        <f t="shared" si="9"/>
        <v>102.78481012658227</v>
      </c>
    </row>
    <row r="139" spans="1:6" ht="4.5" customHeight="1">
      <c r="A139" s="77"/>
      <c r="B139" s="4"/>
      <c r="C139" s="178"/>
      <c r="E139" s="151">
        <f t="shared" si="8"/>
        <v>0</v>
      </c>
      <c r="F139" s="152" t="e">
        <f t="shared" si="9"/>
        <v>#DIV/0!</v>
      </c>
    </row>
    <row r="140" spans="1:6" ht="12" customHeight="1">
      <c r="A140" s="77" t="s">
        <v>2442</v>
      </c>
      <c r="B140" s="10" t="s">
        <v>901</v>
      </c>
      <c r="C140" s="175">
        <v>1877</v>
      </c>
      <c r="D140" s="148">
        <v>1920</v>
      </c>
      <c r="E140" s="151">
        <f t="shared" si="8"/>
        <v>43</v>
      </c>
      <c r="F140" s="152">
        <f t="shared" si="9"/>
        <v>102.29088971763451</v>
      </c>
    </row>
    <row r="141" spans="1:6" ht="12" customHeight="1">
      <c r="A141" s="77" t="s">
        <v>2443</v>
      </c>
      <c r="B141" s="4" t="s">
        <v>2249</v>
      </c>
      <c r="C141" s="190">
        <v>1877</v>
      </c>
      <c r="D141" s="148">
        <v>1920</v>
      </c>
      <c r="E141" s="151">
        <f t="shared" si="8"/>
        <v>43</v>
      </c>
      <c r="F141" s="152">
        <f t="shared" si="9"/>
        <v>102.29088971763451</v>
      </c>
    </row>
    <row r="142" spans="1:6" ht="4.5" customHeight="1">
      <c r="A142" s="77"/>
      <c r="B142" s="37"/>
      <c r="C142" s="172"/>
      <c r="E142" s="151">
        <f t="shared" si="8"/>
        <v>0</v>
      </c>
      <c r="F142" s="152" t="e">
        <f t="shared" si="9"/>
        <v>#DIV/0!</v>
      </c>
    </row>
    <row r="143" spans="1:6" ht="12" customHeight="1">
      <c r="A143" s="77" t="s">
        <v>2452</v>
      </c>
      <c r="B143" s="5" t="s">
        <v>902</v>
      </c>
      <c r="C143" s="175">
        <v>2370</v>
      </c>
      <c r="D143" s="148">
        <v>2238</v>
      </c>
      <c r="E143" s="151">
        <f t="shared" si="8"/>
        <v>-132</v>
      </c>
      <c r="F143" s="152">
        <f t="shared" si="9"/>
        <v>94.43037974683544</v>
      </c>
    </row>
    <row r="144" spans="1:6" ht="12" customHeight="1">
      <c r="A144" s="77" t="s">
        <v>2453</v>
      </c>
      <c r="B144" s="4" t="s">
        <v>2250</v>
      </c>
      <c r="C144" s="190">
        <v>2370</v>
      </c>
      <c r="D144" s="170">
        <v>2238</v>
      </c>
      <c r="E144" s="151">
        <f t="shared" si="8"/>
        <v>-132</v>
      </c>
      <c r="F144" s="152">
        <f t="shared" si="9"/>
        <v>94.43037974683544</v>
      </c>
    </row>
    <row r="145" spans="1:6" ht="4.5" customHeight="1">
      <c r="A145" s="77"/>
      <c r="B145" s="4"/>
      <c r="C145" s="190"/>
      <c r="E145" s="151">
        <f t="shared" si="8"/>
        <v>0</v>
      </c>
      <c r="F145" s="152" t="e">
        <f t="shared" si="9"/>
        <v>#DIV/0!</v>
      </c>
    </row>
    <row r="146" spans="1:6" ht="12" customHeight="1">
      <c r="A146" s="77" t="s">
        <v>924</v>
      </c>
      <c r="B146" s="5" t="s">
        <v>925</v>
      </c>
      <c r="C146" s="191">
        <f>SUM(C147:C148)</f>
        <v>3518</v>
      </c>
      <c r="D146" s="148">
        <v>3447</v>
      </c>
      <c r="E146" s="151">
        <f t="shared" si="8"/>
        <v>-71</v>
      </c>
      <c r="F146" s="152">
        <f t="shared" si="9"/>
        <v>97.98180784536669</v>
      </c>
    </row>
    <row r="147" spans="1:6" ht="12" customHeight="1">
      <c r="A147" s="77" t="s">
        <v>926</v>
      </c>
      <c r="B147" s="4" t="s">
        <v>927</v>
      </c>
      <c r="C147" s="148">
        <v>3343</v>
      </c>
      <c r="D147" s="148">
        <v>3276</v>
      </c>
      <c r="E147" s="151">
        <f t="shared" si="8"/>
        <v>-67</v>
      </c>
      <c r="F147" s="152">
        <f t="shared" si="9"/>
        <v>97.99581214478013</v>
      </c>
    </row>
    <row r="148" spans="1:6" ht="12" customHeight="1">
      <c r="A148" s="77" t="s">
        <v>928</v>
      </c>
      <c r="B148" s="4" t="s">
        <v>1693</v>
      </c>
      <c r="C148" s="148">
        <v>175</v>
      </c>
      <c r="D148" s="148">
        <v>171</v>
      </c>
      <c r="E148" s="151">
        <f t="shared" si="8"/>
        <v>-4</v>
      </c>
      <c r="F148" s="152">
        <f t="shared" si="9"/>
        <v>97.71428571428571</v>
      </c>
    </row>
    <row r="149" spans="1:6" ht="7.5" customHeight="1">
      <c r="A149" s="77"/>
      <c r="B149" s="92"/>
      <c r="C149" s="192"/>
      <c r="E149" s="151">
        <f t="shared" si="8"/>
        <v>0</v>
      </c>
      <c r="F149" s="152" t="e">
        <f t="shared" si="9"/>
        <v>#DIV/0!</v>
      </c>
    </row>
    <row r="150" spans="1:6" ht="12" customHeight="1">
      <c r="A150" s="274" t="s">
        <v>2454</v>
      </c>
      <c r="B150" s="276" t="s">
        <v>1422</v>
      </c>
      <c r="C150" s="181">
        <v>62143</v>
      </c>
      <c r="D150" s="181"/>
      <c r="E150" s="151">
        <f t="shared" si="8"/>
        <v>-62143</v>
      </c>
      <c r="F150" s="152">
        <f t="shared" si="9"/>
        <v>0</v>
      </c>
    </row>
    <row r="151" spans="1:6" ht="12" customHeight="1">
      <c r="A151" s="77" t="s">
        <v>3</v>
      </c>
      <c r="B151" s="15" t="s">
        <v>903</v>
      </c>
      <c r="C151" s="178">
        <f>SUM(C152:C153)</f>
        <v>6126</v>
      </c>
      <c r="D151" s="148">
        <v>6131</v>
      </c>
      <c r="E151" s="151">
        <f t="shared" si="8"/>
        <v>5</v>
      </c>
      <c r="F151" s="152">
        <f t="shared" si="9"/>
        <v>100.08161932745674</v>
      </c>
    </row>
    <row r="152" spans="1:6" ht="12" customHeight="1">
      <c r="A152" s="77" t="s">
        <v>4</v>
      </c>
      <c r="B152" s="8" t="s">
        <v>1443</v>
      </c>
      <c r="C152" s="148">
        <v>3088</v>
      </c>
      <c r="D152" s="148">
        <v>3078</v>
      </c>
      <c r="E152" s="151">
        <f t="shared" si="8"/>
        <v>-10</v>
      </c>
      <c r="F152" s="152">
        <f t="shared" si="9"/>
        <v>99.6761658031088</v>
      </c>
    </row>
    <row r="153" spans="1:6" ht="12" customHeight="1">
      <c r="A153" s="77" t="s">
        <v>5</v>
      </c>
      <c r="B153" s="8" t="s">
        <v>1229</v>
      </c>
      <c r="C153" s="148">
        <v>3038</v>
      </c>
      <c r="D153" s="148">
        <v>3053</v>
      </c>
      <c r="E153" s="151">
        <f t="shared" si="8"/>
        <v>15</v>
      </c>
      <c r="F153" s="152">
        <f t="shared" si="9"/>
        <v>100.49374588545095</v>
      </c>
    </row>
    <row r="154" spans="1:6" ht="4.5" customHeight="1">
      <c r="A154" s="77"/>
      <c r="B154" s="8"/>
      <c r="C154" s="178"/>
      <c r="E154" s="151">
        <f t="shared" si="8"/>
        <v>0</v>
      </c>
      <c r="F154" s="152" t="e">
        <f t="shared" si="9"/>
        <v>#DIV/0!</v>
      </c>
    </row>
    <row r="155" spans="1:6" ht="12" customHeight="1">
      <c r="A155" s="77" t="s">
        <v>27</v>
      </c>
      <c r="B155" s="38" t="s">
        <v>399</v>
      </c>
      <c r="C155" s="178">
        <f>SUM(C156:C160)</f>
        <v>6393</v>
      </c>
      <c r="D155" s="148">
        <v>6475</v>
      </c>
      <c r="E155" s="151">
        <f t="shared" si="8"/>
        <v>82</v>
      </c>
      <c r="F155" s="152">
        <f t="shared" si="9"/>
        <v>101.28265290161113</v>
      </c>
    </row>
    <row r="156" spans="1:6" ht="12" customHeight="1">
      <c r="A156" s="77" t="s">
        <v>28</v>
      </c>
      <c r="B156" s="8" t="s">
        <v>1712</v>
      </c>
      <c r="C156" s="148">
        <v>1207</v>
      </c>
      <c r="D156" s="148">
        <v>1254</v>
      </c>
      <c r="E156" s="151">
        <f t="shared" si="8"/>
        <v>47</v>
      </c>
      <c r="F156" s="152">
        <f t="shared" si="9"/>
        <v>103.89395194697597</v>
      </c>
    </row>
    <row r="157" spans="1:6" ht="12" customHeight="1">
      <c r="A157" s="77" t="s">
        <v>32</v>
      </c>
      <c r="B157" s="8" t="s">
        <v>1717</v>
      </c>
      <c r="C157" s="148">
        <v>728</v>
      </c>
      <c r="D157" s="148">
        <v>727</v>
      </c>
      <c r="E157" s="151">
        <f t="shared" si="8"/>
        <v>-1</v>
      </c>
      <c r="F157" s="152">
        <f t="shared" si="9"/>
        <v>99.86263736263736</v>
      </c>
    </row>
    <row r="158" spans="1:6" ht="12" customHeight="1">
      <c r="A158" s="77" t="s">
        <v>30</v>
      </c>
      <c r="B158" s="8" t="s">
        <v>1714</v>
      </c>
      <c r="C158" s="148">
        <v>1147</v>
      </c>
      <c r="D158" s="148">
        <v>1184</v>
      </c>
      <c r="E158" s="151">
        <f t="shared" si="8"/>
        <v>37</v>
      </c>
      <c r="F158" s="152">
        <f t="shared" si="9"/>
        <v>103.2258064516129</v>
      </c>
    </row>
    <row r="159" spans="1:6" ht="12" customHeight="1">
      <c r="A159" s="77" t="s">
        <v>29</v>
      </c>
      <c r="B159" s="8" t="s">
        <v>1713</v>
      </c>
      <c r="C159" s="148">
        <v>2087</v>
      </c>
      <c r="D159" s="148">
        <v>2071</v>
      </c>
      <c r="E159" s="151">
        <f t="shared" si="8"/>
        <v>-16</v>
      </c>
      <c r="F159" s="152">
        <f t="shared" si="9"/>
        <v>99.2333493052228</v>
      </c>
    </row>
    <row r="160" spans="1:6" ht="12" customHeight="1">
      <c r="A160" s="77" t="s">
        <v>31</v>
      </c>
      <c r="B160" s="8" t="s">
        <v>1716</v>
      </c>
      <c r="C160" s="148">
        <v>1224</v>
      </c>
      <c r="D160" s="148">
        <v>1239</v>
      </c>
      <c r="E160" s="151">
        <f t="shared" si="8"/>
        <v>15</v>
      </c>
      <c r="F160" s="152">
        <f t="shared" si="9"/>
        <v>101.22549019607843</v>
      </c>
    </row>
    <row r="161" spans="1:6" ht="4.5" customHeight="1">
      <c r="A161" s="77"/>
      <c r="B161" s="8"/>
      <c r="C161" s="178"/>
      <c r="E161" s="151">
        <f t="shared" si="8"/>
        <v>0</v>
      </c>
      <c r="F161" s="152" t="e">
        <f t="shared" si="9"/>
        <v>#DIV/0!</v>
      </c>
    </row>
    <row r="162" spans="1:6" ht="12" customHeight="1">
      <c r="A162" s="77" t="s">
        <v>6</v>
      </c>
      <c r="B162" s="38" t="s">
        <v>904</v>
      </c>
      <c r="C162" s="178">
        <f>SUM(C163:C165)</f>
        <v>18399</v>
      </c>
      <c r="D162" s="148">
        <v>18420</v>
      </c>
      <c r="E162" s="151">
        <f t="shared" si="8"/>
        <v>21</v>
      </c>
      <c r="F162" s="152">
        <f t="shared" si="9"/>
        <v>100.11413663786075</v>
      </c>
    </row>
    <row r="163" spans="1:6" ht="12" customHeight="1">
      <c r="A163" s="77" t="s">
        <v>7</v>
      </c>
      <c r="B163" s="8" t="s">
        <v>1230</v>
      </c>
      <c r="C163" s="148">
        <v>11020</v>
      </c>
      <c r="D163" s="148">
        <v>11034</v>
      </c>
      <c r="E163" s="151">
        <f t="shared" si="8"/>
        <v>14</v>
      </c>
      <c r="F163" s="152">
        <f t="shared" si="9"/>
        <v>100.12704174228675</v>
      </c>
    </row>
    <row r="164" spans="1:6" ht="12" customHeight="1">
      <c r="A164" s="77" t="s">
        <v>9</v>
      </c>
      <c r="B164" s="8" t="s">
        <v>1459</v>
      </c>
      <c r="C164" s="148">
        <v>2308</v>
      </c>
      <c r="D164" s="148">
        <v>2322</v>
      </c>
      <c r="E164" s="151">
        <f aca="true" t="shared" si="10" ref="E164:E174">D164-C164</f>
        <v>14</v>
      </c>
      <c r="F164" s="152">
        <f aca="true" t="shared" si="11" ref="F164:F174">D164/C164*100</f>
        <v>100.60658578856152</v>
      </c>
    </row>
    <row r="165" spans="1:6" ht="12" customHeight="1">
      <c r="A165" s="77" t="s">
        <v>8</v>
      </c>
      <c r="B165" s="8" t="s">
        <v>1703</v>
      </c>
      <c r="C165" s="148">
        <v>5071</v>
      </c>
      <c r="D165" s="148">
        <v>5064</v>
      </c>
      <c r="E165" s="151">
        <f t="shared" si="10"/>
        <v>-7</v>
      </c>
      <c r="F165" s="152">
        <f t="shared" si="11"/>
        <v>99.8619601656478</v>
      </c>
    </row>
    <row r="166" spans="1:6" ht="4.5" customHeight="1">
      <c r="A166" s="76"/>
      <c r="B166" s="39"/>
      <c r="C166" s="173"/>
      <c r="E166" s="151">
        <f t="shared" si="10"/>
        <v>0</v>
      </c>
      <c r="F166" s="152" t="e">
        <f t="shared" si="11"/>
        <v>#DIV/0!</v>
      </c>
    </row>
    <row r="167" spans="1:6" ht="12" customHeight="1">
      <c r="A167" s="77" t="s">
        <v>0</v>
      </c>
      <c r="B167" s="38" t="s">
        <v>875</v>
      </c>
      <c r="C167" s="172">
        <f>SUM(C168:C169)</f>
        <v>3265</v>
      </c>
      <c r="D167" s="148">
        <v>3297</v>
      </c>
      <c r="E167" s="151">
        <f t="shared" si="10"/>
        <v>32</v>
      </c>
      <c r="F167" s="152">
        <f t="shared" si="11"/>
        <v>100.9800918836141</v>
      </c>
    </row>
    <row r="168" spans="1:6" ht="12" customHeight="1">
      <c r="A168" s="77" t="s">
        <v>1</v>
      </c>
      <c r="B168" s="8" t="s">
        <v>1701</v>
      </c>
      <c r="C168" s="148">
        <v>1570</v>
      </c>
      <c r="D168" s="148">
        <v>1580</v>
      </c>
      <c r="E168" s="151">
        <f t="shared" si="10"/>
        <v>10</v>
      </c>
      <c r="F168" s="152">
        <f t="shared" si="11"/>
        <v>100.63694267515923</v>
      </c>
    </row>
    <row r="169" spans="1:6" ht="12" customHeight="1">
      <c r="A169" s="77" t="s">
        <v>2</v>
      </c>
      <c r="B169" s="8" t="s">
        <v>1702</v>
      </c>
      <c r="C169" s="148">
        <v>1695</v>
      </c>
      <c r="D169" s="148">
        <v>1717</v>
      </c>
      <c r="E169" s="151">
        <f t="shared" si="10"/>
        <v>22</v>
      </c>
      <c r="F169" s="152">
        <f t="shared" si="11"/>
        <v>101.29793510324482</v>
      </c>
    </row>
    <row r="170" spans="1:6" ht="4.5" customHeight="1">
      <c r="A170" s="77"/>
      <c r="B170" s="8"/>
      <c r="C170" s="172"/>
      <c r="E170" s="151">
        <f t="shared" si="10"/>
        <v>0</v>
      </c>
      <c r="F170" s="152" t="e">
        <f t="shared" si="11"/>
        <v>#DIV/0!</v>
      </c>
    </row>
    <row r="171" spans="1:6" ht="12" customHeight="1">
      <c r="A171" s="77" t="s">
        <v>17</v>
      </c>
      <c r="B171" s="38" t="s">
        <v>905</v>
      </c>
      <c r="C171" s="172">
        <f>SUM(C172:C175)</f>
        <v>9392</v>
      </c>
      <c r="D171" s="148">
        <v>9408</v>
      </c>
      <c r="E171" s="151">
        <f t="shared" si="10"/>
        <v>16</v>
      </c>
      <c r="F171" s="152">
        <f t="shared" si="11"/>
        <v>100.17035775127768</v>
      </c>
    </row>
    <row r="172" spans="1:6" ht="12" customHeight="1">
      <c r="A172" s="77" t="s">
        <v>18</v>
      </c>
      <c r="B172" s="8" t="s">
        <v>1707</v>
      </c>
      <c r="C172" s="148">
        <v>3745</v>
      </c>
      <c r="D172" s="148">
        <v>3830</v>
      </c>
      <c r="E172" s="151">
        <f t="shared" si="10"/>
        <v>85</v>
      </c>
      <c r="F172" s="152">
        <f t="shared" si="11"/>
        <v>102.26969292389853</v>
      </c>
    </row>
    <row r="173" spans="1:6" ht="12" customHeight="1">
      <c r="A173" s="77" t="s">
        <v>19</v>
      </c>
      <c r="B173" s="8" t="s">
        <v>604</v>
      </c>
      <c r="C173" s="148">
        <v>2218</v>
      </c>
      <c r="D173" s="170">
        <v>2073</v>
      </c>
      <c r="E173" s="151">
        <f t="shared" si="10"/>
        <v>-145</v>
      </c>
      <c r="F173" s="152">
        <f t="shared" si="11"/>
        <v>93.46257889990983</v>
      </c>
    </row>
    <row r="174" spans="1:6" ht="12" customHeight="1">
      <c r="A174" s="77" t="s">
        <v>20</v>
      </c>
      <c r="B174" s="8" t="s">
        <v>1708</v>
      </c>
      <c r="C174" s="148">
        <v>1003</v>
      </c>
      <c r="D174" s="148">
        <v>1018</v>
      </c>
      <c r="E174" s="151">
        <f t="shared" si="10"/>
        <v>15</v>
      </c>
      <c r="F174" s="152">
        <f t="shared" si="11"/>
        <v>101.49551345962114</v>
      </c>
    </row>
    <row r="175" spans="1:6" ht="12" customHeight="1">
      <c r="A175" s="77" t="s">
        <v>1437</v>
      </c>
      <c r="B175" s="8" t="s">
        <v>1709</v>
      </c>
      <c r="C175" s="148">
        <v>2426</v>
      </c>
      <c r="D175" s="148">
        <v>2487</v>
      </c>
      <c r="E175" s="151">
        <f aca="true" t="shared" si="12" ref="E175:E238">D175-C175</f>
        <v>61</v>
      </c>
      <c r="F175" s="152">
        <f aca="true" t="shared" si="13" ref="F175:F238">D175/C175*100</f>
        <v>102.5144270403957</v>
      </c>
    </row>
    <row r="176" spans="1:6" ht="4.5" customHeight="1">
      <c r="A176" s="77"/>
      <c r="B176" s="8"/>
      <c r="C176" s="178"/>
      <c r="E176" s="151">
        <f t="shared" si="12"/>
        <v>0</v>
      </c>
      <c r="F176" s="152" t="e">
        <f t="shared" si="13"/>
        <v>#DIV/0!</v>
      </c>
    </row>
    <row r="177" spans="1:6" ht="12" customHeight="1">
      <c r="A177" s="77" t="s">
        <v>38</v>
      </c>
      <c r="B177" s="38" t="s">
        <v>906</v>
      </c>
      <c r="C177" s="178">
        <f>SUM(C178:C179)</f>
        <v>1054</v>
      </c>
      <c r="D177" s="148">
        <v>1071</v>
      </c>
      <c r="E177" s="151">
        <f t="shared" si="12"/>
        <v>17</v>
      </c>
      <c r="F177" s="152">
        <f t="shared" si="13"/>
        <v>101.61290322580645</v>
      </c>
    </row>
    <row r="178" spans="1:6" ht="12" customHeight="1">
      <c r="A178" s="77" t="s">
        <v>40</v>
      </c>
      <c r="B178" s="88" t="s">
        <v>1451</v>
      </c>
      <c r="C178" s="148">
        <v>825</v>
      </c>
      <c r="D178" s="148">
        <v>834</v>
      </c>
      <c r="E178" s="151">
        <f t="shared" si="12"/>
        <v>9</v>
      </c>
      <c r="F178" s="152">
        <f t="shared" si="13"/>
        <v>101.0909090909091</v>
      </c>
    </row>
    <row r="179" spans="1:6" ht="12" customHeight="1">
      <c r="A179" s="77" t="s">
        <v>39</v>
      </c>
      <c r="B179" s="88" t="s">
        <v>1721</v>
      </c>
      <c r="C179" s="148">
        <v>229</v>
      </c>
      <c r="D179" s="148">
        <v>237</v>
      </c>
      <c r="E179" s="151">
        <f t="shared" si="12"/>
        <v>8</v>
      </c>
      <c r="F179" s="152">
        <f t="shared" si="13"/>
        <v>103.4934497816594</v>
      </c>
    </row>
    <row r="180" spans="1:6" ht="4.5" customHeight="1">
      <c r="A180" s="77"/>
      <c r="B180" s="8"/>
      <c r="C180" s="178"/>
      <c r="E180" s="151">
        <f t="shared" si="12"/>
        <v>0</v>
      </c>
      <c r="F180" s="152" t="e">
        <f t="shared" si="13"/>
        <v>#DIV/0!</v>
      </c>
    </row>
    <row r="181" spans="1:6" ht="12" customHeight="1">
      <c r="A181" s="77" t="s">
        <v>10</v>
      </c>
      <c r="B181" s="38" t="s">
        <v>907</v>
      </c>
      <c r="C181" s="178">
        <f>SUM(C182:C185)</f>
        <v>5770</v>
      </c>
      <c r="D181" s="148">
        <v>5865</v>
      </c>
      <c r="E181" s="151">
        <f t="shared" si="12"/>
        <v>95</v>
      </c>
      <c r="F181" s="152">
        <f t="shared" si="13"/>
        <v>101.6464471403813</v>
      </c>
    </row>
    <row r="182" spans="1:6" ht="12" customHeight="1">
      <c r="A182" s="77" t="s">
        <v>14</v>
      </c>
      <c r="B182" s="8" t="s">
        <v>1704</v>
      </c>
      <c r="C182" s="148">
        <v>2574</v>
      </c>
      <c r="D182" s="148">
        <v>2589</v>
      </c>
      <c r="E182" s="151">
        <f t="shared" si="12"/>
        <v>15</v>
      </c>
      <c r="F182" s="152">
        <f t="shared" si="13"/>
        <v>100.58275058275059</v>
      </c>
    </row>
    <row r="183" spans="1:6" ht="12" customHeight="1">
      <c r="A183" s="77" t="s">
        <v>12</v>
      </c>
      <c r="B183" s="8" t="s">
        <v>1706</v>
      </c>
      <c r="C183" s="148">
        <v>728</v>
      </c>
      <c r="D183" s="148">
        <v>727</v>
      </c>
      <c r="E183" s="151">
        <f t="shared" si="12"/>
        <v>-1</v>
      </c>
      <c r="F183" s="152">
        <f t="shared" si="13"/>
        <v>99.86263736263736</v>
      </c>
    </row>
    <row r="184" spans="1:6" ht="12" customHeight="1">
      <c r="A184" s="77" t="s">
        <v>13</v>
      </c>
      <c r="B184" s="8" t="s">
        <v>1231</v>
      </c>
      <c r="C184" s="148">
        <v>1282</v>
      </c>
      <c r="D184" s="148">
        <v>1322</v>
      </c>
      <c r="E184" s="151">
        <f t="shared" si="12"/>
        <v>40</v>
      </c>
      <c r="F184" s="152">
        <f t="shared" si="13"/>
        <v>103.1201248049922</v>
      </c>
    </row>
    <row r="185" spans="1:6" ht="12" customHeight="1">
      <c r="A185" s="77" t="s">
        <v>11</v>
      </c>
      <c r="B185" s="8" t="s">
        <v>1705</v>
      </c>
      <c r="C185" s="148">
        <v>1186</v>
      </c>
      <c r="D185" s="148">
        <v>1227</v>
      </c>
      <c r="E185" s="151">
        <f t="shared" si="12"/>
        <v>41</v>
      </c>
      <c r="F185" s="152">
        <f t="shared" si="13"/>
        <v>103.45699831365935</v>
      </c>
    </row>
    <row r="186" spans="1:6" ht="4.5" customHeight="1">
      <c r="A186" s="77"/>
      <c r="B186" s="8"/>
      <c r="C186" s="178"/>
      <c r="E186" s="151">
        <f t="shared" si="12"/>
        <v>0</v>
      </c>
      <c r="F186" s="152" t="e">
        <f t="shared" si="13"/>
        <v>#DIV/0!</v>
      </c>
    </row>
    <row r="187" spans="1:6" ht="12" customHeight="1">
      <c r="A187" s="77" t="s">
        <v>33</v>
      </c>
      <c r="B187" s="38" t="s">
        <v>908</v>
      </c>
      <c r="C187" s="178">
        <f>SUM(C188:C189)</f>
        <v>4970</v>
      </c>
      <c r="D187" s="148">
        <v>4981</v>
      </c>
      <c r="E187" s="151">
        <f t="shared" si="12"/>
        <v>11</v>
      </c>
      <c r="F187" s="152">
        <f t="shared" si="13"/>
        <v>100.22132796780684</v>
      </c>
    </row>
    <row r="188" spans="1:6" ht="12" customHeight="1">
      <c r="A188" s="77" t="s">
        <v>34</v>
      </c>
      <c r="B188" s="8" t="s">
        <v>1718</v>
      </c>
      <c r="C188" s="148">
        <v>3127</v>
      </c>
      <c r="D188" s="148">
        <v>3082</v>
      </c>
      <c r="E188" s="151">
        <f t="shared" si="12"/>
        <v>-45</v>
      </c>
      <c r="F188" s="152">
        <f t="shared" si="13"/>
        <v>98.56092101055324</v>
      </c>
    </row>
    <row r="189" spans="1:6" ht="12" customHeight="1">
      <c r="A189" s="77" t="s">
        <v>35</v>
      </c>
      <c r="B189" s="8" t="s">
        <v>1719</v>
      </c>
      <c r="C189" s="148">
        <v>1843</v>
      </c>
      <c r="D189" s="148">
        <v>1899</v>
      </c>
      <c r="E189" s="151">
        <f t="shared" si="12"/>
        <v>56</v>
      </c>
      <c r="F189" s="152">
        <f t="shared" si="13"/>
        <v>103.03852414541508</v>
      </c>
    </row>
    <row r="190" spans="1:6" ht="4.5" customHeight="1">
      <c r="A190" s="2"/>
      <c r="C190" s="193"/>
      <c r="E190" s="151">
        <f t="shared" si="12"/>
        <v>0</v>
      </c>
      <c r="F190" s="152" t="e">
        <f t="shared" si="13"/>
        <v>#DIV/0!</v>
      </c>
    </row>
    <row r="191" spans="1:6" ht="12" customHeight="1">
      <c r="A191" s="77" t="s">
        <v>15</v>
      </c>
      <c r="B191" s="38" t="s">
        <v>909</v>
      </c>
      <c r="C191" s="190">
        <v>2616</v>
      </c>
      <c r="D191" s="148">
        <v>2659</v>
      </c>
      <c r="E191" s="151">
        <f t="shared" si="12"/>
        <v>43</v>
      </c>
      <c r="F191" s="152">
        <f t="shared" si="13"/>
        <v>101.64373088685015</v>
      </c>
    </row>
    <row r="192" spans="1:6" ht="12" customHeight="1">
      <c r="A192" s="77" t="s">
        <v>16</v>
      </c>
      <c r="B192" s="8" t="s">
        <v>2251</v>
      </c>
      <c r="C192" s="175">
        <v>2616</v>
      </c>
      <c r="D192" s="148">
        <v>2659</v>
      </c>
      <c r="E192" s="151">
        <f t="shared" si="12"/>
        <v>43</v>
      </c>
      <c r="F192" s="152">
        <f t="shared" si="13"/>
        <v>101.64373088685015</v>
      </c>
    </row>
    <row r="193" spans="1:6" ht="4.5" customHeight="1">
      <c r="A193" s="77"/>
      <c r="B193" s="8"/>
      <c r="C193" s="172"/>
      <c r="E193" s="151">
        <f t="shared" si="12"/>
        <v>0</v>
      </c>
      <c r="F193" s="152" t="e">
        <f t="shared" si="13"/>
        <v>#DIV/0!</v>
      </c>
    </row>
    <row r="194" spans="1:6" ht="12" customHeight="1">
      <c r="A194" s="77" t="s">
        <v>21</v>
      </c>
      <c r="B194" s="38" t="s">
        <v>910</v>
      </c>
      <c r="C194" s="172">
        <f>SUM(C195:C199)</f>
        <v>8416</v>
      </c>
      <c r="D194" s="148">
        <v>8412</v>
      </c>
      <c r="E194" s="151">
        <f t="shared" si="12"/>
        <v>-4</v>
      </c>
      <c r="F194" s="152">
        <f t="shared" si="13"/>
        <v>99.95247148288973</v>
      </c>
    </row>
    <row r="195" spans="1:6" ht="12" customHeight="1">
      <c r="A195" s="77" t="s">
        <v>22</v>
      </c>
      <c r="B195" s="8" t="s">
        <v>1710</v>
      </c>
      <c r="C195" s="170">
        <v>2875</v>
      </c>
      <c r="D195" s="148">
        <v>2887</v>
      </c>
      <c r="E195" s="151">
        <f t="shared" si="12"/>
        <v>12</v>
      </c>
      <c r="F195" s="152">
        <f t="shared" si="13"/>
        <v>100.41739130434783</v>
      </c>
    </row>
    <row r="196" spans="1:6" ht="12" customHeight="1">
      <c r="A196" s="77" t="s">
        <v>25</v>
      </c>
      <c r="B196" s="8" t="s">
        <v>1232</v>
      </c>
      <c r="C196" s="170">
        <v>1315</v>
      </c>
      <c r="D196" s="148">
        <v>1317</v>
      </c>
      <c r="E196" s="151">
        <f t="shared" si="12"/>
        <v>2</v>
      </c>
      <c r="F196" s="152">
        <f t="shared" si="13"/>
        <v>100.15209125475286</v>
      </c>
    </row>
    <row r="197" spans="1:6" ht="12" customHeight="1">
      <c r="A197" s="77" t="s">
        <v>23</v>
      </c>
      <c r="B197" s="8" t="s">
        <v>2252</v>
      </c>
      <c r="C197" s="170">
        <v>1026</v>
      </c>
      <c r="D197" s="148">
        <v>1017</v>
      </c>
      <c r="E197" s="151">
        <f t="shared" si="12"/>
        <v>-9</v>
      </c>
      <c r="F197" s="152">
        <f t="shared" si="13"/>
        <v>99.12280701754386</v>
      </c>
    </row>
    <row r="198" spans="1:6" ht="12" customHeight="1">
      <c r="A198" s="77" t="s">
        <v>26</v>
      </c>
      <c r="B198" s="8" t="s">
        <v>1711</v>
      </c>
      <c r="C198" s="170">
        <v>1370</v>
      </c>
      <c r="D198" s="148">
        <v>1386</v>
      </c>
      <c r="E198" s="151">
        <f t="shared" si="12"/>
        <v>16</v>
      </c>
      <c r="F198" s="152">
        <f t="shared" si="13"/>
        <v>101.16788321167883</v>
      </c>
    </row>
    <row r="199" spans="1:6" ht="12" customHeight="1">
      <c r="A199" s="77" t="s">
        <v>24</v>
      </c>
      <c r="B199" s="8" t="s">
        <v>1692</v>
      </c>
      <c r="C199" s="170">
        <v>1830</v>
      </c>
      <c r="D199" s="148">
        <v>1805</v>
      </c>
      <c r="E199" s="151">
        <f t="shared" si="12"/>
        <v>-25</v>
      </c>
      <c r="F199" s="152">
        <f t="shared" si="13"/>
        <v>98.63387978142076</v>
      </c>
    </row>
    <row r="200" spans="1:6" ht="4.5" customHeight="1">
      <c r="A200" s="77"/>
      <c r="B200" s="8"/>
      <c r="C200" s="172"/>
      <c r="E200" s="151">
        <f t="shared" si="12"/>
        <v>0</v>
      </c>
      <c r="F200" s="152" t="e">
        <f t="shared" si="13"/>
        <v>#DIV/0!</v>
      </c>
    </row>
    <row r="201" spans="1:6" ht="12" customHeight="1">
      <c r="A201" s="77" t="s">
        <v>36</v>
      </c>
      <c r="B201" s="10" t="s">
        <v>911</v>
      </c>
      <c r="C201" s="175">
        <v>1707</v>
      </c>
      <c r="D201" s="148">
        <v>1736</v>
      </c>
      <c r="E201" s="151">
        <f t="shared" si="12"/>
        <v>29</v>
      </c>
      <c r="F201" s="152">
        <f t="shared" si="13"/>
        <v>101.69888693614529</v>
      </c>
    </row>
    <row r="202" spans="1:6" ht="12" customHeight="1">
      <c r="A202" s="77" t="s">
        <v>37</v>
      </c>
      <c r="B202" s="8" t="s">
        <v>1720</v>
      </c>
      <c r="C202" s="175">
        <v>1707</v>
      </c>
      <c r="D202" s="148">
        <v>1736</v>
      </c>
      <c r="E202" s="151">
        <f t="shared" si="12"/>
        <v>29</v>
      </c>
      <c r="F202" s="152">
        <f t="shared" si="13"/>
        <v>101.69888693614529</v>
      </c>
    </row>
    <row r="203" spans="2:6" ht="7.5" customHeight="1">
      <c r="B203" s="40"/>
      <c r="C203" s="194"/>
      <c r="E203" s="151">
        <f t="shared" si="12"/>
        <v>0</v>
      </c>
      <c r="F203" s="152" t="e">
        <f t="shared" si="13"/>
        <v>#DIV/0!</v>
      </c>
    </row>
    <row r="204" spans="1:6" ht="12" customHeight="1">
      <c r="A204" s="274" t="s">
        <v>41</v>
      </c>
      <c r="B204" s="276" t="s">
        <v>1423</v>
      </c>
      <c r="C204" s="181">
        <v>46325</v>
      </c>
      <c r="D204" s="181"/>
      <c r="E204" s="151">
        <f t="shared" si="12"/>
        <v>-46325</v>
      </c>
      <c r="F204" s="152">
        <f t="shared" si="13"/>
        <v>0</v>
      </c>
    </row>
    <row r="205" spans="1:6" ht="12" customHeight="1">
      <c r="A205" s="77" t="s">
        <v>87</v>
      </c>
      <c r="B205" s="64" t="s">
        <v>464</v>
      </c>
      <c r="C205" s="178">
        <f>SUM(C206:C208)</f>
        <v>3647</v>
      </c>
      <c r="D205" s="148">
        <v>3772</v>
      </c>
      <c r="E205" s="151">
        <f t="shared" si="12"/>
        <v>125</v>
      </c>
      <c r="F205" s="152">
        <f t="shared" si="13"/>
        <v>103.42747463668769</v>
      </c>
    </row>
    <row r="206" spans="1:6" ht="12" customHeight="1">
      <c r="A206" s="77" t="s">
        <v>88</v>
      </c>
      <c r="B206" s="93" t="s">
        <v>1238</v>
      </c>
      <c r="C206" s="148">
        <v>2348</v>
      </c>
      <c r="D206" s="148">
        <v>2493</v>
      </c>
      <c r="E206" s="151">
        <f t="shared" si="12"/>
        <v>145</v>
      </c>
      <c r="F206" s="152">
        <f t="shared" si="13"/>
        <v>106.175468483816</v>
      </c>
    </row>
    <row r="207" spans="1:6" ht="12" customHeight="1">
      <c r="A207" s="77" t="s">
        <v>90</v>
      </c>
      <c r="B207" s="93" t="s">
        <v>1744</v>
      </c>
      <c r="C207" s="148">
        <v>680</v>
      </c>
      <c r="D207" s="148">
        <v>679</v>
      </c>
      <c r="E207" s="151">
        <f t="shared" si="12"/>
        <v>-1</v>
      </c>
      <c r="F207" s="152">
        <f t="shared" si="13"/>
        <v>99.8529411764706</v>
      </c>
    </row>
    <row r="208" spans="1:6" ht="12" customHeight="1">
      <c r="A208" s="77" t="s">
        <v>89</v>
      </c>
      <c r="B208" s="93" t="s">
        <v>1743</v>
      </c>
      <c r="C208" s="148">
        <v>619</v>
      </c>
      <c r="D208" s="148">
        <v>600</v>
      </c>
      <c r="E208" s="151">
        <f t="shared" si="12"/>
        <v>-19</v>
      </c>
      <c r="F208" s="152">
        <f t="shared" si="13"/>
        <v>96.93053311793214</v>
      </c>
    </row>
    <row r="209" spans="1:6" ht="4.5" customHeight="1">
      <c r="A209" s="76"/>
      <c r="B209" s="36"/>
      <c r="C209" s="195"/>
      <c r="E209" s="151">
        <f t="shared" si="12"/>
        <v>0</v>
      </c>
      <c r="F209" s="152" t="e">
        <f t="shared" si="13"/>
        <v>#DIV/0!</v>
      </c>
    </row>
    <row r="210" spans="1:6" ht="12" customHeight="1">
      <c r="A210" s="77" t="s">
        <v>42</v>
      </c>
      <c r="B210" s="38" t="s">
        <v>912</v>
      </c>
      <c r="C210" s="178">
        <f>SUM(C211:C213)</f>
        <v>2217</v>
      </c>
      <c r="D210" s="148">
        <v>2432</v>
      </c>
      <c r="E210" s="151">
        <f t="shared" si="12"/>
        <v>215</v>
      </c>
      <c r="F210" s="152">
        <f t="shared" si="13"/>
        <v>109.69778980604421</v>
      </c>
    </row>
    <row r="211" spans="1:6" ht="12" customHeight="1">
      <c r="A211" s="77" t="s">
        <v>43</v>
      </c>
      <c r="B211" s="88" t="s">
        <v>1722</v>
      </c>
      <c r="C211" s="148">
        <v>1210</v>
      </c>
      <c r="D211" s="148">
        <v>1359</v>
      </c>
      <c r="E211" s="151">
        <f t="shared" si="12"/>
        <v>149</v>
      </c>
      <c r="F211" s="152">
        <f t="shared" si="13"/>
        <v>112.31404958677686</v>
      </c>
    </row>
    <row r="212" spans="1:6" ht="12" customHeight="1">
      <c r="A212" s="77" t="s">
        <v>44</v>
      </c>
      <c r="B212" s="88" t="s">
        <v>1723</v>
      </c>
      <c r="C212" s="148">
        <v>407</v>
      </c>
      <c r="D212" s="148">
        <v>435</v>
      </c>
      <c r="E212" s="151">
        <f t="shared" si="12"/>
        <v>28</v>
      </c>
      <c r="F212" s="152">
        <f t="shared" si="13"/>
        <v>106.87960687960687</v>
      </c>
    </row>
    <row r="213" spans="1:6" ht="12" customHeight="1">
      <c r="A213" s="77" t="s">
        <v>45</v>
      </c>
      <c r="B213" s="88" t="s">
        <v>1724</v>
      </c>
      <c r="C213" s="170">
        <v>600</v>
      </c>
      <c r="D213" s="148">
        <v>638</v>
      </c>
      <c r="E213" s="151">
        <f t="shared" si="12"/>
        <v>38</v>
      </c>
      <c r="F213" s="152">
        <f t="shared" si="13"/>
        <v>106.33333333333333</v>
      </c>
    </row>
    <row r="214" spans="1:6" ht="4.5" customHeight="1">
      <c r="A214" s="77"/>
      <c r="B214" s="88"/>
      <c r="C214" s="172"/>
      <c r="E214" s="151">
        <f t="shared" si="12"/>
        <v>0</v>
      </c>
      <c r="F214" s="152" t="e">
        <f t="shared" si="13"/>
        <v>#DIV/0!</v>
      </c>
    </row>
    <row r="215" spans="1:6" ht="12" customHeight="1">
      <c r="A215" s="77" t="s">
        <v>85</v>
      </c>
      <c r="B215" s="64" t="s">
        <v>913</v>
      </c>
      <c r="C215" s="190">
        <v>2455</v>
      </c>
      <c r="D215" s="148">
        <v>2382</v>
      </c>
      <c r="E215" s="151">
        <f t="shared" si="12"/>
        <v>-73</v>
      </c>
      <c r="F215" s="152">
        <f t="shared" si="13"/>
        <v>97.0264765784114</v>
      </c>
    </row>
    <row r="216" spans="1:6" ht="12" customHeight="1">
      <c r="A216" s="77" t="s">
        <v>86</v>
      </c>
      <c r="B216" s="93" t="s">
        <v>1237</v>
      </c>
      <c r="C216" s="190">
        <v>2455</v>
      </c>
      <c r="D216" s="148">
        <v>2382</v>
      </c>
      <c r="E216" s="151">
        <f t="shared" si="12"/>
        <v>-73</v>
      </c>
      <c r="F216" s="152">
        <f t="shared" si="13"/>
        <v>97.0264765784114</v>
      </c>
    </row>
    <row r="217" spans="1:6" ht="4.5" customHeight="1">
      <c r="A217" s="77"/>
      <c r="B217" s="93"/>
      <c r="C217" s="190"/>
      <c r="E217" s="151">
        <f t="shared" si="12"/>
        <v>0</v>
      </c>
      <c r="F217" s="152" t="e">
        <f t="shared" si="13"/>
        <v>#DIV/0!</v>
      </c>
    </row>
    <row r="218" spans="1:6" ht="12" customHeight="1">
      <c r="A218" s="77" t="s">
        <v>66</v>
      </c>
      <c r="B218" s="64" t="s">
        <v>828</v>
      </c>
      <c r="C218" s="172">
        <f>SUM(C219:C221)</f>
        <v>5623</v>
      </c>
      <c r="D218" s="148">
        <v>5602</v>
      </c>
      <c r="E218" s="151">
        <f t="shared" si="12"/>
        <v>-21</v>
      </c>
      <c r="F218" s="152">
        <f t="shared" si="13"/>
        <v>99.62653387871244</v>
      </c>
    </row>
    <row r="219" spans="1:6" ht="12" customHeight="1">
      <c r="A219" s="77" t="s">
        <v>67</v>
      </c>
      <c r="B219" s="93" t="s">
        <v>522</v>
      </c>
      <c r="C219" s="170">
        <v>3142</v>
      </c>
      <c r="D219" s="148">
        <v>3136</v>
      </c>
      <c r="E219" s="151">
        <f t="shared" si="12"/>
        <v>-6</v>
      </c>
      <c r="F219" s="152">
        <f t="shared" si="13"/>
        <v>99.80903882877148</v>
      </c>
    </row>
    <row r="220" spans="1:6" ht="12" customHeight="1">
      <c r="A220" s="77" t="s">
        <v>69</v>
      </c>
      <c r="B220" s="93" t="s">
        <v>1233</v>
      </c>
      <c r="C220" s="170">
        <v>1216</v>
      </c>
      <c r="D220" s="148">
        <v>1173</v>
      </c>
      <c r="E220" s="151">
        <f t="shared" si="12"/>
        <v>-43</v>
      </c>
      <c r="F220" s="152">
        <f t="shared" si="13"/>
        <v>96.46381578947368</v>
      </c>
    </row>
    <row r="221" spans="1:6" ht="12" customHeight="1">
      <c r="A221" s="77" t="s">
        <v>68</v>
      </c>
      <c r="B221" s="93" t="s">
        <v>515</v>
      </c>
      <c r="C221" s="170">
        <v>1265</v>
      </c>
      <c r="D221" s="148">
        <v>1293</v>
      </c>
      <c r="E221" s="151">
        <f t="shared" si="12"/>
        <v>28</v>
      </c>
      <c r="F221" s="152">
        <f t="shared" si="13"/>
        <v>102.21343873517787</v>
      </c>
    </row>
    <row r="222" spans="1:6" ht="4.5" customHeight="1">
      <c r="A222" s="77"/>
      <c r="B222" s="93"/>
      <c r="C222" s="190"/>
      <c r="E222" s="151">
        <f t="shared" si="12"/>
        <v>0</v>
      </c>
      <c r="F222" s="152" t="e">
        <f t="shared" si="13"/>
        <v>#DIV/0!</v>
      </c>
    </row>
    <row r="223" spans="1:6" ht="12" customHeight="1">
      <c r="A223" s="77" t="s">
        <v>82</v>
      </c>
      <c r="B223" s="64" t="s">
        <v>914</v>
      </c>
      <c r="C223" s="172">
        <f>SUM(C224:C225)</f>
        <v>1136</v>
      </c>
      <c r="D223" s="148">
        <v>1160</v>
      </c>
      <c r="E223" s="151">
        <f t="shared" si="12"/>
        <v>24</v>
      </c>
      <c r="F223" s="152">
        <f t="shared" si="13"/>
        <v>102.11267605633803</v>
      </c>
    </row>
    <row r="224" spans="1:6" ht="12" customHeight="1">
      <c r="A224" s="77" t="s">
        <v>83</v>
      </c>
      <c r="B224" s="93" t="s">
        <v>1741</v>
      </c>
      <c r="C224" s="170">
        <v>1071</v>
      </c>
      <c r="D224" s="148">
        <v>1091</v>
      </c>
      <c r="E224" s="151">
        <f t="shared" si="12"/>
        <v>20</v>
      </c>
      <c r="F224" s="152">
        <f t="shared" si="13"/>
        <v>101.86741363211951</v>
      </c>
    </row>
    <row r="225" spans="1:6" ht="12" customHeight="1">
      <c r="A225" s="77" t="s">
        <v>84</v>
      </c>
      <c r="B225" s="93" t="s">
        <v>1742</v>
      </c>
      <c r="C225" s="170">
        <v>65</v>
      </c>
      <c r="D225" s="148">
        <v>69</v>
      </c>
      <c r="E225" s="151">
        <f t="shared" si="12"/>
        <v>4</v>
      </c>
      <c r="F225" s="152">
        <f t="shared" si="13"/>
        <v>106.15384615384616</v>
      </c>
    </row>
    <row r="226" spans="1:6" ht="4.5" customHeight="1">
      <c r="A226" s="77"/>
      <c r="B226" s="93"/>
      <c r="C226" s="172"/>
      <c r="E226" s="151">
        <f t="shared" si="12"/>
        <v>0</v>
      </c>
      <c r="F226" s="152" t="e">
        <f t="shared" si="13"/>
        <v>#DIV/0!</v>
      </c>
    </row>
    <row r="227" spans="1:6" ht="12" customHeight="1">
      <c r="A227" s="77" t="s">
        <v>79</v>
      </c>
      <c r="B227" s="64" t="s">
        <v>915</v>
      </c>
      <c r="C227" s="172">
        <f>SUM(C228:C229)</f>
        <v>1901</v>
      </c>
      <c r="D227" s="148">
        <v>1879</v>
      </c>
      <c r="E227" s="151">
        <f t="shared" si="12"/>
        <v>-22</v>
      </c>
      <c r="F227" s="152">
        <f t="shared" si="13"/>
        <v>98.8427143608627</v>
      </c>
    </row>
    <row r="228" spans="1:6" ht="12" customHeight="1">
      <c r="A228" s="77" t="s">
        <v>80</v>
      </c>
      <c r="B228" s="93" t="s">
        <v>1235</v>
      </c>
      <c r="C228" s="170">
        <v>1132</v>
      </c>
      <c r="D228" s="148">
        <v>1121</v>
      </c>
      <c r="E228" s="151">
        <f t="shared" si="12"/>
        <v>-11</v>
      </c>
      <c r="F228" s="152">
        <f t="shared" si="13"/>
        <v>99.02826855123675</v>
      </c>
    </row>
    <row r="229" spans="1:6" ht="12" customHeight="1">
      <c r="A229" s="77" t="s">
        <v>81</v>
      </c>
      <c r="B229" s="93" t="s">
        <v>1236</v>
      </c>
      <c r="C229" s="170">
        <v>769</v>
      </c>
      <c r="D229" s="148">
        <v>758</v>
      </c>
      <c r="E229" s="151">
        <f t="shared" si="12"/>
        <v>-11</v>
      </c>
      <c r="F229" s="152">
        <f t="shared" si="13"/>
        <v>98.56957087126138</v>
      </c>
    </row>
    <row r="230" spans="1:6" ht="4.5" customHeight="1">
      <c r="A230" s="77"/>
      <c r="B230" s="93"/>
      <c r="C230" s="172"/>
      <c r="E230" s="151">
        <f t="shared" si="12"/>
        <v>0</v>
      </c>
      <c r="F230" s="152" t="e">
        <f t="shared" si="13"/>
        <v>#DIV/0!</v>
      </c>
    </row>
    <row r="231" spans="1:6" ht="12" customHeight="1">
      <c r="A231" s="77" t="s">
        <v>61</v>
      </c>
      <c r="B231" s="64" t="s">
        <v>916</v>
      </c>
      <c r="C231" s="190">
        <v>3080</v>
      </c>
      <c r="D231" s="148">
        <v>3081</v>
      </c>
      <c r="E231" s="151">
        <f t="shared" si="12"/>
        <v>1</v>
      </c>
      <c r="F231" s="152">
        <f t="shared" si="13"/>
        <v>100.03246753246754</v>
      </c>
    </row>
    <row r="232" spans="1:6" ht="12" customHeight="1">
      <c r="A232" s="77" t="s">
        <v>62</v>
      </c>
      <c r="B232" s="93" t="s">
        <v>1732</v>
      </c>
      <c r="C232" s="190">
        <v>3080</v>
      </c>
      <c r="D232" s="148">
        <v>3081</v>
      </c>
      <c r="E232" s="151">
        <f t="shared" si="12"/>
        <v>1</v>
      </c>
      <c r="F232" s="152">
        <f t="shared" si="13"/>
        <v>100.03246753246754</v>
      </c>
    </row>
    <row r="233" spans="1:6" ht="4.5" customHeight="1">
      <c r="A233" s="77"/>
      <c r="B233" s="93"/>
      <c r="C233" s="172"/>
      <c r="E233" s="151">
        <f t="shared" si="12"/>
        <v>0</v>
      </c>
      <c r="F233" s="152" t="e">
        <f t="shared" si="13"/>
        <v>#DIV/0!</v>
      </c>
    </row>
    <row r="234" spans="1:6" ht="12" customHeight="1">
      <c r="A234" s="77" t="s">
        <v>70</v>
      </c>
      <c r="B234" s="64" t="s">
        <v>917</v>
      </c>
      <c r="C234" s="172">
        <f>SUM(C235:C237)</f>
        <v>5388</v>
      </c>
      <c r="D234" s="148">
        <v>5443</v>
      </c>
      <c r="E234" s="151">
        <f t="shared" si="12"/>
        <v>55</v>
      </c>
      <c r="F234" s="152">
        <f t="shared" si="13"/>
        <v>101.02078693392724</v>
      </c>
    </row>
    <row r="235" spans="1:6" ht="12" customHeight="1">
      <c r="A235" s="77" t="s">
        <v>71</v>
      </c>
      <c r="B235" s="93" t="s">
        <v>1234</v>
      </c>
      <c r="C235" s="170">
        <v>3442</v>
      </c>
      <c r="D235" s="148">
        <v>3589</v>
      </c>
      <c r="E235" s="151">
        <f t="shared" si="12"/>
        <v>147</v>
      </c>
      <c r="F235" s="152">
        <f t="shared" si="13"/>
        <v>104.27077280650785</v>
      </c>
    </row>
    <row r="236" spans="1:6" ht="12" customHeight="1">
      <c r="A236" s="77" t="s">
        <v>72</v>
      </c>
      <c r="B236" s="93" t="s">
        <v>1735</v>
      </c>
      <c r="C236" s="170">
        <v>1382</v>
      </c>
      <c r="D236" s="148">
        <v>1316</v>
      </c>
      <c r="E236" s="151">
        <f t="shared" si="12"/>
        <v>-66</v>
      </c>
      <c r="F236" s="152">
        <f t="shared" si="13"/>
        <v>95.22431259044862</v>
      </c>
    </row>
    <row r="237" spans="1:6" ht="12" customHeight="1">
      <c r="A237" s="77" t="s">
        <v>73</v>
      </c>
      <c r="B237" s="93" t="s">
        <v>1898</v>
      </c>
      <c r="C237" s="148">
        <v>564</v>
      </c>
      <c r="D237" s="148">
        <v>538</v>
      </c>
      <c r="E237" s="151">
        <f t="shared" si="12"/>
        <v>-26</v>
      </c>
      <c r="F237" s="152">
        <f t="shared" si="13"/>
        <v>95.39007092198581</v>
      </c>
    </row>
    <row r="238" spans="1:6" ht="4.5" customHeight="1">
      <c r="A238" s="77"/>
      <c r="B238" s="93"/>
      <c r="C238" s="178"/>
      <c r="E238" s="151">
        <f t="shared" si="12"/>
        <v>0</v>
      </c>
      <c r="F238" s="152" t="e">
        <f t="shared" si="13"/>
        <v>#DIV/0!</v>
      </c>
    </row>
    <row r="239" spans="1:6" ht="12" customHeight="1">
      <c r="A239" s="77" t="s">
        <v>63</v>
      </c>
      <c r="B239" s="64" t="s">
        <v>918</v>
      </c>
      <c r="C239" s="178">
        <f>SUM(C240:C241)</f>
        <v>3366</v>
      </c>
      <c r="D239" s="148">
        <v>3370</v>
      </c>
      <c r="E239" s="151">
        <f aca="true" t="shared" si="14" ref="E239:E272">D239-C239</f>
        <v>4</v>
      </c>
      <c r="F239" s="152">
        <f aca="true" t="shared" si="15" ref="F239:F272">D239/C239*100</f>
        <v>100.11883541295306</v>
      </c>
    </row>
    <row r="240" spans="1:6" ht="12" customHeight="1">
      <c r="A240" s="77" t="s">
        <v>64</v>
      </c>
      <c r="B240" s="93" t="s">
        <v>1733</v>
      </c>
      <c r="C240" s="148">
        <v>1799</v>
      </c>
      <c r="D240" s="148">
        <v>1771</v>
      </c>
      <c r="E240" s="151">
        <f t="shared" si="14"/>
        <v>-28</v>
      </c>
      <c r="F240" s="152">
        <f t="shared" si="15"/>
        <v>98.44357976653697</v>
      </c>
    </row>
    <row r="241" spans="1:6" ht="12" customHeight="1">
      <c r="A241" s="77" t="s">
        <v>65</v>
      </c>
      <c r="B241" s="93" t="s">
        <v>1734</v>
      </c>
      <c r="C241" s="148">
        <v>1567</v>
      </c>
      <c r="D241" s="148">
        <v>1599</v>
      </c>
      <c r="E241" s="151">
        <f t="shared" si="14"/>
        <v>32</v>
      </c>
      <c r="F241" s="152">
        <f t="shared" si="15"/>
        <v>102.04211869814932</v>
      </c>
    </row>
    <row r="242" spans="1:6" ht="4.5" customHeight="1">
      <c r="A242" s="77"/>
      <c r="B242" s="88"/>
      <c r="C242" s="178"/>
      <c r="E242" s="151">
        <f t="shared" si="14"/>
        <v>0</v>
      </c>
      <c r="F242" s="152" t="e">
        <f t="shared" si="15"/>
        <v>#DIV/0!</v>
      </c>
    </row>
    <row r="243" spans="1:6" ht="12" customHeight="1">
      <c r="A243" s="77" t="s">
        <v>46</v>
      </c>
      <c r="B243" s="38" t="s">
        <v>919</v>
      </c>
      <c r="C243" s="178">
        <f>SUM(C244:C247)</f>
        <v>2726</v>
      </c>
      <c r="D243" s="148">
        <v>2755</v>
      </c>
      <c r="E243" s="151">
        <f t="shared" si="14"/>
        <v>29</v>
      </c>
      <c r="F243" s="152">
        <f t="shared" si="15"/>
        <v>101.06382978723406</v>
      </c>
    </row>
    <row r="244" spans="1:6" ht="12" customHeight="1">
      <c r="A244" s="77" t="s">
        <v>49</v>
      </c>
      <c r="B244" s="88" t="s">
        <v>1441</v>
      </c>
      <c r="C244" s="148">
        <v>581</v>
      </c>
      <c r="D244" s="148">
        <v>613</v>
      </c>
      <c r="E244" s="151">
        <f t="shared" si="14"/>
        <v>32</v>
      </c>
      <c r="F244" s="152">
        <f t="shared" si="15"/>
        <v>105.50774526678141</v>
      </c>
    </row>
    <row r="245" spans="1:6" ht="12" customHeight="1">
      <c r="A245" s="77" t="s">
        <v>47</v>
      </c>
      <c r="B245" s="88" t="s">
        <v>2253</v>
      </c>
      <c r="C245" s="148">
        <v>93</v>
      </c>
      <c r="D245" s="148">
        <v>92</v>
      </c>
      <c r="E245" s="151">
        <f t="shared" si="14"/>
        <v>-1</v>
      </c>
      <c r="F245" s="152">
        <f t="shared" si="15"/>
        <v>98.9247311827957</v>
      </c>
    </row>
    <row r="246" spans="1:6" ht="12" customHeight="1">
      <c r="A246" s="77" t="s">
        <v>48</v>
      </c>
      <c r="B246" s="88" t="s">
        <v>1725</v>
      </c>
      <c r="C246" s="148">
        <v>1333</v>
      </c>
      <c r="D246" s="148">
        <v>1341</v>
      </c>
      <c r="E246" s="151">
        <f t="shared" si="14"/>
        <v>8</v>
      </c>
      <c r="F246" s="152">
        <f t="shared" si="15"/>
        <v>100.60015003750937</v>
      </c>
    </row>
    <row r="247" spans="1:6" ht="12" customHeight="1">
      <c r="A247" s="77" t="s">
        <v>51</v>
      </c>
      <c r="B247" s="88" t="s">
        <v>1740</v>
      </c>
      <c r="C247" s="148">
        <v>719</v>
      </c>
      <c r="D247" s="148">
        <v>709</v>
      </c>
      <c r="E247" s="151">
        <f t="shared" si="14"/>
        <v>-10</v>
      </c>
      <c r="F247" s="152">
        <f t="shared" si="15"/>
        <v>98.60917941585535</v>
      </c>
    </row>
    <row r="248" spans="1:6" ht="4.5" customHeight="1">
      <c r="A248" s="77"/>
      <c r="B248" s="88"/>
      <c r="C248" s="178"/>
      <c r="E248" s="151">
        <f t="shared" si="14"/>
        <v>0</v>
      </c>
      <c r="F248" s="152" t="e">
        <f t="shared" si="15"/>
        <v>#DIV/0!</v>
      </c>
    </row>
    <row r="249" spans="1:6" ht="12" customHeight="1">
      <c r="A249" s="77" t="s">
        <v>74</v>
      </c>
      <c r="B249" s="64" t="s">
        <v>920</v>
      </c>
      <c r="C249" s="178">
        <f>SUM(C250:C251)</f>
        <v>5698</v>
      </c>
      <c r="D249" s="148">
        <v>5822</v>
      </c>
      <c r="E249" s="151">
        <f t="shared" si="14"/>
        <v>124</v>
      </c>
      <c r="F249" s="152">
        <f t="shared" si="15"/>
        <v>102.17620217620218</v>
      </c>
    </row>
    <row r="250" spans="1:6" ht="12" customHeight="1">
      <c r="A250" s="77" t="s">
        <v>75</v>
      </c>
      <c r="B250" s="93" t="s">
        <v>1736</v>
      </c>
      <c r="C250" s="148">
        <v>3150</v>
      </c>
      <c r="D250" s="148">
        <v>3172</v>
      </c>
      <c r="E250" s="151">
        <f t="shared" si="14"/>
        <v>22</v>
      </c>
      <c r="F250" s="152">
        <f t="shared" si="15"/>
        <v>100.69841269841271</v>
      </c>
    </row>
    <row r="251" spans="1:6" ht="12" customHeight="1">
      <c r="A251" s="77" t="s">
        <v>1347</v>
      </c>
      <c r="B251" s="93" t="s">
        <v>1737</v>
      </c>
      <c r="C251" s="148">
        <v>2548</v>
      </c>
      <c r="D251" s="148">
        <v>2650</v>
      </c>
      <c r="E251" s="151">
        <f t="shared" si="14"/>
        <v>102</v>
      </c>
      <c r="F251" s="152">
        <f t="shared" si="15"/>
        <v>104.00313971742543</v>
      </c>
    </row>
    <row r="252" spans="1:6" ht="4.5" customHeight="1">
      <c r="A252" s="2"/>
      <c r="C252" s="193"/>
      <c r="E252" s="151">
        <f t="shared" si="14"/>
        <v>0</v>
      </c>
      <c r="F252" s="152" t="e">
        <f t="shared" si="15"/>
        <v>#DIV/0!</v>
      </c>
    </row>
    <row r="253" spans="1:6" ht="12" customHeight="1">
      <c r="A253" s="77" t="s">
        <v>52</v>
      </c>
      <c r="B253" s="64" t="s">
        <v>921</v>
      </c>
      <c r="C253" s="191">
        <f>SUM(C254:C261)</f>
        <v>5701</v>
      </c>
      <c r="D253" s="148">
        <v>5653</v>
      </c>
      <c r="E253" s="151">
        <f t="shared" si="14"/>
        <v>-48</v>
      </c>
      <c r="F253" s="152">
        <f t="shared" si="15"/>
        <v>99.15804244869321</v>
      </c>
    </row>
    <row r="254" spans="1:6" ht="12" customHeight="1">
      <c r="A254" s="77" t="s">
        <v>53</v>
      </c>
      <c r="B254" s="93" t="s">
        <v>1727</v>
      </c>
      <c r="C254" s="148">
        <v>1647</v>
      </c>
      <c r="D254" s="148">
        <v>1678</v>
      </c>
      <c r="E254" s="151">
        <f t="shared" si="14"/>
        <v>31</v>
      </c>
      <c r="F254" s="152">
        <f t="shared" si="15"/>
        <v>101.8822100789314</v>
      </c>
    </row>
    <row r="255" spans="1:6" ht="12" customHeight="1">
      <c r="A255" s="77" t="s">
        <v>57</v>
      </c>
      <c r="B255" s="93" t="s">
        <v>1730</v>
      </c>
      <c r="C255" s="148">
        <v>352</v>
      </c>
      <c r="D255" s="148">
        <v>328</v>
      </c>
      <c r="E255" s="151">
        <f t="shared" si="14"/>
        <v>-24</v>
      </c>
      <c r="F255" s="152">
        <f t="shared" si="15"/>
        <v>93.18181818181817</v>
      </c>
    </row>
    <row r="256" spans="1:6" ht="12" customHeight="1">
      <c r="A256" s="77" t="s">
        <v>55</v>
      </c>
      <c r="B256" s="93" t="s">
        <v>1451</v>
      </c>
      <c r="C256" s="148">
        <v>849</v>
      </c>
      <c r="D256" s="148">
        <v>848</v>
      </c>
      <c r="E256" s="151">
        <f t="shared" si="14"/>
        <v>-1</v>
      </c>
      <c r="F256" s="152">
        <f t="shared" si="15"/>
        <v>99.88221436984688</v>
      </c>
    </row>
    <row r="257" spans="1:6" ht="12" customHeight="1">
      <c r="A257" s="77" t="s">
        <v>58</v>
      </c>
      <c r="B257" s="93" t="s">
        <v>1731</v>
      </c>
      <c r="C257" s="148">
        <v>986</v>
      </c>
      <c r="D257" s="148">
        <v>971</v>
      </c>
      <c r="E257" s="151">
        <f t="shared" si="14"/>
        <v>-15</v>
      </c>
      <c r="F257" s="152">
        <f t="shared" si="15"/>
        <v>98.4787018255578</v>
      </c>
    </row>
    <row r="258" spans="1:6" ht="12" customHeight="1">
      <c r="A258" s="77" t="s">
        <v>54</v>
      </c>
      <c r="B258" s="93" t="s">
        <v>1728</v>
      </c>
      <c r="C258" s="170">
        <v>725</v>
      </c>
      <c r="D258" s="148">
        <v>737</v>
      </c>
      <c r="E258" s="151">
        <f t="shared" si="14"/>
        <v>12</v>
      </c>
      <c r="F258" s="152">
        <f t="shared" si="15"/>
        <v>101.6551724137931</v>
      </c>
    </row>
    <row r="259" spans="1:6" ht="12" customHeight="1">
      <c r="A259" s="77" t="s">
        <v>59</v>
      </c>
      <c r="B259" s="94" t="s">
        <v>1726</v>
      </c>
      <c r="C259" s="170">
        <v>155</v>
      </c>
      <c r="D259" s="148">
        <v>155</v>
      </c>
      <c r="E259" s="151">
        <f t="shared" si="14"/>
        <v>0</v>
      </c>
      <c r="F259" s="152">
        <f t="shared" si="15"/>
        <v>100</v>
      </c>
    </row>
    <row r="260" spans="1:6" ht="12" customHeight="1">
      <c r="A260" s="77" t="s">
        <v>56</v>
      </c>
      <c r="B260" s="93" t="s">
        <v>1729</v>
      </c>
      <c r="C260" s="170">
        <v>797</v>
      </c>
      <c r="D260" s="148">
        <v>748</v>
      </c>
      <c r="E260" s="151">
        <f t="shared" si="14"/>
        <v>-49</v>
      </c>
      <c r="F260" s="152">
        <f t="shared" si="15"/>
        <v>93.85194479297365</v>
      </c>
    </row>
    <row r="261" spans="1:6" ht="12" customHeight="1">
      <c r="A261" s="77" t="s">
        <v>60</v>
      </c>
      <c r="B261" s="94" t="s">
        <v>50</v>
      </c>
      <c r="C261" s="170">
        <v>190</v>
      </c>
      <c r="D261" s="148">
        <v>188</v>
      </c>
      <c r="E261" s="151">
        <f t="shared" si="14"/>
        <v>-2</v>
      </c>
      <c r="F261" s="152">
        <f t="shared" si="15"/>
        <v>98.94736842105263</v>
      </c>
    </row>
    <row r="262" spans="1:6" ht="4.5" customHeight="1">
      <c r="A262" s="2"/>
      <c r="C262" s="196"/>
      <c r="E262" s="151">
        <f t="shared" si="14"/>
        <v>0</v>
      </c>
      <c r="F262" s="152" t="e">
        <f t="shared" si="15"/>
        <v>#DIV/0!</v>
      </c>
    </row>
    <row r="263" spans="1:6" ht="12" customHeight="1">
      <c r="A263" s="77" t="s">
        <v>76</v>
      </c>
      <c r="B263" s="64" t="s">
        <v>922</v>
      </c>
      <c r="C263" s="172">
        <f>SUM(C264:C266)</f>
        <v>3257</v>
      </c>
      <c r="D263" s="148">
        <v>3137</v>
      </c>
      <c r="E263" s="151">
        <f t="shared" si="14"/>
        <v>-120</v>
      </c>
      <c r="F263" s="152">
        <f t="shared" si="15"/>
        <v>96.31562787841573</v>
      </c>
    </row>
    <row r="264" spans="1:6" ht="12" customHeight="1">
      <c r="A264" s="77" t="s">
        <v>78</v>
      </c>
      <c r="B264" s="93" t="s">
        <v>1717</v>
      </c>
      <c r="C264" s="170">
        <v>1382</v>
      </c>
      <c r="D264" s="148">
        <v>1333</v>
      </c>
      <c r="E264" s="151">
        <f t="shared" si="14"/>
        <v>-49</v>
      </c>
      <c r="F264" s="152">
        <f t="shared" si="15"/>
        <v>96.45441389290883</v>
      </c>
    </row>
    <row r="265" spans="1:6" ht="12" customHeight="1">
      <c r="A265" s="77" t="s">
        <v>1436</v>
      </c>
      <c r="B265" s="93" t="s">
        <v>1739</v>
      </c>
      <c r="C265" s="170">
        <v>120</v>
      </c>
      <c r="D265" s="148">
        <v>109</v>
      </c>
      <c r="E265" s="151">
        <f t="shared" si="14"/>
        <v>-11</v>
      </c>
      <c r="F265" s="152">
        <f t="shared" si="15"/>
        <v>90.83333333333333</v>
      </c>
    </row>
    <row r="266" spans="1:6" ht="12" customHeight="1">
      <c r="A266" s="77" t="s">
        <v>77</v>
      </c>
      <c r="B266" s="93" t="s">
        <v>1738</v>
      </c>
      <c r="C266" s="170">
        <v>1755</v>
      </c>
      <c r="D266" s="148">
        <v>1695</v>
      </c>
      <c r="E266" s="151">
        <f t="shared" si="14"/>
        <v>-60</v>
      </c>
      <c r="F266" s="152">
        <f t="shared" si="15"/>
        <v>96.58119658119658</v>
      </c>
    </row>
    <row r="267" spans="1:6" ht="4.5" customHeight="1">
      <c r="A267" s="77"/>
      <c r="B267" s="93"/>
      <c r="C267" s="172"/>
      <c r="E267" s="151">
        <f t="shared" si="14"/>
        <v>0</v>
      </c>
      <c r="F267" s="152" t="e">
        <f t="shared" si="15"/>
        <v>#DIV/0!</v>
      </c>
    </row>
    <row r="268" spans="1:6" ht="12" customHeight="1">
      <c r="A268" s="77" t="s">
        <v>91</v>
      </c>
      <c r="B268" s="64" t="s">
        <v>923</v>
      </c>
      <c r="C268" s="190">
        <v>1186</v>
      </c>
      <c r="D268" s="148">
        <v>1188</v>
      </c>
      <c r="E268" s="151">
        <f t="shared" si="14"/>
        <v>2</v>
      </c>
      <c r="F268" s="152">
        <f t="shared" si="15"/>
        <v>100.16863406408095</v>
      </c>
    </row>
    <row r="269" spans="1:6" ht="12" customHeight="1">
      <c r="A269" s="80" t="s">
        <v>92</v>
      </c>
      <c r="B269" s="95" t="s">
        <v>1745</v>
      </c>
      <c r="C269" s="188">
        <v>1186</v>
      </c>
      <c r="D269" s="148">
        <v>1188</v>
      </c>
      <c r="E269" s="151">
        <f t="shared" si="14"/>
        <v>2</v>
      </c>
      <c r="F269" s="152">
        <f t="shared" si="15"/>
        <v>100.16863406408095</v>
      </c>
    </row>
    <row r="270" spans="1:6" ht="4.5" customHeight="1">
      <c r="A270" s="80"/>
      <c r="B270" s="95"/>
      <c r="C270" s="188"/>
      <c r="E270" s="151">
        <f t="shared" si="14"/>
        <v>0</v>
      </c>
      <c r="F270" s="152" t="e">
        <f t="shared" si="15"/>
        <v>#DIV/0!</v>
      </c>
    </row>
    <row r="271" spans="1:6" ht="12" customHeight="1">
      <c r="A271" s="77" t="s">
        <v>929</v>
      </c>
      <c r="B271" s="64" t="s">
        <v>930</v>
      </c>
      <c r="C271" s="188">
        <v>726</v>
      </c>
      <c r="D271" s="148">
        <v>729</v>
      </c>
      <c r="E271" s="151">
        <f t="shared" si="14"/>
        <v>3</v>
      </c>
      <c r="F271" s="152">
        <f t="shared" si="15"/>
        <v>100.41322314049587</v>
      </c>
    </row>
    <row r="272" spans="1:6" ht="12" customHeight="1">
      <c r="A272" s="80" t="s">
        <v>931</v>
      </c>
      <c r="B272" s="95" t="s">
        <v>932</v>
      </c>
      <c r="C272" s="188">
        <v>726</v>
      </c>
      <c r="D272" s="148">
        <v>729</v>
      </c>
      <c r="E272" s="151">
        <f t="shared" si="14"/>
        <v>3</v>
      </c>
      <c r="F272" s="152">
        <f t="shared" si="15"/>
        <v>100.41322314049587</v>
      </c>
    </row>
    <row r="273" spans="1:6" ht="4.5" customHeight="1">
      <c r="A273" s="74"/>
      <c r="B273" s="3"/>
      <c r="C273" s="149"/>
      <c r="D273" s="149"/>
      <c r="E273" s="2"/>
      <c r="F273" s="2"/>
    </row>
    <row r="274" spans="3:6" ht="4.5" customHeight="1">
      <c r="C274" s="140"/>
      <c r="E274" s="2"/>
      <c r="F274" s="2"/>
    </row>
    <row r="275" spans="1:6" ht="12" customHeight="1">
      <c r="A275" s="2"/>
      <c r="C275" s="140"/>
      <c r="E275" s="2"/>
      <c r="F275" s="2"/>
    </row>
    <row r="276" spans="1:6" ht="12" customHeight="1">
      <c r="A276" s="240" t="s">
        <v>158</v>
      </c>
      <c r="B276" s="241"/>
      <c r="C276" s="242"/>
      <c r="D276" s="242"/>
      <c r="E276" s="2"/>
      <c r="F276" s="2"/>
    </row>
    <row r="277" spans="1:6" ht="12.75">
      <c r="A277" s="239" t="s">
        <v>159</v>
      </c>
      <c r="B277" s="241"/>
      <c r="C277" s="242"/>
      <c r="D277" s="242"/>
      <c r="E277" s="2"/>
      <c r="F277" s="2"/>
    </row>
    <row r="278" spans="1:6" ht="42.75" customHeight="1">
      <c r="A278" s="362" t="s">
        <v>157</v>
      </c>
      <c r="B278" s="362"/>
      <c r="C278" s="362"/>
      <c r="D278" s="362"/>
      <c r="E278" s="2"/>
      <c r="F278" s="2"/>
    </row>
    <row r="279" spans="1:6" ht="41.25" customHeight="1">
      <c r="A279" s="363" t="s">
        <v>1597</v>
      </c>
      <c r="B279" s="363"/>
      <c r="C279" s="363"/>
      <c r="D279" s="363"/>
      <c r="E279" s="2"/>
      <c r="F279" s="2"/>
    </row>
    <row r="280" spans="1:6" ht="94.5" customHeight="1">
      <c r="A280" s="361" t="s">
        <v>160</v>
      </c>
      <c r="B280" s="361"/>
      <c r="C280" s="361"/>
      <c r="D280" s="361"/>
      <c r="E280" s="2"/>
      <c r="F280" s="2"/>
    </row>
    <row r="281" spans="1:6" ht="12">
      <c r="A281" s="47"/>
      <c r="B281" s="45"/>
      <c r="C281" s="45"/>
      <c r="D281" s="51"/>
      <c r="E281" s="2"/>
      <c r="F281" s="2"/>
    </row>
    <row r="282" spans="1:6" ht="12.75">
      <c r="A282" s="243" t="s">
        <v>161</v>
      </c>
      <c r="B282" s="7"/>
      <c r="C282" s="51"/>
      <c r="D282" s="51"/>
      <c r="E282" s="2"/>
      <c r="F282" s="2"/>
    </row>
    <row r="283" spans="1:6" ht="12.75">
      <c r="A283" s="243" t="s">
        <v>162</v>
      </c>
      <c r="B283" s="7"/>
      <c r="C283" s="51"/>
      <c r="D283" s="51"/>
      <c r="E283" s="2"/>
      <c r="F283" s="2"/>
    </row>
    <row r="284" spans="5:6" ht="12">
      <c r="E284" s="2"/>
      <c r="F284" s="2"/>
    </row>
    <row r="285" spans="5:6" ht="12">
      <c r="E285" s="2"/>
      <c r="F285" s="2"/>
    </row>
    <row r="286" spans="5:6" ht="12">
      <c r="E286" s="2"/>
      <c r="F286" s="2"/>
    </row>
    <row r="287" spans="5:6" ht="12">
      <c r="E287" s="2"/>
      <c r="F287" s="2"/>
    </row>
    <row r="288" spans="5:6" ht="12">
      <c r="E288" s="2"/>
      <c r="F288" s="2"/>
    </row>
    <row r="289" spans="5:6" ht="12">
      <c r="E289" s="2"/>
      <c r="F289" s="2"/>
    </row>
    <row r="290" spans="5:6" ht="12">
      <c r="E290" s="2"/>
      <c r="F290" s="2"/>
    </row>
    <row r="291" spans="5:6" ht="12">
      <c r="E291" s="2"/>
      <c r="F291" s="2"/>
    </row>
    <row r="292" spans="5:6" ht="12">
      <c r="E292" s="2"/>
      <c r="F292" s="2"/>
    </row>
    <row r="293" spans="5:6" ht="12">
      <c r="E293" s="2"/>
      <c r="F293" s="2"/>
    </row>
    <row r="294" spans="5:6" ht="12">
      <c r="E294" s="2"/>
      <c r="F294" s="2"/>
    </row>
    <row r="295" spans="5:6" ht="12">
      <c r="E295" s="2"/>
      <c r="F295" s="2"/>
    </row>
    <row r="296" spans="5:6" ht="12">
      <c r="E296" s="2"/>
      <c r="F296" s="2"/>
    </row>
    <row r="297" spans="5:6" ht="12">
      <c r="E297" s="2"/>
      <c r="F297" s="2"/>
    </row>
    <row r="298" spans="5:6" ht="12">
      <c r="E298" s="2"/>
      <c r="F298" s="2"/>
    </row>
    <row r="299" spans="5:6" ht="12">
      <c r="E299" s="2"/>
      <c r="F299" s="2"/>
    </row>
    <row r="300" spans="5:6" ht="12">
      <c r="E300" s="2"/>
      <c r="F300" s="2"/>
    </row>
    <row r="301" spans="5:6" ht="12">
      <c r="E301" s="2"/>
      <c r="F301" s="2"/>
    </row>
    <row r="302" spans="5:6" ht="12">
      <c r="E302" s="2"/>
      <c r="F302" s="2"/>
    </row>
    <row r="303" spans="5:6" ht="12">
      <c r="E303" s="2"/>
      <c r="F303" s="2"/>
    </row>
    <row r="304" spans="5:6" ht="12">
      <c r="E304" s="2"/>
      <c r="F304" s="2"/>
    </row>
    <row r="305" spans="5:6" ht="12">
      <c r="E305" s="2"/>
      <c r="F305" s="2"/>
    </row>
    <row r="306" spans="5:6" ht="12">
      <c r="E306" s="2"/>
      <c r="F306" s="2"/>
    </row>
    <row r="307" spans="5:6" ht="12">
      <c r="E307" s="2"/>
      <c r="F307" s="2"/>
    </row>
    <row r="308" spans="5:6" ht="12">
      <c r="E308" s="2"/>
      <c r="F308" s="2"/>
    </row>
    <row r="309" spans="5:6" ht="12">
      <c r="E309" s="2"/>
      <c r="F309" s="2"/>
    </row>
    <row r="310" spans="5:6" ht="12">
      <c r="E310" s="2"/>
      <c r="F310" s="2"/>
    </row>
    <row r="311" spans="5:6" ht="12">
      <c r="E311" s="2"/>
      <c r="F311" s="2"/>
    </row>
    <row r="312" spans="5:6" ht="12">
      <c r="E312" s="2"/>
      <c r="F312" s="2"/>
    </row>
    <row r="313" spans="5:6" ht="12">
      <c r="E313" s="2"/>
      <c r="F313" s="2"/>
    </row>
    <row r="314" spans="5:6" ht="12">
      <c r="E314" s="2"/>
      <c r="F314" s="2"/>
    </row>
    <row r="315" spans="5:6" ht="12">
      <c r="E315" s="2"/>
      <c r="F315" s="2"/>
    </row>
    <row r="316" spans="5:6" ht="12">
      <c r="E316" s="2"/>
      <c r="F316" s="2"/>
    </row>
    <row r="317" spans="5:6" ht="12">
      <c r="E317" s="2"/>
      <c r="F317" s="2"/>
    </row>
    <row r="318" spans="5:6" ht="12">
      <c r="E318" s="2"/>
      <c r="F318" s="2"/>
    </row>
    <row r="319" spans="5:6" ht="12">
      <c r="E319" s="2"/>
      <c r="F319" s="2"/>
    </row>
    <row r="320" spans="5:6" ht="12">
      <c r="E320" s="2"/>
      <c r="F320" s="2"/>
    </row>
    <row r="321" spans="5:6" ht="12">
      <c r="E321" s="2"/>
      <c r="F321" s="2"/>
    </row>
    <row r="322" spans="5:6" ht="12">
      <c r="E322" s="2"/>
      <c r="F322" s="2"/>
    </row>
    <row r="323" spans="5:6" ht="12">
      <c r="E323" s="2"/>
      <c r="F323" s="2"/>
    </row>
    <row r="324" spans="5:6" ht="12">
      <c r="E324" s="2"/>
      <c r="F324" s="2"/>
    </row>
    <row r="325" spans="5:6" ht="12">
      <c r="E325" s="2"/>
      <c r="F325" s="2"/>
    </row>
    <row r="326" spans="5:6" ht="12">
      <c r="E326" s="2"/>
      <c r="F326" s="2"/>
    </row>
    <row r="327" spans="5:6" ht="12">
      <c r="E327" s="2"/>
      <c r="F327" s="2"/>
    </row>
    <row r="328" spans="5:6" ht="12">
      <c r="E328" s="2"/>
      <c r="F328" s="2"/>
    </row>
    <row r="329" spans="5:6" ht="12">
      <c r="E329" s="2"/>
      <c r="F329" s="2"/>
    </row>
    <row r="330" spans="5:6" ht="12">
      <c r="E330" s="2"/>
      <c r="F330" s="2"/>
    </row>
    <row r="331" spans="5:6" ht="12">
      <c r="E331" s="2"/>
      <c r="F331" s="2"/>
    </row>
    <row r="332" spans="5:6" ht="12">
      <c r="E332" s="2"/>
      <c r="F332" s="2"/>
    </row>
    <row r="333" spans="5:6" ht="12">
      <c r="E333" s="2"/>
      <c r="F333" s="2"/>
    </row>
    <row r="334" spans="5:6" ht="12">
      <c r="E334" s="2"/>
      <c r="F334" s="2"/>
    </row>
    <row r="335" spans="5:6" ht="12">
      <c r="E335" s="2"/>
      <c r="F335" s="2"/>
    </row>
    <row r="336" spans="5:6" ht="12">
      <c r="E336" s="2"/>
      <c r="F336" s="2"/>
    </row>
    <row r="337" spans="5:6" ht="12">
      <c r="E337" s="2"/>
      <c r="F337" s="2"/>
    </row>
    <row r="338" spans="5:6" ht="12">
      <c r="E338" s="2"/>
      <c r="F338" s="2"/>
    </row>
    <row r="339" spans="5:6" ht="12">
      <c r="E339" s="2"/>
      <c r="F339" s="2"/>
    </row>
    <row r="340" spans="5:6" ht="12">
      <c r="E340" s="2"/>
      <c r="F340" s="2"/>
    </row>
    <row r="341" spans="5:6" ht="12">
      <c r="E341" s="2"/>
      <c r="F341" s="2"/>
    </row>
    <row r="342" spans="5:6" ht="12">
      <c r="E342" s="2"/>
      <c r="F342" s="2"/>
    </row>
    <row r="343" spans="5:6" ht="12">
      <c r="E343" s="2"/>
      <c r="F343" s="2"/>
    </row>
    <row r="344" spans="5:6" ht="12">
      <c r="E344" s="2"/>
      <c r="F344" s="2"/>
    </row>
    <row r="345" spans="5:6" ht="12">
      <c r="E345" s="2"/>
      <c r="F345" s="2"/>
    </row>
    <row r="346" spans="5:6" ht="12">
      <c r="E346" s="2"/>
      <c r="F346" s="2"/>
    </row>
    <row r="347" spans="5:6" ht="12">
      <c r="E347" s="2"/>
      <c r="F347" s="2"/>
    </row>
    <row r="348" spans="5:6" ht="12">
      <c r="E348" s="2"/>
      <c r="F348" s="2"/>
    </row>
    <row r="349" spans="5:6" ht="12">
      <c r="E349" s="2"/>
      <c r="F349" s="2"/>
    </row>
    <row r="350" spans="5:6" ht="12">
      <c r="E350" s="2"/>
      <c r="F350" s="2"/>
    </row>
    <row r="351" spans="5:6" ht="12">
      <c r="E351" s="2"/>
      <c r="F351" s="2"/>
    </row>
    <row r="352" spans="5:6" ht="12">
      <c r="E352" s="2"/>
      <c r="F352" s="2"/>
    </row>
    <row r="353" spans="5:6" ht="12">
      <c r="E353" s="2"/>
      <c r="F353" s="2"/>
    </row>
    <row r="354" spans="5:6" ht="12">
      <c r="E354" s="2"/>
      <c r="F354" s="2"/>
    </row>
    <row r="355" spans="5:6" ht="12">
      <c r="E355" s="2"/>
      <c r="F355" s="2"/>
    </row>
    <row r="356" spans="5:6" ht="12">
      <c r="E356" s="2"/>
      <c r="F356" s="2"/>
    </row>
    <row r="357" spans="5:6" ht="12">
      <c r="E357" s="2"/>
      <c r="F357" s="2"/>
    </row>
    <row r="358" spans="5:6" ht="12">
      <c r="E358" s="2"/>
      <c r="F358" s="2"/>
    </row>
    <row r="359" spans="5:6" ht="12">
      <c r="E359" s="2"/>
      <c r="F359" s="2"/>
    </row>
    <row r="360" spans="5:6" ht="12">
      <c r="E360" s="2"/>
      <c r="F360" s="2"/>
    </row>
    <row r="361" spans="5:6" ht="12">
      <c r="E361" s="2"/>
      <c r="F361" s="2"/>
    </row>
    <row r="362" spans="5:6" ht="12">
      <c r="E362" s="2"/>
      <c r="F362" s="2"/>
    </row>
    <row r="363" spans="5:6" ht="12">
      <c r="E363" s="2"/>
      <c r="F363" s="2"/>
    </row>
    <row r="364" spans="5:6" ht="12">
      <c r="E364" s="2"/>
      <c r="F364" s="2"/>
    </row>
    <row r="365" spans="5:6" ht="12">
      <c r="E365" s="2"/>
      <c r="F365" s="2"/>
    </row>
    <row r="366" spans="5:6" ht="12">
      <c r="E366" s="2"/>
      <c r="F366" s="2"/>
    </row>
    <row r="367" spans="5:6" ht="12">
      <c r="E367" s="2"/>
      <c r="F367" s="2"/>
    </row>
    <row r="368" spans="5:6" ht="12">
      <c r="E368" s="2"/>
      <c r="F368" s="2"/>
    </row>
    <row r="369" spans="5:6" ht="12">
      <c r="E369" s="2"/>
      <c r="F369" s="2"/>
    </row>
    <row r="370" spans="5:6" ht="12">
      <c r="E370" s="2"/>
      <c r="F370" s="2"/>
    </row>
    <row r="371" spans="5:6" ht="12">
      <c r="E371" s="2"/>
      <c r="F371" s="2"/>
    </row>
    <row r="372" spans="5:6" ht="12">
      <c r="E372" s="2"/>
      <c r="F372" s="2"/>
    </row>
    <row r="373" spans="5:6" ht="12">
      <c r="E373" s="2"/>
      <c r="F373" s="2"/>
    </row>
    <row r="374" spans="5:6" ht="12">
      <c r="E374" s="2"/>
      <c r="F374" s="2"/>
    </row>
    <row r="375" spans="5:6" ht="12">
      <c r="E375" s="2"/>
      <c r="F375" s="2"/>
    </row>
    <row r="376" spans="5:6" ht="12">
      <c r="E376" s="2"/>
      <c r="F376" s="2"/>
    </row>
    <row r="377" spans="5:6" ht="12">
      <c r="E377" s="2"/>
      <c r="F377" s="2"/>
    </row>
    <row r="378" spans="5:6" ht="12">
      <c r="E378" s="2"/>
      <c r="F378" s="2"/>
    </row>
    <row r="379" spans="5:6" ht="12">
      <c r="E379" s="2"/>
      <c r="F379" s="2"/>
    </row>
    <row r="380" spans="5:6" ht="12">
      <c r="E380" s="2"/>
      <c r="F380" s="2"/>
    </row>
    <row r="381" spans="5:6" ht="12">
      <c r="E381" s="2"/>
      <c r="F381" s="2"/>
    </row>
    <row r="382" spans="5:6" ht="12">
      <c r="E382" s="2"/>
      <c r="F382" s="2"/>
    </row>
    <row r="383" spans="5:6" ht="12">
      <c r="E383" s="2"/>
      <c r="F383" s="2"/>
    </row>
    <row r="384" spans="5:6" ht="12">
      <c r="E384" s="2"/>
      <c r="F384" s="2"/>
    </row>
    <row r="385" spans="5:6" ht="12">
      <c r="E385" s="2"/>
      <c r="F385" s="2"/>
    </row>
    <row r="386" spans="5:6" ht="12">
      <c r="E386" s="2"/>
      <c r="F386" s="2"/>
    </row>
    <row r="387" spans="5:6" ht="12">
      <c r="E387" s="2"/>
      <c r="F387" s="2"/>
    </row>
    <row r="388" spans="5:6" ht="12">
      <c r="E388" s="2"/>
      <c r="F388" s="2"/>
    </row>
    <row r="389" spans="5:6" ht="12">
      <c r="E389" s="2"/>
      <c r="F389" s="2"/>
    </row>
    <row r="390" spans="5:6" ht="12">
      <c r="E390" s="2"/>
      <c r="F390" s="2"/>
    </row>
    <row r="391" spans="5:6" ht="12">
      <c r="E391" s="2"/>
      <c r="F391" s="2"/>
    </row>
    <row r="392" spans="5:6" ht="12">
      <c r="E392" s="2"/>
      <c r="F392" s="2"/>
    </row>
    <row r="393" spans="5:6" ht="12">
      <c r="E393" s="2"/>
      <c r="F393" s="2"/>
    </row>
    <row r="394" spans="5:6" ht="12">
      <c r="E394" s="2"/>
      <c r="F394" s="2"/>
    </row>
    <row r="395" spans="5:6" ht="12">
      <c r="E395" s="2"/>
      <c r="F395" s="2"/>
    </row>
    <row r="396" spans="5:6" ht="12">
      <c r="E396" s="2"/>
      <c r="F396" s="2"/>
    </row>
    <row r="397" spans="5:6" ht="12">
      <c r="E397" s="2"/>
      <c r="F397" s="2"/>
    </row>
    <row r="398" spans="5:6" ht="12">
      <c r="E398" s="2"/>
      <c r="F398" s="2"/>
    </row>
    <row r="399" spans="5:6" ht="12">
      <c r="E399" s="2"/>
      <c r="F399" s="2"/>
    </row>
    <row r="400" spans="5:6" ht="12">
      <c r="E400" s="2"/>
      <c r="F400" s="2"/>
    </row>
    <row r="401" spans="5:6" ht="12">
      <c r="E401" s="2"/>
      <c r="F401" s="2"/>
    </row>
    <row r="402" spans="5:6" ht="12">
      <c r="E402" s="2"/>
      <c r="F402" s="2"/>
    </row>
    <row r="403" spans="5:6" ht="12">
      <c r="E403" s="2"/>
      <c r="F403" s="2"/>
    </row>
    <row r="404" spans="5:6" ht="12">
      <c r="E404" s="2"/>
      <c r="F404" s="2"/>
    </row>
    <row r="405" spans="5:6" ht="12">
      <c r="E405" s="2"/>
      <c r="F405" s="2"/>
    </row>
    <row r="406" spans="5:6" ht="12">
      <c r="E406" s="2"/>
      <c r="F406" s="2"/>
    </row>
    <row r="407" spans="5:6" ht="12">
      <c r="E407" s="2"/>
      <c r="F407" s="2"/>
    </row>
    <row r="408" spans="5:6" ht="12">
      <c r="E408" s="2"/>
      <c r="F408" s="2"/>
    </row>
    <row r="409" spans="5:6" ht="12">
      <c r="E409" s="2"/>
      <c r="F409" s="2"/>
    </row>
    <row r="410" spans="5:6" ht="12">
      <c r="E410" s="2"/>
      <c r="F410" s="2"/>
    </row>
    <row r="411" spans="5:6" ht="12">
      <c r="E411" s="2"/>
      <c r="F411" s="2"/>
    </row>
    <row r="412" spans="5:6" ht="12">
      <c r="E412" s="2"/>
      <c r="F412" s="2"/>
    </row>
    <row r="413" spans="5:6" ht="12">
      <c r="E413" s="2"/>
      <c r="F413" s="2"/>
    </row>
    <row r="414" spans="5:6" ht="12">
      <c r="E414" s="2"/>
      <c r="F414" s="2"/>
    </row>
    <row r="415" spans="5:6" ht="12">
      <c r="E415" s="2"/>
      <c r="F415" s="2"/>
    </row>
    <row r="416" spans="5:6" ht="12">
      <c r="E416" s="2"/>
      <c r="F416" s="2"/>
    </row>
    <row r="417" spans="5:6" ht="12">
      <c r="E417" s="2"/>
      <c r="F417" s="2"/>
    </row>
    <row r="418" spans="5:6" ht="12">
      <c r="E418" s="2"/>
      <c r="F418" s="2"/>
    </row>
    <row r="419" spans="5:6" ht="12">
      <c r="E419" s="2"/>
      <c r="F419" s="2"/>
    </row>
    <row r="420" spans="5:6" ht="12">
      <c r="E420" s="2"/>
      <c r="F420" s="2"/>
    </row>
    <row r="421" spans="5:6" ht="12">
      <c r="E421" s="2"/>
      <c r="F421" s="2"/>
    </row>
    <row r="422" spans="5:6" ht="12">
      <c r="E422" s="2"/>
      <c r="F422" s="2"/>
    </row>
    <row r="423" spans="5:6" ht="12">
      <c r="E423" s="2"/>
      <c r="F423" s="2"/>
    </row>
    <row r="424" spans="5:6" ht="12">
      <c r="E424" s="2"/>
      <c r="F424" s="2"/>
    </row>
    <row r="425" spans="5:6" ht="12">
      <c r="E425" s="2"/>
      <c r="F425" s="2"/>
    </row>
    <row r="426" spans="5:6" ht="12">
      <c r="E426" s="2"/>
      <c r="F426" s="2"/>
    </row>
    <row r="427" spans="5:6" ht="12">
      <c r="E427" s="2"/>
      <c r="F427" s="2"/>
    </row>
    <row r="428" spans="5:6" ht="12">
      <c r="E428" s="2"/>
      <c r="F428" s="2"/>
    </row>
    <row r="429" spans="5:6" ht="12">
      <c r="E429" s="2"/>
      <c r="F429" s="2"/>
    </row>
    <row r="430" spans="5:6" ht="12">
      <c r="E430" s="2"/>
      <c r="F430" s="2"/>
    </row>
    <row r="431" spans="5:6" ht="12">
      <c r="E431" s="2"/>
      <c r="F431" s="2"/>
    </row>
    <row r="432" spans="5:6" ht="12">
      <c r="E432" s="2"/>
      <c r="F432" s="2"/>
    </row>
    <row r="433" spans="5:6" ht="12">
      <c r="E433" s="2"/>
      <c r="F433" s="2"/>
    </row>
    <row r="434" spans="5:6" ht="12">
      <c r="E434" s="2"/>
      <c r="F434" s="2"/>
    </row>
    <row r="435" spans="5:6" ht="12">
      <c r="E435" s="2"/>
      <c r="F435" s="2"/>
    </row>
    <row r="436" spans="5:6" ht="12">
      <c r="E436" s="2"/>
      <c r="F436" s="2"/>
    </row>
    <row r="437" spans="5:6" ht="12">
      <c r="E437" s="2"/>
      <c r="F437" s="2"/>
    </row>
    <row r="438" spans="5:6" ht="12">
      <c r="E438" s="2"/>
      <c r="F438" s="2"/>
    </row>
    <row r="439" spans="5:6" ht="12">
      <c r="E439" s="2"/>
      <c r="F439" s="2"/>
    </row>
    <row r="440" spans="5:6" ht="12">
      <c r="E440" s="2"/>
      <c r="F440" s="2"/>
    </row>
    <row r="441" spans="5:6" ht="12">
      <c r="E441" s="2"/>
      <c r="F441" s="2"/>
    </row>
    <row r="442" spans="5:6" ht="12">
      <c r="E442" s="2"/>
      <c r="F442" s="2"/>
    </row>
    <row r="443" spans="5:6" ht="12">
      <c r="E443" s="2"/>
      <c r="F443" s="2"/>
    </row>
    <row r="444" spans="5:6" ht="12">
      <c r="E444" s="2"/>
      <c r="F444" s="2"/>
    </row>
    <row r="445" spans="5:6" ht="12">
      <c r="E445" s="2"/>
      <c r="F445" s="2"/>
    </row>
    <row r="446" spans="5:6" ht="12">
      <c r="E446" s="2"/>
      <c r="F446" s="2"/>
    </row>
    <row r="447" spans="5:6" ht="12">
      <c r="E447" s="2"/>
      <c r="F447" s="2"/>
    </row>
    <row r="448" spans="5:6" ht="12">
      <c r="E448" s="2"/>
      <c r="F448" s="2"/>
    </row>
    <row r="449" spans="5:6" ht="12">
      <c r="E449" s="2"/>
      <c r="F449" s="2"/>
    </row>
    <row r="450" spans="5:6" ht="12">
      <c r="E450" s="2"/>
      <c r="F450" s="2"/>
    </row>
    <row r="451" spans="5:6" ht="12">
      <c r="E451" s="2"/>
      <c r="F451" s="2"/>
    </row>
    <row r="452" spans="5:6" ht="12">
      <c r="E452" s="2"/>
      <c r="F452" s="2"/>
    </row>
    <row r="453" spans="5:6" ht="12">
      <c r="E453" s="2"/>
      <c r="F453" s="2"/>
    </row>
    <row r="454" spans="5:6" ht="12">
      <c r="E454" s="2"/>
      <c r="F454" s="2"/>
    </row>
    <row r="455" spans="5:6" ht="12">
      <c r="E455" s="2"/>
      <c r="F455" s="2"/>
    </row>
    <row r="456" spans="5:6" ht="12">
      <c r="E456" s="2"/>
      <c r="F456" s="2"/>
    </row>
    <row r="457" spans="5:6" ht="12">
      <c r="E457" s="2"/>
      <c r="F457" s="2"/>
    </row>
    <row r="458" spans="5:6" ht="12">
      <c r="E458" s="2"/>
      <c r="F458" s="2"/>
    </row>
    <row r="459" spans="5:6" ht="12">
      <c r="E459" s="2"/>
      <c r="F459" s="2"/>
    </row>
    <row r="460" spans="5:6" ht="12">
      <c r="E460" s="2"/>
      <c r="F460" s="2"/>
    </row>
    <row r="461" spans="5:6" ht="12">
      <c r="E461" s="2"/>
      <c r="F461" s="2"/>
    </row>
    <row r="462" spans="5:6" ht="12">
      <c r="E462" s="2"/>
      <c r="F462" s="2"/>
    </row>
    <row r="463" spans="5:6" ht="12">
      <c r="E463" s="2"/>
      <c r="F463" s="2"/>
    </row>
    <row r="464" spans="5:6" ht="12">
      <c r="E464" s="2"/>
      <c r="F464" s="2"/>
    </row>
    <row r="465" spans="5:6" ht="12">
      <c r="E465" s="2"/>
      <c r="F465" s="2"/>
    </row>
    <row r="466" spans="5:6" ht="12">
      <c r="E466" s="2"/>
      <c r="F466" s="2"/>
    </row>
    <row r="467" spans="5:6" ht="12">
      <c r="E467" s="2"/>
      <c r="F467" s="2"/>
    </row>
    <row r="468" spans="5:6" ht="12">
      <c r="E468" s="2"/>
      <c r="F468" s="2"/>
    </row>
    <row r="469" spans="5:6" ht="12">
      <c r="E469" s="2"/>
      <c r="F469" s="2"/>
    </row>
    <row r="470" spans="5:6" ht="12">
      <c r="E470" s="2"/>
      <c r="F470" s="2"/>
    </row>
    <row r="471" spans="5:6" ht="12">
      <c r="E471" s="2"/>
      <c r="F471" s="2"/>
    </row>
    <row r="472" spans="5:6" ht="12">
      <c r="E472" s="2"/>
      <c r="F472" s="2"/>
    </row>
    <row r="473" spans="5:6" ht="12">
      <c r="E473" s="2"/>
      <c r="F473" s="2"/>
    </row>
    <row r="474" spans="5:6" ht="12">
      <c r="E474" s="2"/>
      <c r="F474" s="2"/>
    </row>
    <row r="475" spans="5:6" ht="12">
      <c r="E475" s="2"/>
      <c r="F475" s="2"/>
    </row>
    <row r="476" spans="5:6" ht="12">
      <c r="E476" s="2"/>
      <c r="F476" s="2"/>
    </row>
    <row r="477" spans="5:6" ht="12">
      <c r="E477" s="2"/>
      <c r="F477" s="2"/>
    </row>
    <row r="478" spans="5:6" ht="12">
      <c r="E478" s="2"/>
      <c r="F478" s="2"/>
    </row>
    <row r="479" spans="5:6" ht="12">
      <c r="E479" s="2"/>
      <c r="F479" s="2"/>
    </row>
    <row r="480" spans="5:6" ht="12">
      <c r="E480" s="2"/>
      <c r="F480" s="2"/>
    </row>
    <row r="481" spans="5:6" ht="12">
      <c r="E481" s="2"/>
      <c r="F481" s="2"/>
    </row>
    <row r="482" spans="5:6" ht="12">
      <c r="E482" s="2"/>
      <c r="F482" s="2"/>
    </row>
    <row r="483" spans="5:6" ht="12">
      <c r="E483" s="2"/>
      <c r="F483" s="2"/>
    </row>
    <row r="484" spans="5:6" ht="12">
      <c r="E484" s="2"/>
      <c r="F484" s="2"/>
    </row>
    <row r="485" spans="5:6" ht="12">
      <c r="E485" s="2"/>
      <c r="F485" s="2"/>
    </row>
    <row r="486" spans="5:6" ht="12">
      <c r="E486" s="2"/>
      <c r="F486" s="2"/>
    </row>
    <row r="487" spans="5:6" ht="12">
      <c r="E487" s="2"/>
      <c r="F487" s="2"/>
    </row>
    <row r="488" spans="5:6" ht="12">
      <c r="E488" s="2"/>
      <c r="F488" s="2"/>
    </row>
    <row r="489" spans="5:6" ht="12">
      <c r="E489" s="2"/>
      <c r="F489" s="2"/>
    </row>
    <row r="490" spans="5:6" ht="12">
      <c r="E490" s="2"/>
      <c r="F490" s="2"/>
    </row>
    <row r="491" spans="5:6" ht="12">
      <c r="E491" s="2"/>
      <c r="F491" s="2"/>
    </row>
    <row r="492" spans="5:6" ht="12">
      <c r="E492" s="2"/>
      <c r="F492" s="2"/>
    </row>
    <row r="493" spans="5:6" ht="12">
      <c r="E493" s="2"/>
      <c r="F493" s="2"/>
    </row>
    <row r="494" spans="5:6" ht="12">
      <c r="E494" s="2"/>
      <c r="F494" s="2"/>
    </row>
    <row r="495" spans="5:6" ht="12">
      <c r="E495" s="2"/>
      <c r="F495" s="2"/>
    </row>
    <row r="496" spans="5:6" ht="12">
      <c r="E496" s="2"/>
      <c r="F496" s="2"/>
    </row>
    <row r="497" spans="5:6" ht="12">
      <c r="E497" s="2"/>
      <c r="F497" s="2"/>
    </row>
    <row r="498" spans="5:6" ht="12">
      <c r="E498" s="2"/>
      <c r="F498" s="2"/>
    </row>
    <row r="499" spans="5:6" ht="12">
      <c r="E499" s="2"/>
      <c r="F499" s="2"/>
    </row>
    <row r="500" spans="5:6" ht="12">
      <c r="E500" s="2"/>
      <c r="F500" s="2"/>
    </row>
    <row r="501" spans="5:6" ht="12">
      <c r="E501" s="2"/>
      <c r="F501" s="2"/>
    </row>
    <row r="502" spans="5:6" ht="12">
      <c r="E502" s="2"/>
      <c r="F502" s="2"/>
    </row>
    <row r="503" spans="5:6" ht="12">
      <c r="E503" s="2"/>
      <c r="F503" s="2"/>
    </row>
    <row r="504" spans="5:6" ht="12">
      <c r="E504" s="2"/>
      <c r="F504" s="2"/>
    </row>
    <row r="505" spans="5:6" ht="12">
      <c r="E505" s="2"/>
      <c r="F505" s="2"/>
    </row>
    <row r="506" spans="5:6" ht="12">
      <c r="E506" s="2"/>
      <c r="F506" s="2"/>
    </row>
    <row r="507" spans="5:6" ht="12">
      <c r="E507" s="2"/>
      <c r="F507" s="2"/>
    </row>
    <row r="508" spans="5:6" ht="12">
      <c r="E508" s="2"/>
      <c r="F508" s="2"/>
    </row>
    <row r="509" spans="5:6" ht="12">
      <c r="E509" s="2"/>
      <c r="F509" s="2"/>
    </row>
    <row r="510" spans="5:6" ht="12">
      <c r="E510" s="2"/>
      <c r="F510" s="2"/>
    </row>
    <row r="511" spans="5:6" ht="12">
      <c r="E511" s="2"/>
      <c r="F511" s="2"/>
    </row>
    <row r="512" spans="5:6" ht="12">
      <c r="E512" s="2"/>
      <c r="F512" s="2"/>
    </row>
    <row r="513" spans="5:6" ht="12">
      <c r="E513" s="2"/>
      <c r="F513" s="2"/>
    </row>
    <row r="514" spans="5:6" ht="12">
      <c r="E514" s="2"/>
      <c r="F514" s="2"/>
    </row>
    <row r="515" spans="5:6" ht="12">
      <c r="E515" s="2"/>
      <c r="F515" s="2"/>
    </row>
    <row r="516" spans="5:6" ht="12">
      <c r="E516" s="2"/>
      <c r="F516" s="2"/>
    </row>
    <row r="517" spans="5:6" ht="12">
      <c r="E517" s="2"/>
      <c r="F517" s="2"/>
    </row>
    <row r="518" spans="5:6" ht="12">
      <c r="E518" s="2"/>
      <c r="F518" s="2"/>
    </row>
    <row r="519" spans="5:6" ht="12">
      <c r="E519" s="2"/>
      <c r="F519" s="2"/>
    </row>
    <row r="520" spans="5:6" ht="12">
      <c r="E520" s="2"/>
      <c r="F520" s="2"/>
    </row>
    <row r="521" spans="5:6" ht="12">
      <c r="E521" s="2"/>
      <c r="F521" s="2"/>
    </row>
    <row r="522" spans="5:6" ht="12">
      <c r="E522" s="2"/>
      <c r="F522" s="2"/>
    </row>
    <row r="523" spans="5:6" ht="12">
      <c r="E523" s="2"/>
      <c r="F523" s="2"/>
    </row>
    <row r="524" spans="5:6" ht="12">
      <c r="E524" s="2"/>
      <c r="F524" s="2"/>
    </row>
    <row r="525" spans="5:6" ht="12">
      <c r="E525" s="2"/>
      <c r="F525" s="2"/>
    </row>
    <row r="526" spans="5:6" ht="12">
      <c r="E526" s="2"/>
      <c r="F526" s="2"/>
    </row>
    <row r="527" spans="5:6" ht="12">
      <c r="E527" s="2"/>
      <c r="F527" s="2"/>
    </row>
    <row r="528" spans="5:6" ht="12">
      <c r="E528" s="2"/>
      <c r="F528" s="2"/>
    </row>
    <row r="529" spans="5:6" ht="12">
      <c r="E529" s="2"/>
      <c r="F529" s="2"/>
    </row>
    <row r="530" spans="5:6" ht="12">
      <c r="E530" s="2"/>
      <c r="F530" s="2"/>
    </row>
    <row r="531" spans="5:6" ht="12">
      <c r="E531" s="2"/>
      <c r="F531" s="2"/>
    </row>
    <row r="532" spans="5:6" ht="12">
      <c r="E532" s="2"/>
      <c r="F532" s="2"/>
    </row>
    <row r="533" spans="5:6" ht="12">
      <c r="E533" s="2"/>
      <c r="F533" s="2"/>
    </row>
    <row r="534" spans="5:6" ht="12">
      <c r="E534" s="2"/>
      <c r="F534" s="2"/>
    </row>
    <row r="535" spans="5:6" ht="12">
      <c r="E535" s="2"/>
      <c r="F535" s="2"/>
    </row>
    <row r="536" spans="5:6" ht="12">
      <c r="E536" s="2"/>
      <c r="F536" s="2"/>
    </row>
    <row r="537" spans="5:6" ht="12">
      <c r="E537" s="2"/>
      <c r="F537" s="2"/>
    </row>
    <row r="538" spans="5:6" ht="12">
      <c r="E538" s="2"/>
      <c r="F538" s="2"/>
    </row>
    <row r="539" spans="5:6" ht="12">
      <c r="E539" s="2"/>
      <c r="F539" s="2"/>
    </row>
    <row r="540" spans="5:6" ht="12">
      <c r="E540" s="2"/>
      <c r="F540" s="2"/>
    </row>
    <row r="541" spans="5:6" ht="12">
      <c r="E541" s="2"/>
      <c r="F541" s="2"/>
    </row>
    <row r="542" spans="5:6" ht="12">
      <c r="E542" s="2"/>
      <c r="F542" s="2"/>
    </row>
    <row r="543" spans="5:6" ht="12">
      <c r="E543" s="2"/>
      <c r="F543" s="2"/>
    </row>
    <row r="544" spans="5:6" ht="12">
      <c r="E544" s="2"/>
      <c r="F544" s="2"/>
    </row>
    <row r="545" spans="5:6" ht="12">
      <c r="E545" s="2"/>
      <c r="F545" s="2"/>
    </row>
    <row r="546" spans="5:6" ht="12">
      <c r="E546" s="2"/>
      <c r="F546" s="2"/>
    </row>
    <row r="547" spans="5:6" ht="12">
      <c r="E547" s="2"/>
      <c r="F547" s="2"/>
    </row>
    <row r="548" spans="5:6" ht="12">
      <c r="E548" s="2"/>
      <c r="F548" s="2"/>
    </row>
    <row r="549" spans="5:6" ht="12">
      <c r="E549" s="2"/>
      <c r="F549" s="2"/>
    </row>
    <row r="550" spans="5:6" ht="12">
      <c r="E550" s="2"/>
      <c r="F550" s="2"/>
    </row>
    <row r="551" spans="5:6" ht="12">
      <c r="E551" s="2"/>
      <c r="F551" s="2"/>
    </row>
    <row r="552" spans="5:6" ht="12">
      <c r="E552" s="2"/>
      <c r="F552" s="2"/>
    </row>
    <row r="553" spans="5:6" ht="12">
      <c r="E553" s="2"/>
      <c r="F553" s="2"/>
    </row>
    <row r="554" spans="5:6" ht="12">
      <c r="E554" s="2"/>
      <c r="F554" s="2"/>
    </row>
    <row r="555" spans="5:6" ht="12">
      <c r="E555" s="2"/>
      <c r="F555" s="2"/>
    </row>
    <row r="556" spans="5:6" ht="12">
      <c r="E556" s="2"/>
      <c r="F556" s="2"/>
    </row>
    <row r="557" spans="5:6" ht="12">
      <c r="E557" s="2"/>
      <c r="F557" s="2"/>
    </row>
    <row r="558" spans="5:6" ht="12">
      <c r="E558" s="2"/>
      <c r="F558" s="2"/>
    </row>
    <row r="559" spans="5:6" ht="12">
      <c r="E559" s="2"/>
      <c r="F559" s="2"/>
    </row>
    <row r="560" spans="5:6" ht="12">
      <c r="E560" s="2"/>
      <c r="F560" s="2"/>
    </row>
    <row r="561" spans="5:6" ht="12">
      <c r="E561" s="2"/>
      <c r="F561" s="2"/>
    </row>
    <row r="562" spans="5:6" ht="12">
      <c r="E562" s="2"/>
      <c r="F562" s="2"/>
    </row>
  </sheetData>
  <sheetProtection/>
  <mergeCells count="5">
    <mergeCell ref="A280:D280"/>
    <mergeCell ref="A1:D1"/>
    <mergeCell ref="A2:D2"/>
    <mergeCell ref="A278:D278"/>
    <mergeCell ref="A279:D279"/>
  </mergeCells>
  <hyperlinks>
    <hyperlink ref="A277" r:id="rId1" display="mailto:r.chynybaeva@stat.kg"/>
  </hyperlink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J766"/>
  <sheetViews>
    <sheetView zoomScalePageLayoutView="0" workbookViewId="0" topLeftCell="A1">
      <pane xSplit="1" ySplit="3" topLeftCell="B670" activePane="bottomRight" state="frozen"/>
      <selection pane="topLeft" activeCell="A3" sqref="A3"/>
      <selection pane="topRight" activeCell="A3" sqref="A3"/>
      <selection pane="bottomLeft" activeCell="A3" sqref="A3"/>
      <selection pane="bottomRight" activeCell="B665" sqref="B665"/>
    </sheetView>
  </sheetViews>
  <sheetFormatPr defaultColWidth="10.625" defaultRowHeight="12.75"/>
  <cols>
    <col min="1" max="1" width="19.375" style="23" customWidth="1"/>
    <col min="2" max="2" width="44.875" style="2" customWidth="1"/>
    <col min="3" max="3" width="28.625" style="134" hidden="1" customWidth="1"/>
    <col min="4" max="4" width="28.625" style="2" customWidth="1"/>
    <col min="5" max="6" width="0" style="150" hidden="1" customWidth="1"/>
    <col min="7" max="10" width="0" style="2" hidden="1" customWidth="1"/>
    <col min="11" max="16384" width="10.625" style="2" customWidth="1"/>
  </cols>
  <sheetData>
    <row r="1" spans="1:6" s="26" customFormat="1" ht="30" customHeight="1">
      <c r="A1" s="366" t="s">
        <v>154</v>
      </c>
      <c r="B1" s="367"/>
      <c r="C1" s="367"/>
      <c r="D1" s="367"/>
      <c r="E1" s="150"/>
      <c r="F1" s="150"/>
    </row>
    <row r="2" spans="1:6" s="26" customFormat="1" ht="18" customHeight="1">
      <c r="A2" s="364" t="s">
        <v>155</v>
      </c>
      <c r="B2" s="364"/>
      <c r="C2" s="364"/>
      <c r="D2" s="365"/>
      <c r="E2" s="150"/>
      <c r="F2" s="150"/>
    </row>
    <row r="3" spans="1:4" ht="26.25" customHeight="1">
      <c r="A3" s="224" t="s">
        <v>156</v>
      </c>
      <c r="B3" s="106" t="s">
        <v>1395</v>
      </c>
      <c r="C3" s="166" t="s">
        <v>416</v>
      </c>
      <c r="D3" s="116" t="s">
        <v>416</v>
      </c>
    </row>
    <row r="4" spans="2:3" ht="4.5" customHeight="1">
      <c r="B4" s="27"/>
      <c r="C4" s="133"/>
    </row>
    <row r="5" spans="1:6" ht="12">
      <c r="A5" s="283">
        <v>41706000000000</v>
      </c>
      <c r="B5" s="258" t="s">
        <v>130</v>
      </c>
      <c r="C5" s="277">
        <v>1199929</v>
      </c>
      <c r="D5" s="277"/>
      <c r="E5" s="151">
        <f aca="true" t="shared" si="0" ref="E5:E11">D5-C5</f>
        <v>-1199929</v>
      </c>
      <c r="F5" s="152">
        <f aca="true" t="shared" si="1" ref="F5:F11">D5/C5*100</f>
        <v>0</v>
      </c>
    </row>
    <row r="6" spans="1:6" ht="7.5" customHeight="1">
      <c r="A6" s="278"/>
      <c r="B6" s="279"/>
      <c r="C6" s="280"/>
      <c r="D6" s="45"/>
      <c r="E6" s="151">
        <f t="shared" si="0"/>
        <v>0</v>
      </c>
      <c r="F6" s="152" t="e">
        <f t="shared" si="1"/>
        <v>#DIV/0!</v>
      </c>
    </row>
    <row r="7" spans="1:6" ht="12">
      <c r="A7" s="283">
        <v>41706207000000</v>
      </c>
      <c r="B7" s="258" t="s">
        <v>1424</v>
      </c>
      <c r="C7" s="281">
        <v>78800</v>
      </c>
      <c r="D7" s="281"/>
      <c r="E7" s="151">
        <f t="shared" si="0"/>
        <v>-78800</v>
      </c>
      <c r="F7" s="152">
        <f t="shared" si="1"/>
        <v>0</v>
      </c>
    </row>
    <row r="8" spans="1:6" ht="12">
      <c r="A8" s="109">
        <v>41706207804000</v>
      </c>
      <c r="B8" s="282" t="s">
        <v>1563</v>
      </c>
      <c r="C8" s="131">
        <f>SUM(C9:C15)</f>
        <v>8587</v>
      </c>
      <c r="D8" s="170">
        <v>8307</v>
      </c>
      <c r="E8" s="151">
        <f t="shared" si="0"/>
        <v>-280</v>
      </c>
      <c r="F8" s="152">
        <f t="shared" si="1"/>
        <v>96.73925701642017</v>
      </c>
    </row>
    <row r="9" spans="1:6" ht="12">
      <c r="A9" s="109">
        <v>41706207804010</v>
      </c>
      <c r="B9" s="48" t="s">
        <v>1766</v>
      </c>
      <c r="C9" s="210">
        <v>2868</v>
      </c>
      <c r="D9" s="170">
        <v>2772</v>
      </c>
      <c r="E9" s="151">
        <f t="shared" si="0"/>
        <v>-96</v>
      </c>
      <c r="F9" s="152">
        <f t="shared" si="1"/>
        <v>96.65271966527197</v>
      </c>
    </row>
    <row r="10" spans="1:6" ht="12">
      <c r="A10" s="109">
        <v>41706207804020</v>
      </c>
      <c r="B10" s="48" t="s">
        <v>1770</v>
      </c>
      <c r="C10" s="210">
        <v>646</v>
      </c>
      <c r="D10" s="170">
        <v>638</v>
      </c>
      <c r="E10" s="151">
        <f t="shared" si="0"/>
        <v>-8</v>
      </c>
      <c r="F10" s="152">
        <f t="shared" si="1"/>
        <v>98.76160990712074</v>
      </c>
    </row>
    <row r="11" spans="1:6" ht="12">
      <c r="A11" s="109">
        <v>41706207804030</v>
      </c>
      <c r="B11" s="48" t="s">
        <v>522</v>
      </c>
      <c r="C11" s="210">
        <v>558</v>
      </c>
      <c r="D11" s="170">
        <v>552</v>
      </c>
      <c r="E11" s="151">
        <f t="shared" si="0"/>
        <v>-6</v>
      </c>
      <c r="F11" s="152">
        <f t="shared" si="1"/>
        <v>98.9247311827957</v>
      </c>
    </row>
    <row r="12" spans="1:6" ht="12">
      <c r="A12" s="82">
        <v>41706207804040</v>
      </c>
      <c r="B12" s="22" t="s">
        <v>1768</v>
      </c>
      <c r="C12" s="137">
        <v>870</v>
      </c>
      <c r="D12" s="148">
        <v>837</v>
      </c>
      <c r="E12" s="151">
        <f aca="true" t="shared" si="2" ref="E12:E75">D12-C12</f>
        <v>-33</v>
      </c>
      <c r="F12" s="152">
        <f aca="true" t="shared" si="3" ref="F12:F75">D12/C12*100</f>
        <v>96.20689655172414</v>
      </c>
    </row>
    <row r="13" spans="1:6" ht="12">
      <c r="A13" s="82">
        <v>41706207804050</v>
      </c>
      <c r="B13" s="22" t="s">
        <v>1769</v>
      </c>
      <c r="C13" s="137">
        <v>402</v>
      </c>
      <c r="D13" s="148">
        <v>381</v>
      </c>
      <c r="E13" s="151">
        <f t="shared" si="2"/>
        <v>-21</v>
      </c>
      <c r="F13" s="152">
        <f t="shared" si="3"/>
        <v>94.77611940298507</v>
      </c>
    </row>
    <row r="14" spans="1:6" ht="12">
      <c r="A14" s="82">
        <v>41706207804060</v>
      </c>
      <c r="B14" s="22" t="s">
        <v>1446</v>
      </c>
      <c r="C14" s="138">
        <v>1468</v>
      </c>
      <c r="D14" s="148">
        <v>1481</v>
      </c>
      <c r="E14" s="151">
        <f t="shared" si="2"/>
        <v>13</v>
      </c>
      <c r="F14" s="152">
        <f t="shared" si="3"/>
        <v>100.88555858310626</v>
      </c>
    </row>
    <row r="15" spans="1:6" ht="12">
      <c r="A15" s="82">
        <v>41706207804070</v>
      </c>
      <c r="B15" s="22" t="s">
        <v>1767</v>
      </c>
      <c r="C15" s="137">
        <v>1775</v>
      </c>
      <c r="D15" s="148">
        <v>1646</v>
      </c>
      <c r="E15" s="151">
        <f t="shared" si="2"/>
        <v>-129</v>
      </c>
      <c r="F15" s="152">
        <f t="shared" si="3"/>
        <v>92.73239436619718</v>
      </c>
    </row>
    <row r="16" spans="2:6" ht="4.5" customHeight="1">
      <c r="B16" s="31"/>
      <c r="C16" s="136"/>
      <c r="E16" s="151">
        <f t="shared" si="2"/>
        <v>0</v>
      </c>
      <c r="F16" s="152" t="e">
        <f t="shared" si="3"/>
        <v>#DIV/0!</v>
      </c>
    </row>
    <row r="17" spans="1:6" ht="12">
      <c r="A17" s="82">
        <v>41706207809000</v>
      </c>
      <c r="B17" s="31" t="s">
        <v>1564</v>
      </c>
      <c r="C17" s="136">
        <f>SUM(C18:C23)</f>
        <v>3581</v>
      </c>
      <c r="D17" s="148">
        <v>3627</v>
      </c>
      <c r="E17" s="151">
        <f t="shared" si="2"/>
        <v>46</v>
      </c>
      <c r="F17" s="152">
        <f t="shared" si="3"/>
        <v>101.28455738620497</v>
      </c>
    </row>
    <row r="18" spans="1:6" ht="12">
      <c r="A18" s="82">
        <v>41706207809010</v>
      </c>
      <c r="B18" s="22" t="s">
        <v>1443</v>
      </c>
      <c r="C18" s="136">
        <v>768</v>
      </c>
      <c r="D18" s="148">
        <v>780</v>
      </c>
      <c r="E18" s="151">
        <f t="shared" si="2"/>
        <v>12</v>
      </c>
      <c r="F18" s="152">
        <f t="shared" si="3"/>
        <v>101.5625</v>
      </c>
    </row>
    <row r="19" spans="1:6" ht="12">
      <c r="A19" s="82">
        <v>41706207809020</v>
      </c>
      <c r="B19" s="22" t="s">
        <v>1771</v>
      </c>
      <c r="C19" s="136">
        <v>302</v>
      </c>
      <c r="D19" s="148">
        <v>337</v>
      </c>
      <c r="E19" s="151">
        <f t="shared" si="2"/>
        <v>35</v>
      </c>
      <c r="F19" s="152">
        <f t="shared" si="3"/>
        <v>111.58940397350993</v>
      </c>
    </row>
    <row r="20" spans="1:6" ht="12">
      <c r="A20" s="82">
        <v>41706207809030</v>
      </c>
      <c r="B20" s="22" t="s">
        <v>2042</v>
      </c>
      <c r="C20" s="136">
        <v>364</v>
      </c>
      <c r="D20" s="148">
        <v>385</v>
      </c>
      <c r="E20" s="151">
        <f t="shared" si="2"/>
        <v>21</v>
      </c>
      <c r="F20" s="152">
        <f t="shared" si="3"/>
        <v>105.76923076923077</v>
      </c>
    </row>
    <row r="21" spans="1:6" ht="12">
      <c r="A21" s="82">
        <v>41706207809040</v>
      </c>
      <c r="B21" s="22" t="s">
        <v>131</v>
      </c>
      <c r="C21" s="136">
        <v>750</v>
      </c>
      <c r="D21" s="148">
        <v>800</v>
      </c>
      <c r="E21" s="151">
        <f t="shared" si="2"/>
        <v>50</v>
      </c>
      <c r="F21" s="152">
        <f t="shared" si="3"/>
        <v>106.66666666666667</v>
      </c>
    </row>
    <row r="22" spans="1:6" ht="12">
      <c r="A22" s="82">
        <v>41706207809050</v>
      </c>
      <c r="B22" s="22" t="s">
        <v>1748</v>
      </c>
      <c r="C22" s="136">
        <v>1089</v>
      </c>
      <c r="D22" s="148">
        <v>1036</v>
      </c>
      <c r="E22" s="151">
        <f t="shared" si="2"/>
        <v>-53</v>
      </c>
      <c r="F22" s="152">
        <f t="shared" si="3"/>
        <v>95.13314967860423</v>
      </c>
    </row>
    <row r="23" spans="1:6" ht="12">
      <c r="A23" s="82">
        <v>41706207809060</v>
      </c>
      <c r="B23" s="22" t="s">
        <v>518</v>
      </c>
      <c r="C23" s="134">
        <v>308</v>
      </c>
      <c r="D23" s="148">
        <v>289</v>
      </c>
      <c r="E23" s="151">
        <f t="shared" si="2"/>
        <v>-19</v>
      </c>
      <c r="F23" s="152">
        <f t="shared" si="3"/>
        <v>93.83116883116884</v>
      </c>
    </row>
    <row r="24" spans="1:6" ht="4.5" customHeight="1">
      <c r="A24" s="2"/>
      <c r="C24" s="140"/>
      <c r="E24" s="151">
        <f t="shared" si="2"/>
        <v>0</v>
      </c>
      <c r="F24" s="152" t="e">
        <f t="shared" si="3"/>
        <v>#DIV/0!</v>
      </c>
    </row>
    <row r="25" spans="1:6" ht="12">
      <c r="A25" s="82">
        <v>41706207811000</v>
      </c>
      <c r="B25" s="23" t="s">
        <v>1565</v>
      </c>
      <c r="C25" s="134">
        <f>SUM(C26:C29)</f>
        <v>1991</v>
      </c>
      <c r="D25" s="148">
        <v>1915</v>
      </c>
      <c r="E25" s="151">
        <f t="shared" si="2"/>
        <v>-76</v>
      </c>
      <c r="F25" s="152">
        <f t="shared" si="3"/>
        <v>96.18282270215973</v>
      </c>
    </row>
    <row r="26" spans="1:6" ht="12">
      <c r="A26" s="82">
        <v>41706207811010</v>
      </c>
      <c r="B26" s="22" t="s">
        <v>1772</v>
      </c>
      <c r="C26" s="137">
        <v>171</v>
      </c>
      <c r="D26" s="148">
        <v>159</v>
      </c>
      <c r="E26" s="151">
        <f t="shared" si="2"/>
        <v>-12</v>
      </c>
      <c r="F26" s="152">
        <f t="shared" si="3"/>
        <v>92.98245614035088</v>
      </c>
    </row>
    <row r="27" spans="1:6" ht="12">
      <c r="A27" s="82">
        <v>41706207811020</v>
      </c>
      <c r="B27" s="22" t="s">
        <v>519</v>
      </c>
      <c r="C27" s="137">
        <v>855</v>
      </c>
      <c r="D27" s="148">
        <v>830</v>
      </c>
      <c r="E27" s="151">
        <f t="shared" si="2"/>
        <v>-25</v>
      </c>
      <c r="F27" s="152">
        <f t="shared" si="3"/>
        <v>97.07602339181285</v>
      </c>
    </row>
    <row r="28" spans="1:6" ht="12">
      <c r="A28" s="82">
        <v>41706207811030</v>
      </c>
      <c r="B28" s="22" t="s">
        <v>521</v>
      </c>
      <c r="C28" s="137">
        <v>302</v>
      </c>
      <c r="D28" s="148">
        <v>288</v>
      </c>
      <c r="E28" s="151">
        <f t="shared" si="2"/>
        <v>-14</v>
      </c>
      <c r="F28" s="152">
        <f t="shared" si="3"/>
        <v>95.36423841059603</v>
      </c>
    </row>
    <row r="29" spans="1:6" ht="12">
      <c r="A29" s="82">
        <v>41706207811040</v>
      </c>
      <c r="B29" s="22" t="s">
        <v>520</v>
      </c>
      <c r="C29" s="137">
        <v>663</v>
      </c>
      <c r="D29" s="148">
        <v>638</v>
      </c>
      <c r="E29" s="151">
        <f t="shared" si="2"/>
        <v>-25</v>
      </c>
      <c r="F29" s="152">
        <f t="shared" si="3"/>
        <v>96.22926093514329</v>
      </c>
    </row>
    <row r="30" spans="1:6" ht="4.5" customHeight="1">
      <c r="A30" s="82"/>
      <c r="B30" s="22"/>
      <c r="C30" s="137"/>
      <c r="E30" s="151">
        <f t="shared" si="2"/>
        <v>0</v>
      </c>
      <c r="F30" s="152" t="e">
        <f t="shared" si="3"/>
        <v>#DIV/0!</v>
      </c>
    </row>
    <row r="31" spans="1:6" ht="12">
      <c r="A31" s="82">
        <v>41706207814000</v>
      </c>
      <c r="B31" s="23" t="s">
        <v>1566</v>
      </c>
      <c r="C31" s="167">
        <f>SUM(C32:C37)</f>
        <v>16984</v>
      </c>
      <c r="D31" s="148">
        <v>17146</v>
      </c>
      <c r="E31" s="151">
        <f t="shared" si="2"/>
        <v>162</v>
      </c>
      <c r="F31" s="152">
        <f t="shared" si="3"/>
        <v>100.95383890720677</v>
      </c>
    </row>
    <row r="32" spans="1:6" ht="12">
      <c r="A32" s="82">
        <v>41706207814010</v>
      </c>
      <c r="B32" s="22" t="s">
        <v>2043</v>
      </c>
      <c r="C32" s="135">
        <v>12809</v>
      </c>
      <c r="D32" s="148">
        <v>12961</v>
      </c>
      <c r="E32" s="151">
        <f t="shared" si="2"/>
        <v>152</v>
      </c>
      <c r="F32" s="152">
        <f t="shared" si="3"/>
        <v>101.1866656257319</v>
      </c>
    </row>
    <row r="33" spans="1:6" ht="12">
      <c r="A33" s="82">
        <v>41706207814020</v>
      </c>
      <c r="B33" s="22" t="s">
        <v>1439</v>
      </c>
      <c r="C33" s="136">
        <v>482</v>
      </c>
      <c r="D33" s="148">
        <v>491</v>
      </c>
      <c r="E33" s="151">
        <f t="shared" si="2"/>
        <v>9</v>
      </c>
      <c r="F33" s="152">
        <f t="shared" si="3"/>
        <v>101.86721991701245</v>
      </c>
    </row>
    <row r="34" spans="1:6" ht="12">
      <c r="A34" s="82">
        <v>41706207814030</v>
      </c>
      <c r="B34" s="22" t="s">
        <v>2044</v>
      </c>
      <c r="C34" s="136">
        <v>487</v>
      </c>
      <c r="D34" s="148">
        <v>485</v>
      </c>
      <c r="E34" s="151">
        <f t="shared" si="2"/>
        <v>-2</v>
      </c>
      <c r="F34" s="152">
        <f t="shared" si="3"/>
        <v>99.58932238193019</v>
      </c>
    </row>
    <row r="35" spans="1:6" ht="12">
      <c r="A35" s="82">
        <v>41706207814040</v>
      </c>
      <c r="B35" s="22" t="s">
        <v>1774</v>
      </c>
      <c r="C35" s="136">
        <v>1452</v>
      </c>
      <c r="D35" s="148">
        <v>1388</v>
      </c>
      <c r="E35" s="151">
        <f t="shared" si="2"/>
        <v>-64</v>
      </c>
      <c r="F35" s="152">
        <f t="shared" si="3"/>
        <v>95.59228650137742</v>
      </c>
    </row>
    <row r="36" spans="1:6" ht="12">
      <c r="A36" s="82">
        <v>41706207814050</v>
      </c>
      <c r="B36" s="22" t="s">
        <v>1773</v>
      </c>
      <c r="C36" s="135">
        <v>455</v>
      </c>
      <c r="D36" s="148">
        <v>465</v>
      </c>
      <c r="E36" s="151">
        <f t="shared" si="2"/>
        <v>10</v>
      </c>
      <c r="F36" s="152">
        <f t="shared" si="3"/>
        <v>102.19780219780219</v>
      </c>
    </row>
    <row r="37" spans="1:6" ht="12">
      <c r="A37" s="82">
        <v>41706207814060</v>
      </c>
      <c r="B37" s="22" t="s">
        <v>517</v>
      </c>
      <c r="C37" s="138">
        <v>1299</v>
      </c>
      <c r="D37" s="148">
        <v>1356</v>
      </c>
      <c r="E37" s="151">
        <f t="shared" si="2"/>
        <v>57</v>
      </c>
      <c r="F37" s="152">
        <f t="shared" si="3"/>
        <v>104.3879907621247</v>
      </c>
    </row>
    <row r="38" spans="1:6" ht="4.5" customHeight="1">
      <c r="A38" s="82"/>
      <c r="B38" s="22"/>
      <c r="C38" s="138"/>
      <c r="E38" s="151">
        <f t="shared" si="2"/>
        <v>0</v>
      </c>
      <c r="F38" s="152" t="e">
        <f t="shared" si="3"/>
        <v>#DIV/0!</v>
      </c>
    </row>
    <row r="39" spans="1:6" ht="12">
      <c r="A39" s="82">
        <v>41706207818000</v>
      </c>
      <c r="B39" s="31" t="s">
        <v>1567</v>
      </c>
      <c r="C39" s="134">
        <f>SUM(C40:C46)</f>
        <v>6732</v>
      </c>
      <c r="D39" s="148">
        <v>6847</v>
      </c>
      <c r="E39" s="151">
        <f t="shared" si="2"/>
        <v>115</v>
      </c>
      <c r="F39" s="152">
        <f t="shared" si="3"/>
        <v>101.70825906120025</v>
      </c>
    </row>
    <row r="40" spans="1:6" ht="12">
      <c r="A40" s="82">
        <v>41706207818010</v>
      </c>
      <c r="B40" s="59" t="s">
        <v>525</v>
      </c>
      <c r="C40" s="139">
        <v>1109</v>
      </c>
      <c r="D40" s="148">
        <v>1095</v>
      </c>
      <c r="E40" s="151">
        <f t="shared" si="2"/>
        <v>-14</v>
      </c>
      <c r="F40" s="152">
        <f t="shared" si="3"/>
        <v>98.73760144274121</v>
      </c>
    </row>
    <row r="41" spans="1:6" ht="12">
      <c r="A41" s="82">
        <v>41706207818020</v>
      </c>
      <c r="B41" s="22" t="s">
        <v>132</v>
      </c>
      <c r="C41" s="137">
        <v>1323</v>
      </c>
      <c r="D41" s="148">
        <v>1290</v>
      </c>
      <c r="E41" s="151">
        <f t="shared" si="2"/>
        <v>-33</v>
      </c>
      <c r="F41" s="152">
        <f t="shared" si="3"/>
        <v>97.50566893424036</v>
      </c>
    </row>
    <row r="42" spans="1:6" ht="12">
      <c r="A42" s="82">
        <v>41706207818030</v>
      </c>
      <c r="B42" s="59" t="s">
        <v>1776</v>
      </c>
      <c r="C42" s="139">
        <v>946</v>
      </c>
      <c r="D42" s="148">
        <v>970</v>
      </c>
      <c r="E42" s="151">
        <f t="shared" si="2"/>
        <v>24</v>
      </c>
      <c r="F42" s="152">
        <f t="shared" si="3"/>
        <v>102.5369978858351</v>
      </c>
    </row>
    <row r="43" spans="1:6" ht="12">
      <c r="A43" s="82">
        <v>41706207818040</v>
      </c>
      <c r="B43" s="59" t="s">
        <v>526</v>
      </c>
      <c r="C43" s="139">
        <v>1015</v>
      </c>
      <c r="D43" s="148">
        <v>1016</v>
      </c>
      <c r="E43" s="151">
        <f t="shared" si="2"/>
        <v>1</v>
      </c>
      <c r="F43" s="152">
        <f t="shared" si="3"/>
        <v>100.09852216748769</v>
      </c>
    </row>
    <row r="44" spans="1:6" ht="12">
      <c r="A44" s="82">
        <v>41706207818050</v>
      </c>
      <c r="B44" s="22" t="s">
        <v>1775</v>
      </c>
      <c r="C44" s="137">
        <v>620</v>
      </c>
      <c r="D44" s="148">
        <v>656</v>
      </c>
      <c r="E44" s="151">
        <f t="shared" si="2"/>
        <v>36</v>
      </c>
      <c r="F44" s="152">
        <f t="shared" si="3"/>
        <v>105.80645161290323</v>
      </c>
    </row>
    <row r="45" spans="1:6" ht="12">
      <c r="A45" s="82">
        <v>41706207818060</v>
      </c>
      <c r="B45" s="59" t="s">
        <v>134</v>
      </c>
      <c r="C45" s="139">
        <v>284</v>
      </c>
      <c r="D45" s="148">
        <v>320</v>
      </c>
      <c r="E45" s="151">
        <f t="shared" si="2"/>
        <v>36</v>
      </c>
      <c r="F45" s="152">
        <f t="shared" si="3"/>
        <v>112.67605633802818</v>
      </c>
    </row>
    <row r="46" spans="1:6" ht="12">
      <c r="A46" s="82">
        <v>41706207818070</v>
      </c>
      <c r="B46" s="22" t="s">
        <v>133</v>
      </c>
      <c r="C46" s="137">
        <v>1435</v>
      </c>
      <c r="D46" s="148">
        <v>1500</v>
      </c>
      <c r="E46" s="151">
        <f t="shared" si="2"/>
        <v>65</v>
      </c>
      <c r="F46" s="152">
        <f t="shared" si="3"/>
        <v>104.52961672473869</v>
      </c>
    </row>
    <row r="47" spans="1:6" ht="4.5" customHeight="1">
      <c r="A47" s="82"/>
      <c r="B47" s="22"/>
      <c r="C47" s="138"/>
      <c r="E47" s="151">
        <f t="shared" si="2"/>
        <v>0</v>
      </c>
      <c r="F47" s="152" t="e">
        <f t="shared" si="3"/>
        <v>#DIV/0!</v>
      </c>
    </row>
    <row r="48" spans="1:6" ht="12">
      <c r="A48" s="82">
        <v>41706207822000</v>
      </c>
      <c r="B48" s="30" t="s">
        <v>1568</v>
      </c>
      <c r="C48" s="145">
        <f>SUM(C49:C53)</f>
        <v>5542</v>
      </c>
      <c r="D48" s="148">
        <v>5593</v>
      </c>
      <c r="E48" s="151">
        <f t="shared" si="2"/>
        <v>51</v>
      </c>
      <c r="F48" s="152">
        <f t="shared" si="3"/>
        <v>100.920245398773</v>
      </c>
    </row>
    <row r="49" spans="1:6" ht="12">
      <c r="A49" s="82">
        <v>41706207822010</v>
      </c>
      <c r="B49" s="59" t="s">
        <v>1778</v>
      </c>
      <c r="C49" s="139">
        <v>1280</v>
      </c>
      <c r="D49" s="148">
        <v>1308</v>
      </c>
      <c r="E49" s="151">
        <f t="shared" si="2"/>
        <v>28</v>
      </c>
      <c r="F49" s="152">
        <f t="shared" si="3"/>
        <v>102.18750000000001</v>
      </c>
    </row>
    <row r="50" spans="1:6" ht="12">
      <c r="A50" s="82">
        <v>41706207822020</v>
      </c>
      <c r="B50" s="59" t="s">
        <v>527</v>
      </c>
      <c r="C50" s="139">
        <v>591</v>
      </c>
      <c r="D50" s="148">
        <v>593</v>
      </c>
      <c r="E50" s="151">
        <f t="shared" si="2"/>
        <v>2</v>
      </c>
      <c r="F50" s="152">
        <f t="shared" si="3"/>
        <v>100.33840947546531</v>
      </c>
    </row>
    <row r="51" spans="1:6" ht="12">
      <c r="A51" s="82">
        <v>41706207822040</v>
      </c>
      <c r="B51" s="59" t="s">
        <v>1780</v>
      </c>
      <c r="C51" s="139">
        <v>1460</v>
      </c>
      <c r="D51" s="148">
        <v>1501</v>
      </c>
      <c r="E51" s="151">
        <f t="shared" si="2"/>
        <v>41</v>
      </c>
      <c r="F51" s="152">
        <f t="shared" si="3"/>
        <v>102.80821917808218</v>
      </c>
    </row>
    <row r="52" spans="1:6" ht="12">
      <c r="A52" s="82">
        <v>41706207822050</v>
      </c>
      <c r="B52" s="59" t="s">
        <v>2045</v>
      </c>
      <c r="C52" s="139">
        <v>1966</v>
      </c>
      <c r="D52" s="148">
        <v>1980</v>
      </c>
      <c r="E52" s="151">
        <f t="shared" si="2"/>
        <v>14</v>
      </c>
      <c r="F52" s="152">
        <f t="shared" si="3"/>
        <v>100.71210579857579</v>
      </c>
    </row>
    <row r="53" spans="1:6" ht="12">
      <c r="A53" s="82">
        <v>41706207822060</v>
      </c>
      <c r="B53" s="59" t="s">
        <v>1779</v>
      </c>
      <c r="C53" s="139">
        <v>245</v>
      </c>
      <c r="D53" s="148">
        <v>211</v>
      </c>
      <c r="E53" s="151">
        <f t="shared" si="2"/>
        <v>-34</v>
      </c>
      <c r="F53" s="152">
        <f t="shared" si="3"/>
        <v>86.12244897959184</v>
      </c>
    </row>
    <row r="54" spans="1:6" ht="4.5" customHeight="1">
      <c r="A54" s="82"/>
      <c r="B54" s="59"/>
      <c r="C54" s="139"/>
      <c r="E54" s="151">
        <f t="shared" si="2"/>
        <v>0</v>
      </c>
      <c r="F54" s="152" t="e">
        <f t="shared" si="3"/>
        <v>#DIV/0!</v>
      </c>
    </row>
    <row r="55" spans="1:6" ht="12">
      <c r="A55" s="82">
        <v>41706207823000</v>
      </c>
      <c r="B55" s="30" t="s">
        <v>1569</v>
      </c>
      <c r="C55" s="145">
        <f>SUM(C56:C59)</f>
        <v>2847</v>
      </c>
      <c r="D55" s="148">
        <v>2869</v>
      </c>
      <c r="E55" s="151">
        <f t="shared" si="2"/>
        <v>22</v>
      </c>
      <c r="F55" s="152">
        <f t="shared" si="3"/>
        <v>100.77274323849666</v>
      </c>
    </row>
    <row r="56" spans="1:6" ht="12">
      <c r="A56" s="82">
        <v>41706207823010</v>
      </c>
      <c r="B56" s="59" t="s">
        <v>2046</v>
      </c>
      <c r="C56" s="139">
        <v>601</v>
      </c>
      <c r="D56" s="148">
        <v>612</v>
      </c>
      <c r="E56" s="151">
        <f t="shared" si="2"/>
        <v>11</v>
      </c>
      <c r="F56" s="152">
        <f t="shared" si="3"/>
        <v>101.83028286189683</v>
      </c>
    </row>
    <row r="57" spans="1:6" ht="12">
      <c r="A57" s="82">
        <v>41706207823020</v>
      </c>
      <c r="B57" s="59" t="s">
        <v>528</v>
      </c>
      <c r="C57" s="139">
        <v>713</v>
      </c>
      <c r="D57" s="148">
        <v>718</v>
      </c>
      <c r="E57" s="151">
        <f t="shared" si="2"/>
        <v>5</v>
      </c>
      <c r="F57" s="152">
        <f t="shared" si="3"/>
        <v>100.70126227208975</v>
      </c>
    </row>
    <row r="58" spans="1:6" ht="12">
      <c r="A58" s="82">
        <v>41706207823030</v>
      </c>
      <c r="B58" s="59" t="s">
        <v>136</v>
      </c>
      <c r="C58" s="139">
        <v>907</v>
      </c>
      <c r="D58" s="148">
        <v>916</v>
      </c>
      <c r="E58" s="151">
        <f t="shared" si="2"/>
        <v>9</v>
      </c>
      <c r="F58" s="152">
        <f t="shared" si="3"/>
        <v>100.99228224917309</v>
      </c>
    </row>
    <row r="59" spans="1:6" ht="12">
      <c r="A59" s="82">
        <v>41706207823040</v>
      </c>
      <c r="B59" s="59" t="s">
        <v>135</v>
      </c>
      <c r="C59" s="139">
        <v>626</v>
      </c>
      <c r="D59" s="148">
        <v>623</v>
      </c>
      <c r="E59" s="151">
        <f t="shared" si="2"/>
        <v>-3</v>
      </c>
      <c r="F59" s="152">
        <f t="shared" si="3"/>
        <v>99.52076677316293</v>
      </c>
    </row>
    <row r="60" spans="1:6" ht="4.5" customHeight="1">
      <c r="A60" s="82"/>
      <c r="B60" s="59"/>
      <c r="C60" s="139"/>
      <c r="E60" s="151">
        <f t="shared" si="2"/>
        <v>0</v>
      </c>
      <c r="F60" s="152" t="e">
        <f t="shared" si="3"/>
        <v>#DIV/0!</v>
      </c>
    </row>
    <row r="61" spans="1:6" ht="12">
      <c r="A61" s="82">
        <v>41706207825000</v>
      </c>
      <c r="B61" s="30" t="s">
        <v>1570</v>
      </c>
      <c r="C61" s="145">
        <f>SUM(C62:C64)</f>
        <v>7147</v>
      </c>
      <c r="D61" s="148">
        <v>7199</v>
      </c>
      <c r="E61" s="151">
        <f t="shared" si="2"/>
        <v>52</v>
      </c>
      <c r="F61" s="152">
        <f t="shared" si="3"/>
        <v>100.72757800475725</v>
      </c>
    </row>
    <row r="62" spans="1:6" ht="12">
      <c r="A62" s="82">
        <v>41706207825010</v>
      </c>
      <c r="B62" s="59" t="s">
        <v>1781</v>
      </c>
      <c r="C62" s="139">
        <v>2287</v>
      </c>
      <c r="D62" s="148">
        <v>2302</v>
      </c>
      <c r="E62" s="151">
        <f t="shared" si="2"/>
        <v>15</v>
      </c>
      <c r="F62" s="152">
        <f t="shared" si="3"/>
        <v>100.65588106689987</v>
      </c>
    </row>
    <row r="63" spans="1:6" ht="12">
      <c r="A63" s="82">
        <v>41706207825020</v>
      </c>
      <c r="B63" s="59" t="s">
        <v>1797</v>
      </c>
      <c r="C63" s="139">
        <v>3193</v>
      </c>
      <c r="D63" s="148">
        <v>3222</v>
      </c>
      <c r="E63" s="151">
        <f t="shared" si="2"/>
        <v>29</v>
      </c>
      <c r="F63" s="152">
        <f t="shared" si="3"/>
        <v>100.90823676792984</v>
      </c>
    </row>
    <row r="64" spans="1:6" ht="12">
      <c r="A64" s="82">
        <v>41706207825030</v>
      </c>
      <c r="B64" s="59" t="s">
        <v>1457</v>
      </c>
      <c r="C64" s="139">
        <v>1667</v>
      </c>
      <c r="D64" s="148">
        <v>1675</v>
      </c>
      <c r="E64" s="151">
        <f t="shared" si="2"/>
        <v>8</v>
      </c>
      <c r="F64" s="152">
        <f t="shared" si="3"/>
        <v>100.47990401919616</v>
      </c>
    </row>
    <row r="65" spans="2:6" ht="4.5" customHeight="1">
      <c r="B65" s="23"/>
      <c r="C65" s="137"/>
      <c r="E65" s="151">
        <f t="shared" si="2"/>
        <v>0</v>
      </c>
      <c r="F65" s="152" t="e">
        <f t="shared" si="3"/>
        <v>#DIV/0!</v>
      </c>
    </row>
    <row r="66" spans="1:6" ht="12">
      <c r="A66" s="82">
        <v>41706207830000</v>
      </c>
      <c r="B66" s="23" t="s">
        <v>1571</v>
      </c>
      <c r="C66" s="138">
        <f>SUM(C67:C70)</f>
        <v>7106</v>
      </c>
      <c r="D66" s="148">
        <v>7133</v>
      </c>
      <c r="E66" s="151">
        <f t="shared" si="2"/>
        <v>27</v>
      </c>
      <c r="F66" s="152">
        <f t="shared" si="3"/>
        <v>100.37996059667887</v>
      </c>
    </row>
    <row r="67" spans="1:6" ht="12">
      <c r="A67" s="82">
        <v>41706207830020</v>
      </c>
      <c r="B67" s="22" t="s">
        <v>2047</v>
      </c>
      <c r="C67" s="138">
        <v>377</v>
      </c>
      <c r="D67" s="148">
        <v>378</v>
      </c>
      <c r="E67" s="151">
        <f t="shared" si="2"/>
        <v>1</v>
      </c>
      <c r="F67" s="152">
        <f t="shared" si="3"/>
        <v>100.26525198938991</v>
      </c>
    </row>
    <row r="68" spans="1:6" ht="12">
      <c r="A68" s="82">
        <v>41706207830030</v>
      </c>
      <c r="B68" s="22" t="s">
        <v>1796</v>
      </c>
      <c r="C68" s="138">
        <v>1399</v>
      </c>
      <c r="D68" s="148">
        <v>1353</v>
      </c>
      <c r="E68" s="151">
        <f t="shared" si="2"/>
        <v>-46</v>
      </c>
      <c r="F68" s="152">
        <f t="shared" si="3"/>
        <v>96.71193709792709</v>
      </c>
    </row>
    <row r="69" spans="1:6" ht="12">
      <c r="A69" s="82">
        <v>41706207830040</v>
      </c>
      <c r="B69" s="22" t="s">
        <v>1782</v>
      </c>
      <c r="C69" s="138">
        <v>2707</v>
      </c>
      <c r="D69" s="148">
        <v>2740</v>
      </c>
      <c r="E69" s="151">
        <f t="shared" si="2"/>
        <v>33</v>
      </c>
      <c r="F69" s="152">
        <f t="shared" si="3"/>
        <v>101.21906169190986</v>
      </c>
    </row>
    <row r="70" spans="1:6" ht="12">
      <c r="A70" s="82">
        <v>41706207830050</v>
      </c>
      <c r="B70" s="22" t="s">
        <v>1798</v>
      </c>
      <c r="C70" s="138">
        <v>2623</v>
      </c>
      <c r="D70" s="148">
        <v>2662</v>
      </c>
      <c r="E70" s="151">
        <f t="shared" si="2"/>
        <v>39</v>
      </c>
      <c r="F70" s="152">
        <f t="shared" si="3"/>
        <v>101.48684712161646</v>
      </c>
    </row>
    <row r="71" spans="1:6" ht="4.5" customHeight="1">
      <c r="A71" s="2"/>
      <c r="C71" s="144"/>
      <c r="E71" s="151">
        <f t="shared" si="2"/>
        <v>0</v>
      </c>
      <c r="F71" s="152" t="e">
        <f t="shared" si="3"/>
        <v>#DIV/0!</v>
      </c>
    </row>
    <row r="72" spans="1:6" ht="12">
      <c r="A72" s="82">
        <v>41706207838000</v>
      </c>
      <c r="B72" s="30" t="s">
        <v>890</v>
      </c>
      <c r="C72" s="145">
        <f>SUM(C73:C76)</f>
        <v>2275</v>
      </c>
      <c r="D72" s="148">
        <v>2206</v>
      </c>
      <c r="E72" s="151">
        <f t="shared" si="2"/>
        <v>-69</v>
      </c>
      <c r="F72" s="152">
        <f t="shared" si="3"/>
        <v>96.96703296703296</v>
      </c>
    </row>
    <row r="73" spans="1:6" ht="12">
      <c r="A73" s="82">
        <v>41706207838010</v>
      </c>
      <c r="B73" s="59" t="s">
        <v>138</v>
      </c>
      <c r="C73" s="145">
        <v>1442</v>
      </c>
      <c r="D73" s="148">
        <v>1679</v>
      </c>
      <c r="E73" s="151">
        <f t="shared" si="2"/>
        <v>237</v>
      </c>
      <c r="F73" s="152">
        <f t="shared" si="3"/>
        <v>116.43550624133148</v>
      </c>
    </row>
    <row r="74" spans="1:6" ht="12">
      <c r="A74" s="82">
        <v>41706207838020</v>
      </c>
      <c r="B74" s="59" t="s">
        <v>1783</v>
      </c>
      <c r="C74" s="139">
        <v>813</v>
      </c>
      <c r="D74" s="170">
        <v>507</v>
      </c>
      <c r="E74" s="151">
        <f t="shared" si="2"/>
        <v>-306</v>
      </c>
      <c r="F74" s="152">
        <f t="shared" si="3"/>
        <v>62.36162361623616</v>
      </c>
    </row>
    <row r="75" spans="1:6" ht="12">
      <c r="A75" s="82">
        <v>41706207838030</v>
      </c>
      <c r="B75" s="59" t="s">
        <v>529</v>
      </c>
      <c r="C75" s="139">
        <v>4</v>
      </c>
      <c r="D75" s="148">
        <v>4</v>
      </c>
      <c r="E75" s="151">
        <f t="shared" si="2"/>
        <v>0</v>
      </c>
      <c r="F75" s="152">
        <f t="shared" si="3"/>
        <v>100</v>
      </c>
    </row>
    <row r="76" spans="1:6" ht="12">
      <c r="A76" s="82">
        <v>41706207838040</v>
      </c>
      <c r="B76" s="59" t="s">
        <v>137</v>
      </c>
      <c r="C76" s="139">
        <v>16</v>
      </c>
      <c r="D76" s="148">
        <v>16</v>
      </c>
      <c r="E76" s="151">
        <f aca="true" t="shared" si="4" ref="E76:E140">D76-C76</f>
        <v>0</v>
      </c>
      <c r="F76" s="152">
        <f aca="true" t="shared" si="5" ref="F76:F140">D76/C76*100</f>
        <v>100</v>
      </c>
    </row>
    <row r="77" spans="1:6" ht="12">
      <c r="A77" s="83">
        <v>41706207838050</v>
      </c>
      <c r="B77" s="61" t="s">
        <v>2048</v>
      </c>
      <c r="C77" s="145" t="s">
        <v>789</v>
      </c>
      <c r="D77" s="145" t="s">
        <v>789</v>
      </c>
      <c r="E77" s="153" t="e">
        <f t="shared" si="4"/>
        <v>#VALUE!</v>
      </c>
      <c r="F77" s="154" t="e">
        <f t="shared" si="5"/>
        <v>#VALUE!</v>
      </c>
    </row>
    <row r="78" spans="1:6" ht="4.5" customHeight="1">
      <c r="A78" s="286"/>
      <c r="B78" s="286"/>
      <c r="C78" s="144"/>
      <c r="D78" s="286"/>
      <c r="E78" s="151">
        <f t="shared" si="4"/>
        <v>0</v>
      </c>
      <c r="F78" s="152" t="e">
        <f t="shared" si="5"/>
        <v>#DIV/0!</v>
      </c>
    </row>
    <row r="79" spans="1:6" ht="12">
      <c r="A79" s="83">
        <v>41706207839000</v>
      </c>
      <c r="B79" s="30" t="s">
        <v>1572</v>
      </c>
      <c r="C79" s="145">
        <v>4618</v>
      </c>
      <c r="D79" s="148">
        <v>4771</v>
      </c>
      <c r="E79" s="151">
        <f t="shared" si="4"/>
        <v>153</v>
      </c>
      <c r="F79" s="152">
        <f t="shared" si="5"/>
        <v>103.31312256388048</v>
      </c>
    </row>
    <row r="80" spans="1:6" ht="12">
      <c r="A80" s="82">
        <v>41706207839010</v>
      </c>
      <c r="B80" s="59" t="s">
        <v>2048</v>
      </c>
      <c r="C80" s="139">
        <v>4618</v>
      </c>
      <c r="D80" s="148">
        <v>4771</v>
      </c>
      <c r="E80" s="151">
        <f t="shared" si="4"/>
        <v>153</v>
      </c>
      <c r="F80" s="152">
        <f t="shared" si="5"/>
        <v>103.31312256388048</v>
      </c>
    </row>
    <row r="81" spans="1:6" ht="4.5" customHeight="1">
      <c r="A81" s="82"/>
      <c r="B81" s="31"/>
      <c r="C81" s="138"/>
      <c r="E81" s="151">
        <f t="shared" si="4"/>
        <v>0</v>
      </c>
      <c r="F81" s="152" t="e">
        <f t="shared" si="5"/>
        <v>#DIV/0!</v>
      </c>
    </row>
    <row r="82" spans="1:6" ht="12">
      <c r="A82" s="82">
        <v>41706207840000</v>
      </c>
      <c r="B82" s="31" t="s">
        <v>1573</v>
      </c>
      <c r="C82" s="138">
        <f>SUM(C83:C88)</f>
        <v>7002</v>
      </c>
      <c r="D82" s="148">
        <v>7244</v>
      </c>
      <c r="E82" s="151">
        <f t="shared" si="4"/>
        <v>242</v>
      </c>
      <c r="F82" s="152">
        <f t="shared" si="5"/>
        <v>103.45615538417594</v>
      </c>
    </row>
    <row r="83" spans="1:6" ht="12">
      <c r="A83" s="82">
        <v>41706207840010</v>
      </c>
      <c r="B83" s="22" t="s">
        <v>1784</v>
      </c>
      <c r="C83" s="138">
        <v>1672</v>
      </c>
      <c r="D83" s="148">
        <v>1735</v>
      </c>
      <c r="E83" s="151">
        <f t="shared" si="4"/>
        <v>63</v>
      </c>
      <c r="F83" s="152">
        <f t="shared" si="5"/>
        <v>103.76794258373205</v>
      </c>
    </row>
    <row r="84" spans="1:6" ht="12">
      <c r="A84" s="82">
        <v>41706207840020</v>
      </c>
      <c r="B84" s="22" t="s">
        <v>1787</v>
      </c>
      <c r="C84" s="138">
        <v>1476</v>
      </c>
      <c r="D84" s="148">
        <v>1594</v>
      </c>
      <c r="E84" s="151">
        <f t="shared" si="4"/>
        <v>118</v>
      </c>
      <c r="F84" s="152">
        <f t="shared" si="5"/>
        <v>107.99457994579946</v>
      </c>
    </row>
    <row r="85" spans="1:6" ht="12">
      <c r="A85" s="82">
        <v>41706207840030</v>
      </c>
      <c r="B85" s="22" t="s">
        <v>523</v>
      </c>
      <c r="C85" s="138">
        <v>1158</v>
      </c>
      <c r="D85" s="148">
        <v>1160</v>
      </c>
      <c r="E85" s="151">
        <f t="shared" si="4"/>
        <v>2</v>
      </c>
      <c r="F85" s="152">
        <f t="shared" si="5"/>
        <v>100.17271157167531</v>
      </c>
    </row>
    <row r="86" spans="1:6" ht="12">
      <c r="A86" s="82">
        <v>41706207840040</v>
      </c>
      <c r="B86" s="22" t="s">
        <v>524</v>
      </c>
      <c r="C86" s="137">
        <v>61</v>
      </c>
      <c r="D86" s="148">
        <v>91</v>
      </c>
      <c r="E86" s="151">
        <f t="shared" si="4"/>
        <v>30</v>
      </c>
      <c r="F86" s="152">
        <f t="shared" si="5"/>
        <v>149.18032786885246</v>
      </c>
    </row>
    <row r="87" spans="1:6" ht="12">
      <c r="A87" s="82">
        <v>41706207840050</v>
      </c>
      <c r="B87" s="22" t="s">
        <v>1786</v>
      </c>
      <c r="C87" s="137">
        <v>1114</v>
      </c>
      <c r="D87" s="148">
        <v>1133</v>
      </c>
      <c r="E87" s="151">
        <f t="shared" si="4"/>
        <v>19</v>
      </c>
      <c r="F87" s="152">
        <f t="shared" si="5"/>
        <v>101.70556552962297</v>
      </c>
    </row>
    <row r="88" spans="1:6" ht="12">
      <c r="A88" s="82">
        <v>41706207840060</v>
      </c>
      <c r="B88" s="22" t="s">
        <v>1785</v>
      </c>
      <c r="C88" s="137">
        <v>1521</v>
      </c>
      <c r="D88" s="148">
        <v>1531</v>
      </c>
      <c r="E88" s="151">
        <f t="shared" si="4"/>
        <v>10</v>
      </c>
      <c r="F88" s="152">
        <f t="shared" si="5"/>
        <v>100.65746219592373</v>
      </c>
    </row>
    <row r="89" spans="1:6" ht="4.5" customHeight="1">
      <c r="A89" s="82"/>
      <c r="B89" s="42"/>
      <c r="C89" s="139"/>
      <c r="E89" s="151">
        <f t="shared" si="4"/>
        <v>0</v>
      </c>
      <c r="F89" s="152" t="e">
        <f t="shared" si="5"/>
        <v>#DIV/0!</v>
      </c>
    </row>
    <row r="90" spans="1:6" ht="12">
      <c r="A90" s="82">
        <v>41706207841000</v>
      </c>
      <c r="B90" s="30" t="s">
        <v>1574</v>
      </c>
      <c r="C90" s="145">
        <f>SUM(C91:C92)</f>
        <v>3565</v>
      </c>
      <c r="D90" s="148">
        <v>3643</v>
      </c>
      <c r="E90" s="151">
        <f t="shared" si="4"/>
        <v>78</v>
      </c>
      <c r="F90" s="152">
        <f t="shared" si="5"/>
        <v>102.18793828892005</v>
      </c>
    </row>
    <row r="91" spans="1:6" ht="12">
      <c r="A91" s="82">
        <v>41706207841010</v>
      </c>
      <c r="B91" s="59" t="s">
        <v>1777</v>
      </c>
      <c r="C91" s="139">
        <v>2337</v>
      </c>
      <c r="D91" s="170">
        <v>2223</v>
      </c>
      <c r="E91" s="151">
        <f t="shared" si="4"/>
        <v>-114</v>
      </c>
      <c r="F91" s="152">
        <f t="shared" si="5"/>
        <v>95.1219512195122</v>
      </c>
    </row>
    <row r="92" spans="1:6" ht="12">
      <c r="A92" s="82">
        <v>41706207841020</v>
      </c>
      <c r="B92" s="59" t="s">
        <v>1467</v>
      </c>
      <c r="C92" s="139">
        <v>1228</v>
      </c>
      <c r="D92" s="148">
        <v>1420</v>
      </c>
      <c r="E92" s="151">
        <f t="shared" si="4"/>
        <v>192</v>
      </c>
      <c r="F92" s="152">
        <f t="shared" si="5"/>
        <v>115.63517915309447</v>
      </c>
    </row>
    <row r="93" spans="1:6" ht="4.5" customHeight="1">
      <c r="A93" s="82"/>
      <c r="B93" s="59"/>
      <c r="C93" s="139"/>
      <c r="E93" s="151">
        <f t="shared" si="4"/>
        <v>0</v>
      </c>
      <c r="F93" s="152" t="e">
        <f t="shared" si="5"/>
        <v>#DIV/0!</v>
      </c>
    </row>
    <row r="94" spans="1:6" ht="12">
      <c r="A94" s="82">
        <v>41706207844000</v>
      </c>
      <c r="B94" s="31" t="s">
        <v>1715</v>
      </c>
      <c r="C94" s="138">
        <f>SUM(C95:C97)</f>
        <v>3205</v>
      </c>
      <c r="D94" s="148">
        <v>3201</v>
      </c>
      <c r="E94" s="151">
        <f t="shared" si="4"/>
        <v>-4</v>
      </c>
      <c r="F94" s="152">
        <f t="shared" si="5"/>
        <v>99.87519500780031</v>
      </c>
    </row>
    <row r="95" spans="1:6" ht="12">
      <c r="A95" s="82">
        <v>41706207844010</v>
      </c>
      <c r="B95" s="22" t="s">
        <v>1250</v>
      </c>
      <c r="C95" s="138">
        <v>2157</v>
      </c>
      <c r="D95" s="148">
        <v>2158</v>
      </c>
      <c r="E95" s="151">
        <f t="shared" si="4"/>
        <v>1</v>
      </c>
      <c r="F95" s="152">
        <f t="shared" si="5"/>
        <v>100.04636068613814</v>
      </c>
    </row>
    <row r="96" spans="1:6" ht="12">
      <c r="A96" s="82">
        <v>41706207844020</v>
      </c>
      <c r="B96" s="22" t="s">
        <v>530</v>
      </c>
      <c r="C96" s="138">
        <v>74</v>
      </c>
      <c r="D96" s="148">
        <v>52</v>
      </c>
      <c r="E96" s="151">
        <f t="shared" si="4"/>
        <v>-22</v>
      </c>
      <c r="F96" s="152">
        <f t="shared" si="5"/>
        <v>70.27027027027027</v>
      </c>
    </row>
    <row r="97" spans="1:6" ht="12">
      <c r="A97" s="82">
        <v>41706207844030</v>
      </c>
      <c r="B97" s="22" t="s">
        <v>1765</v>
      </c>
      <c r="C97" s="138">
        <v>974</v>
      </c>
      <c r="D97" s="148">
        <v>991</v>
      </c>
      <c r="E97" s="151">
        <f t="shared" si="4"/>
        <v>17</v>
      </c>
      <c r="F97" s="152">
        <f t="shared" si="5"/>
        <v>101.7453798767967</v>
      </c>
    </row>
    <row r="98" spans="1:6" ht="7.5" customHeight="1">
      <c r="A98" s="82"/>
      <c r="B98" s="42"/>
      <c r="C98" s="139"/>
      <c r="E98" s="151">
        <f t="shared" si="4"/>
        <v>0</v>
      </c>
      <c r="F98" s="152" t="e">
        <f t="shared" si="5"/>
        <v>#DIV/0!</v>
      </c>
    </row>
    <row r="99" spans="1:6" ht="12">
      <c r="A99" s="287">
        <v>41706211800000</v>
      </c>
      <c r="B99" s="288" t="s">
        <v>1425</v>
      </c>
      <c r="C99" s="168">
        <v>116626</v>
      </c>
      <c r="D99" s="168"/>
      <c r="E99" s="151">
        <f t="shared" si="4"/>
        <v>-116626</v>
      </c>
      <c r="F99" s="152">
        <f t="shared" si="5"/>
        <v>0</v>
      </c>
    </row>
    <row r="100" spans="1:6" ht="12">
      <c r="A100" s="82">
        <v>41706211807000</v>
      </c>
      <c r="B100" s="23" t="s">
        <v>1575</v>
      </c>
      <c r="C100" s="167">
        <f>SUM(C101:C105)</f>
        <v>15358</v>
      </c>
      <c r="D100" s="148">
        <v>15623</v>
      </c>
      <c r="E100" s="151">
        <f t="shared" si="4"/>
        <v>265</v>
      </c>
      <c r="F100" s="152">
        <f t="shared" si="5"/>
        <v>101.72548508920431</v>
      </c>
    </row>
    <row r="101" spans="1:6" ht="12">
      <c r="A101" s="82">
        <v>41706211807010</v>
      </c>
      <c r="B101" s="22" t="s">
        <v>139</v>
      </c>
      <c r="C101" s="135">
        <v>8957</v>
      </c>
      <c r="D101" s="148">
        <v>9063</v>
      </c>
      <c r="E101" s="151">
        <f t="shared" si="4"/>
        <v>106</v>
      </c>
      <c r="F101" s="152">
        <f t="shared" si="5"/>
        <v>101.18343195266273</v>
      </c>
    </row>
    <row r="102" spans="1:6" ht="12">
      <c r="A102" s="82">
        <v>41706211807020</v>
      </c>
      <c r="B102" s="22" t="s">
        <v>1747</v>
      </c>
      <c r="C102" s="138">
        <v>1762</v>
      </c>
      <c r="D102" s="148">
        <v>1794</v>
      </c>
      <c r="E102" s="151">
        <f t="shared" si="4"/>
        <v>32</v>
      </c>
      <c r="F102" s="152">
        <f t="shared" si="5"/>
        <v>101.8161180476731</v>
      </c>
    </row>
    <row r="103" spans="1:6" ht="12">
      <c r="A103" s="82">
        <v>41706211807040</v>
      </c>
      <c r="B103" s="22" t="s">
        <v>1439</v>
      </c>
      <c r="C103" s="135">
        <v>120</v>
      </c>
      <c r="D103" s="148">
        <v>127</v>
      </c>
      <c r="E103" s="151">
        <f t="shared" si="4"/>
        <v>7</v>
      </c>
      <c r="F103" s="152">
        <f t="shared" si="5"/>
        <v>105.83333333333333</v>
      </c>
    </row>
    <row r="104" spans="1:6" ht="12">
      <c r="A104" s="82">
        <v>41706211807060</v>
      </c>
      <c r="B104" s="22" t="s">
        <v>531</v>
      </c>
      <c r="C104" s="136">
        <v>1679</v>
      </c>
      <c r="D104" s="148">
        <v>1769</v>
      </c>
      <c r="E104" s="151">
        <f t="shared" si="4"/>
        <v>90</v>
      </c>
      <c r="F104" s="152">
        <f t="shared" si="5"/>
        <v>105.3603335318642</v>
      </c>
    </row>
    <row r="105" spans="1:6" ht="12">
      <c r="A105" s="82">
        <v>41706211807090</v>
      </c>
      <c r="B105" s="22" t="s">
        <v>790</v>
      </c>
      <c r="C105" s="136">
        <v>2840</v>
      </c>
      <c r="D105" s="148">
        <v>2870</v>
      </c>
      <c r="E105" s="151">
        <f t="shared" si="4"/>
        <v>30</v>
      </c>
      <c r="F105" s="152">
        <f t="shared" si="5"/>
        <v>101.05633802816902</v>
      </c>
    </row>
    <row r="106" spans="2:6" ht="4.5" customHeight="1">
      <c r="B106" s="31"/>
      <c r="C106" s="136"/>
      <c r="E106" s="151">
        <f t="shared" si="4"/>
        <v>0</v>
      </c>
      <c r="F106" s="152" t="e">
        <f t="shared" si="5"/>
        <v>#DIV/0!</v>
      </c>
    </row>
    <row r="107" spans="1:6" ht="12">
      <c r="A107" s="82">
        <v>41706211809000</v>
      </c>
      <c r="B107" s="31" t="s">
        <v>1576</v>
      </c>
      <c r="C107" s="136">
        <f>SUM(C108:C112)</f>
        <v>23197</v>
      </c>
      <c r="D107" s="148">
        <v>23708</v>
      </c>
      <c r="E107" s="151">
        <f t="shared" si="4"/>
        <v>511</v>
      </c>
      <c r="F107" s="152">
        <f t="shared" si="5"/>
        <v>102.20287106091305</v>
      </c>
    </row>
    <row r="108" spans="1:6" ht="12">
      <c r="A108" s="82">
        <v>41706211809010</v>
      </c>
      <c r="B108" s="22" t="s">
        <v>1749</v>
      </c>
      <c r="C108" s="136">
        <v>1124</v>
      </c>
      <c r="D108" s="148">
        <v>1081</v>
      </c>
      <c r="E108" s="151">
        <f t="shared" si="4"/>
        <v>-43</v>
      </c>
      <c r="F108" s="152">
        <f t="shared" si="5"/>
        <v>96.17437722419929</v>
      </c>
    </row>
    <row r="109" spans="1:6" ht="12">
      <c r="A109" s="82">
        <v>41706211809020</v>
      </c>
      <c r="B109" s="22" t="s">
        <v>1748</v>
      </c>
      <c r="C109" s="136">
        <v>2493</v>
      </c>
      <c r="D109" s="148">
        <v>2569</v>
      </c>
      <c r="E109" s="151">
        <f t="shared" si="4"/>
        <v>76</v>
      </c>
      <c r="F109" s="152">
        <f t="shared" si="5"/>
        <v>103.04853590052146</v>
      </c>
    </row>
    <row r="110" spans="1:6" ht="12">
      <c r="A110" s="82">
        <v>41706211809030</v>
      </c>
      <c r="B110" s="22" t="s">
        <v>791</v>
      </c>
      <c r="C110" s="136">
        <v>218</v>
      </c>
      <c r="D110" s="148">
        <v>256</v>
      </c>
      <c r="E110" s="151">
        <f t="shared" si="4"/>
        <v>38</v>
      </c>
      <c r="F110" s="152">
        <f t="shared" si="5"/>
        <v>117.43119266055047</v>
      </c>
    </row>
    <row r="111" spans="1:6" ht="12">
      <c r="A111" s="82">
        <v>41706211809040</v>
      </c>
      <c r="B111" s="22" t="s">
        <v>532</v>
      </c>
      <c r="C111" s="136">
        <v>378</v>
      </c>
      <c r="D111" s="148">
        <v>386</v>
      </c>
      <c r="E111" s="151">
        <f t="shared" si="4"/>
        <v>8</v>
      </c>
      <c r="F111" s="152">
        <f t="shared" si="5"/>
        <v>102.11640211640211</v>
      </c>
    </row>
    <row r="112" spans="1:6" ht="12">
      <c r="A112" s="82">
        <v>41706211809050</v>
      </c>
      <c r="B112" s="22" t="s">
        <v>139</v>
      </c>
      <c r="C112" s="136">
        <v>18984</v>
      </c>
      <c r="D112" s="148">
        <v>19416</v>
      </c>
      <c r="E112" s="151">
        <f t="shared" si="4"/>
        <v>432</v>
      </c>
      <c r="F112" s="152">
        <f t="shared" si="5"/>
        <v>102.275600505689</v>
      </c>
    </row>
    <row r="113" spans="1:6" ht="4.5" customHeight="1">
      <c r="A113" s="82"/>
      <c r="B113" s="22"/>
      <c r="C113" s="136"/>
      <c r="E113" s="151">
        <f t="shared" si="4"/>
        <v>0</v>
      </c>
      <c r="F113" s="152" t="e">
        <f t="shared" si="5"/>
        <v>#DIV/0!</v>
      </c>
    </row>
    <row r="114" spans="1:6" ht="12">
      <c r="A114" s="82">
        <v>41706211812000</v>
      </c>
      <c r="B114" s="23" t="s">
        <v>1577</v>
      </c>
      <c r="C114" s="134">
        <f>SUM(C115:C119)</f>
        <v>10261</v>
      </c>
      <c r="D114" s="148">
        <v>10310</v>
      </c>
      <c r="E114" s="151">
        <f t="shared" si="4"/>
        <v>49</v>
      </c>
      <c r="F114" s="152">
        <f t="shared" si="5"/>
        <v>100.47753630250462</v>
      </c>
    </row>
    <row r="115" spans="1:6" ht="12">
      <c r="A115" s="82">
        <v>41706211812010</v>
      </c>
      <c r="B115" s="22" t="s">
        <v>533</v>
      </c>
      <c r="C115" s="137">
        <v>2436</v>
      </c>
      <c r="D115" s="148">
        <v>2441</v>
      </c>
      <c r="E115" s="151">
        <f t="shared" si="4"/>
        <v>5</v>
      </c>
      <c r="F115" s="152">
        <f t="shared" si="5"/>
        <v>100.20525451559934</v>
      </c>
    </row>
    <row r="116" spans="1:6" ht="12">
      <c r="A116" s="82">
        <v>41706211812020</v>
      </c>
      <c r="B116" s="22" t="s">
        <v>1752</v>
      </c>
      <c r="C116" s="137">
        <v>1194</v>
      </c>
      <c r="D116" s="148">
        <v>1200</v>
      </c>
      <c r="E116" s="151">
        <f t="shared" si="4"/>
        <v>6</v>
      </c>
      <c r="F116" s="152">
        <f t="shared" si="5"/>
        <v>100.50251256281406</v>
      </c>
    </row>
    <row r="117" spans="1:6" ht="12">
      <c r="A117" s="82">
        <v>41706211812030</v>
      </c>
      <c r="B117" s="22" t="s">
        <v>1698</v>
      </c>
      <c r="C117" s="137">
        <v>888</v>
      </c>
      <c r="D117" s="148">
        <v>898</v>
      </c>
      <c r="E117" s="151">
        <f t="shared" si="4"/>
        <v>10</v>
      </c>
      <c r="F117" s="152">
        <f t="shared" si="5"/>
        <v>101.12612612612612</v>
      </c>
    </row>
    <row r="118" spans="1:6" ht="12">
      <c r="A118" s="82">
        <v>41706211812040</v>
      </c>
      <c r="B118" s="22" t="s">
        <v>1750</v>
      </c>
      <c r="C118" s="137">
        <v>3567</v>
      </c>
      <c r="D118" s="148">
        <v>3599</v>
      </c>
      <c r="E118" s="151">
        <f t="shared" si="4"/>
        <v>32</v>
      </c>
      <c r="F118" s="152">
        <f t="shared" si="5"/>
        <v>100.89711241940005</v>
      </c>
    </row>
    <row r="119" spans="1:6" ht="12">
      <c r="A119" s="82">
        <v>41706211812050</v>
      </c>
      <c r="B119" s="22" t="s">
        <v>1467</v>
      </c>
      <c r="C119" s="137">
        <v>2176</v>
      </c>
      <c r="D119" s="148">
        <v>2172</v>
      </c>
      <c r="E119" s="151">
        <f t="shared" si="4"/>
        <v>-4</v>
      </c>
      <c r="F119" s="152">
        <f t="shared" si="5"/>
        <v>99.81617647058823</v>
      </c>
    </row>
    <row r="120" spans="1:6" ht="4.5" customHeight="1">
      <c r="A120" s="82"/>
      <c r="B120" s="23"/>
      <c r="C120" s="137"/>
      <c r="E120" s="151">
        <f t="shared" si="4"/>
        <v>0</v>
      </c>
      <c r="F120" s="152" t="e">
        <f t="shared" si="5"/>
        <v>#DIV/0!</v>
      </c>
    </row>
    <row r="121" spans="1:6" ht="12">
      <c r="A121" s="82">
        <v>41706211815000</v>
      </c>
      <c r="B121" s="23" t="s">
        <v>1578</v>
      </c>
      <c r="C121" s="134">
        <f>SUM(C122:C128)</f>
        <v>10835</v>
      </c>
      <c r="D121" s="170">
        <v>10528</v>
      </c>
      <c r="E121" s="151">
        <f t="shared" si="4"/>
        <v>-307</v>
      </c>
      <c r="F121" s="152">
        <f t="shared" si="5"/>
        <v>97.16658975542224</v>
      </c>
    </row>
    <row r="122" spans="1:6" ht="12">
      <c r="A122" s="82">
        <v>41706211815010</v>
      </c>
      <c r="B122" s="22" t="s">
        <v>1244</v>
      </c>
      <c r="C122" s="138">
        <v>9450</v>
      </c>
      <c r="D122" s="170">
        <v>9025</v>
      </c>
      <c r="E122" s="151">
        <f t="shared" si="4"/>
        <v>-425</v>
      </c>
      <c r="F122" s="152">
        <f t="shared" si="5"/>
        <v>95.5026455026455</v>
      </c>
    </row>
    <row r="123" spans="1:6" ht="12">
      <c r="A123" s="82">
        <v>41706211815020</v>
      </c>
      <c r="B123" s="22" t="s">
        <v>1861</v>
      </c>
      <c r="C123" s="138">
        <v>546</v>
      </c>
      <c r="D123" s="148">
        <v>590</v>
      </c>
      <c r="E123" s="151">
        <f t="shared" si="4"/>
        <v>44</v>
      </c>
      <c r="F123" s="152">
        <f t="shared" si="5"/>
        <v>108.05860805860806</v>
      </c>
    </row>
    <row r="124" spans="1:6" ht="12">
      <c r="A124" s="82">
        <v>41706211815030</v>
      </c>
      <c r="B124" s="22" t="s">
        <v>1764</v>
      </c>
      <c r="C124" s="138">
        <v>108</v>
      </c>
      <c r="D124" s="148">
        <v>115</v>
      </c>
      <c r="E124" s="151">
        <f t="shared" si="4"/>
        <v>7</v>
      </c>
      <c r="F124" s="152">
        <f t="shared" si="5"/>
        <v>106.4814814814815</v>
      </c>
    </row>
    <row r="125" spans="1:6" ht="12">
      <c r="A125" s="82">
        <v>41706211815040</v>
      </c>
      <c r="B125" s="22" t="s">
        <v>1245</v>
      </c>
      <c r="C125" s="138">
        <v>24</v>
      </c>
      <c r="D125" s="148">
        <v>26</v>
      </c>
      <c r="E125" s="151">
        <f t="shared" si="4"/>
        <v>2</v>
      </c>
      <c r="F125" s="152">
        <f t="shared" si="5"/>
        <v>108.33333333333333</v>
      </c>
    </row>
    <row r="126" spans="1:6" ht="12">
      <c r="A126" s="82">
        <v>41706211815050</v>
      </c>
      <c r="B126" s="22" t="s">
        <v>1246</v>
      </c>
      <c r="C126" s="138">
        <v>40</v>
      </c>
      <c r="D126" s="148">
        <v>43</v>
      </c>
      <c r="E126" s="151">
        <f t="shared" si="4"/>
        <v>3</v>
      </c>
      <c r="F126" s="152">
        <f t="shared" si="5"/>
        <v>107.5</v>
      </c>
    </row>
    <row r="127" spans="1:6" ht="12">
      <c r="A127" s="82">
        <v>41706211815060</v>
      </c>
      <c r="B127" s="22" t="s">
        <v>1721</v>
      </c>
      <c r="C127" s="138">
        <v>15</v>
      </c>
      <c r="D127" s="148">
        <v>15</v>
      </c>
      <c r="E127" s="151">
        <f t="shared" si="4"/>
        <v>0</v>
      </c>
      <c r="F127" s="152">
        <f t="shared" si="5"/>
        <v>100</v>
      </c>
    </row>
    <row r="128" spans="1:6" ht="12">
      <c r="A128" s="82">
        <v>41706211815070</v>
      </c>
      <c r="B128" s="22" t="s">
        <v>792</v>
      </c>
      <c r="C128" s="138">
        <v>652</v>
      </c>
      <c r="D128" s="148">
        <v>714</v>
      </c>
      <c r="E128" s="151">
        <f t="shared" si="4"/>
        <v>62</v>
      </c>
      <c r="F128" s="152">
        <f t="shared" si="5"/>
        <v>109.50920245398773</v>
      </c>
    </row>
    <row r="129" spans="1:6" ht="4.5" customHeight="1">
      <c r="A129" s="82"/>
      <c r="B129" s="22"/>
      <c r="C129" s="138"/>
      <c r="E129" s="151">
        <f t="shared" si="4"/>
        <v>0</v>
      </c>
      <c r="F129" s="152" t="e">
        <f t="shared" si="5"/>
        <v>#DIV/0!</v>
      </c>
    </row>
    <row r="130" spans="1:6" ht="12">
      <c r="A130" s="82">
        <v>41706211823000</v>
      </c>
      <c r="B130" s="31" t="s">
        <v>1579</v>
      </c>
      <c r="C130" s="134">
        <f>SUM(C131:C138)</f>
        <v>20245</v>
      </c>
      <c r="D130" s="148">
        <v>20743</v>
      </c>
      <c r="E130" s="151">
        <f t="shared" si="4"/>
        <v>498</v>
      </c>
      <c r="F130" s="152">
        <f t="shared" si="5"/>
        <v>102.45986663373672</v>
      </c>
    </row>
    <row r="131" spans="1:6" ht="12">
      <c r="A131" s="82">
        <v>41706211823010</v>
      </c>
      <c r="B131" s="22" t="s">
        <v>534</v>
      </c>
      <c r="C131" s="134">
        <v>7844</v>
      </c>
      <c r="D131" s="148">
        <v>7901</v>
      </c>
      <c r="E131" s="151">
        <f t="shared" si="4"/>
        <v>57</v>
      </c>
      <c r="F131" s="152">
        <f t="shared" si="5"/>
        <v>100.7266700662927</v>
      </c>
    </row>
    <row r="132" spans="1:6" ht="12">
      <c r="A132" s="82">
        <v>41706211823020</v>
      </c>
      <c r="B132" s="22" t="s">
        <v>535</v>
      </c>
      <c r="C132" s="134">
        <v>2228</v>
      </c>
      <c r="D132" s="148">
        <v>2290</v>
      </c>
      <c r="E132" s="151">
        <f t="shared" si="4"/>
        <v>62</v>
      </c>
      <c r="F132" s="152">
        <f t="shared" si="5"/>
        <v>102.78276481149014</v>
      </c>
    </row>
    <row r="133" spans="1:6" ht="12">
      <c r="A133" s="82">
        <v>41706211823030</v>
      </c>
      <c r="B133" s="22" t="s">
        <v>1753</v>
      </c>
      <c r="C133" s="137">
        <v>1208</v>
      </c>
      <c r="D133" s="148">
        <v>1221</v>
      </c>
      <c r="E133" s="151">
        <f t="shared" si="4"/>
        <v>13</v>
      </c>
      <c r="F133" s="152">
        <f t="shared" si="5"/>
        <v>101.07615894039735</v>
      </c>
    </row>
    <row r="134" spans="1:6" ht="12">
      <c r="A134" s="82">
        <v>41706211823060</v>
      </c>
      <c r="B134" s="22" t="s">
        <v>1754</v>
      </c>
      <c r="C134" s="137">
        <v>1701</v>
      </c>
      <c r="D134" s="148">
        <v>1797</v>
      </c>
      <c r="E134" s="151">
        <f t="shared" si="4"/>
        <v>96</v>
      </c>
      <c r="F134" s="152">
        <f t="shared" si="5"/>
        <v>105.6437389770723</v>
      </c>
    </row>
    <row r="135" spans="1:6" ht="12">
      <c r="A135" s="82">
        <v>41706211823080</v>
      </c>
      <c r="B135" s="22" t="s">
        <v>1758</v>
      </c>
      <c r="C135" s="137">
        <v>2025</v>
      </c>
      <c r="D135" s="148">
        <v>2167</v>
      </c>
      <c r="E135" s="151">
        <f t="shared" si="4"/>
        <v>142</v>
      </c>
      <c r="F135" s="152">
        <f t="shared" si="5"/>
        <v>107.01234567901234</v>
      </c>
    </row>
    <row r="136" spans="1:6" ht="12">
      <c r="A136" s="82">
        <v>41706211823090</v>
      </c>
      <c r="B136" s="22" t="s">
        <v>1760</v>
      </c>
      <c r="C136" s="137">
        <v>1490</v>
      </c>
      <c r="D136" s="148">
        <v>1493</v>
      </c>
      <c r="E136" s="151">
        <f t="shared" si="4"/>
        <v>3</v>
      </c>
      <c r="F136" s="152">
        <f t="shared" si="5"/>
        <v>100.2013422818792</v>
      </c>
    </row>
    <row r="137" spans="1:6" ht="12">
      <c r="A137" s="82">
        <v>41706211823100</v>
      </c>
      <c r="B137" s="22" t="s">
        <v>1757</v>
      </c>
      <c r="C137" s="137">
        <v>1443</v>
      </c>
      <c r="D137" s="148">
        <v>1513</v>
      </c>
      <c r="E137" s="151">
        <f t="shared" si="4"/>
        <v>70</v>
      </c>
      <c r="F137" s="152">
        <f t="shared" si="5"/>
        <v>104.85100485100484</v>
      </c>
    </row>
    <row r="138" spans="1:6" ht="12">
      <c r="A138" s="82">
        <v>41706211823110</v>
      </c>
      <c r="B138" s="22" t="s">
        <v>1759</v>
      </c>
      <c r="C138" s="137">
        <v>2306</v>
      </c>
      <c r="D138" s="148">
        <v>2361</v>
      </c>
      <c r="E138" s="151">
        <f t="shared" si="4"/>
        <v>55</v>
      </c>
      <c r="F138" s="152">
        <f t="shared" si="5"/>
        <v>102.38508239375541</v>
      </c>
    </row>
    <row r="139" spans="1:6" ht="5.25" customHeight="1">
      <c r="A139" s="82"/>
      <c r="B139" s="22"/>
      <c r="C139" s="137"/>
      <c r="D139" s="148"/>
      <c r="E139" s="151"/>
      <c r="F139" s="152"/>
    </row>
    <row r="140" spans="1:6" ht="12">
      <c r="A140" s="82">
        <v>41706211824000</v>
      </c>
      <c r="B140" s="31" t="s">
        <v>1580</v>
      </c>
      <c r="C140" s="134">
        <f>SUM(C141:C143)</f>
        <v>7657</v>
      </c>
      <c r="D140" s="148">
        <v>7855</v>
      </c>
      <c r="E140" s="151">
        <f t="shared" si="4"/>
        <v>198</v>
      </c>
      <c r="F140" s="152">
        <f t="shared" si="5"/>
        <v>102.58586913934961</v>
      </c>
    </row>
    <row r="141" spans="1:6" ht="12">
      <c r="A141" s="82">
        <v>41706211824010</v>
      </c>
      <c r="B141" s="22" t="s">
        <v>1756</v>
      </c>
      <c r="C141" s="138">
        <v>3206</v>
      </c>
      <c r="D141" s="148">
        <v>3284</v>
      </c>
      <c r="E141" s="151">
        <f aca="true" t="shared" si="6" ref="E141:E174">D141-C141</f>
        <v>78</v>
      </c>
      <c r="F141" s="152">
        <f aca="true" t="shared" si="7" ref="F141:F174">D141/C141*100</f>
        <v>102.4329382407985</v>
      </c>
    </row>
    <row r="142" spans="1:6" ht="12">
      <c r="A142" s="82">
        <v>41706211824020</v>
      </c>
      <c r="B142" s="22" t="s">
        <v>536</v>
      </c>
      <c r="C142" s="138">
        <v>1801</v>
      </c>
      <c r="D142" s="148">
        <v>1900</v>
      </c>
      <c r="E142" s="151">
        <f t="shared" si="6"/>
        <v>99</v>
      </c>
      <c r="F142" s="152">
        <f t="shared" si="7"/>
        <v>105.49694614103275</v>
      </c>
    </row>
    <row r="143" spans="1:6" ht="12">
      <c r="A143" s="82">
        <v>41706211824030</v>
      </c>
      <c r="B143" s="22" t="s">
        <v>1755</v>
      </c>
      <c r="C143" s="137">
        <v>2650</v>
      </c>
      <c r="D143" s="148">
        <v>2671</v>
      </c>
      <c r="E143" s="151">
        <f t="shared" si="6"/>
        <v>21</v>
      </c>
      <c r="F143" s="152">
        <f t="shared" si="7"/>
        <v>100.79245283018867</v>
      </c>
    </row>
    <row r="144" spans="1:6" ht="4.5" customHeight="1">
      <c r="A144" s="82"/>
      <c r="B144" s="31"/>
      <c r="C144" s="137"/>
      <c r="E144" s="151">
        <f t="shared" si="6"/>
        <v>0</v>
      </c>
      <c r="F144" s="152" t="e">
        <f t="shared" si="7"/>
        <v>#DIV/0!</v>
      </c>
    </row>
    <row r="145" spans="1:6" ht="12">
      <c r="A145" s="82">
        <v>41706211829000</v>
      </c>
      <c r="B145" s="31" t="s">
        <v>1581</v>
      </c>
      <c r="C145" s="134">
        <f>SUM(C146:C152)</f>
        <v>15407</v>
      </c>
      <c r="D145" s="148">
        <v>16076</v>
      </c>
      <c r="E145" s="151">
        <f t="shared" si="6"/>
        <v>669</v>
      </c>
      <c r="F145" s="152">
        <f t="shared" si="7"/>
        <v>104.34218212500812</v>
      </c>
    </row>
    <row r="146" spans="1:6" ht="12">
      <c r="A146" s="82">
        <v>41706211829010</v>
      </c>
      <c r="B146" s="59" t="s">
        <v>1249</v>
      </c>
      <c r="C146" s="134">
        <v>1294</v>
      </c>
      <c r="D146" s="148">
        <v>1414</v>
      </c>
      <c r="E146" s="151">
        <f t="shared" si="6"/>
        <v>120</v>
      </c>
      <c r="F146" s="152">
        <f t="shared" si="7"/>
        <v>109.27357032457496</v>
      </c>
    </row>
    <row r="147" spans="1:6" ht="12">
      <c r="A147" s="82">
        <v>41706211829020</v>
      </c>
      <c r="B147" s="22" t="s">
        <v>1762</v>
      </c>
      <c r="C147" s="134">
        <v>2792</v>
      </c>
      <c r="D147" s="148">
        <v>2896</v>
      </c>
      <c r="E147" s="151">
        <f t="shared" si="6"/>
        <v>104</v>
      </c>
      <c r="F147" s="152">
        <f t="shared" si="7"/>
        <v>103.72492836676217</v>
      </c>
    </row>
    <row r="148" spans="1:6" ht="12">
      <c r="A148" s="82">
        <v>41706211829030</v>
      </c>
      <c r="B148" s="22" t="s">
        <v>1761</v>
      </c>
      <c r="C148" s="137">
        <v>2944</v>
      </c>
      <c r="D148" s="148">
        <v>3076</v>
      </c>
      <c r="E148" s="151">
        <f t="shared" si="6"/>
        <v>132</v>
      </c>
      <c r="F148" s="152">
        <f t="shared" si="7"/>
        <v>104.4836956521739</v>
      </c>
    </row>
    <row r="149" spans="1:6" ht="12">
      <c r="A149" s="82">
        <v>41706211829040</v>
      </c>
      <c r="B149" s="59" t="s">
        <v>1248</v>
      </c>
      <c r="C149" s="137">
        <v>1865</v>
      </c>
      <c r="D149" s="148">
        <v>1929</v>
      </c>
      <c r="E149" s="151">
        <f t="shared" si="6"/>
        <v>64</v>
      </c>
      <c r="F149" s="152">
        <f t="shared" si="7"/>
        <v>103.43163538873993</v>
      </c>
    </row>
    <row r="150" spans="1:6" ht="12">
      <c r="A150" s="82">
        <v>41706211829050</v>
      </c>
      <c r="B150" s="22" t="s">
        <v>1247</v>
      </c>
      <c r="C150" s="137">
        <v>3546</v>
      </c>
      <c r="D150" s="148">
        <v>3654</v>
      </c>
      <c r="E150" s="151">
        <f t="shared" si="6"/>
        <v>108</v>
      </c>
      <c r="F150" s="152">
        <f t="shared" si="7"/>
        <v>103.04568527918782</v>
      </c>
    </row>
    <row r="151" spans="1:6" ht="12">
      <c r="A151" s="82">
        <v>41706211829060</v>
      </c>
      <c r="B151" s="59" t="s">
        <v>1250</v>
      </c>
      <c r="C151" s="137">
        <v>2012</v>
      </c>
      <c r="D151" s="148">
        <v>2136</v>
      </c>
      <c r="E151" s="151">
        <f t="shared" si="6"/>
        <v>124</v>
      </c>
      <c r="F151" s="152">
        <f t="shared" si="7"/>
        <v>106.16302186878728</v>
      </c>
    </row>
    <row r="152" spans="1:6" ht="12">
      <c r="A152" s="82">
        <v>41706211829070</v>
      </c>
      <c r="B152" s="59" t="s">
        <v>1763</v>
      </c>
      <c r="C152" s="139">
        <v>954</v>
      </c>
      <c r="D152" s="148">
        <v>971</v>
      </c>
      <c r="E152" s="151">
        <f t="shared" si="6"/>
        <v>17</v>
      </c>
      <c r="F152" s="152">
        <f t="shared" si="7"/>
        <v>101.78197064989519</v>
      </c>
    </row>
    <row r="153" spans="1:6" ht="4.5" customHeight="1">
      <c r="A153" s="82"/>
      <c r="B153" s="42"/>
      <c r="C153" s="139"/>
      <c r="E153" s="151">
        <f t="shared" si="6"/>
        <v>0</v>
      </c>
      <c r="F153" s="152" t="e">
        <f t="shared" si="7"/>
        <v>#DIV/0!</v>
      </c>
    </row>
    <row r="154" spans="1:6" ht="12">
      <c r="A154" s="82">
        <v>41706211835000</v>
      </c>
      <c r="B154" s="30" t="s">
        <v>1582</v>
      </c>
      <c r="C154" s="145">
        <f>SUM(C155:C162)</f>
        <v>14168</v>
      </c>
      <c r="D154" s="148">
        <v>14229</v>
      </c>
      <c r="E154" s="151">
        <f t="shared" si="6"/>
        <v>61</v>
      </c>
      <c r="F154" s="152">
        <f t="shared" si="7"/>
        <v>100.4305477131564</v>
      </c>
    </row>
    <row r="155" spans="1:6" ht="12">
      <c r="A155" s="82">
        <v>41706211835010</v>
      </c>
      <c r="B155" s="59" t="s">
        <v>537</v>
      </c>
      <c r="C155" s="145">
        <v>5749</v>
      </c>
      <c r="D155" s="170">
        <v>5451</v>
      </c>
      <c r="E155" s="151">
        <f t="shared" si="6"/>
        <v>-298</v>
      </c>
      <c r="F155" s="152">
        <f t="shared" si="7"/>
        <v>94.81648982431727</v>
      </c>
    </row>
    <row r="156" spans="1:6" ht="12">
      <c r="A156" s="82">
        <v>41706211835020</v>
      </c>
      <c r="B156" s="59" t="s">
        <v>538</v>
      </c>
      <c r="C156" s="145">
        <v>758</v>
      </c>
      <c r="D156" s="148">
        <v>857</v>
      </c>
      <c r="E156" s="151">
        <f t="shared" si="6"/>
        <v>99</v>
      </c>
      <c r="F156" s="152">
        <f t="shared" si="7"/>
        <v>113.06068601583112</v>
      </c>
    </row>
    <row r="157" spans="1:6" ht="12">
      <c r="A157" s="82">
        <v>41706211835030</v>
      </c>
      <c r="B157" s="59" t="s">
        <v>539</v>
      </c>
      <c r="C157" s="139">
        <v>1959</v>
      </c>
      <c r="D157" s="148">
        <v>2285</v>
      </c>
      <c r="E157" s="151">
        <f t="shared" si="6"/>
        <v>326</v>
      </c>
      <c r="F157" s="152">
        <f t="shared" si="7"/>
        <v>116.6411434405309</v>
      </c>
    </row>
    <row r="158" spans="1:6" ht="12">
      <c r="A158" s="82">
        <v>41706211835040</v>
      </c>
      <c r="B158" s="59" t="s">
        <v>540</v>
      </c>
      <c r="C158" s="147">
        <v>989</v>
      </c>
      <c r="D158" s="170">
        <v>776</v>
      </c>
      <c r="E158" s="151">
        <f t="shared" si="6"/>
        <v>-213</v>
      </c>
      <c r="F158" s="152">
        <f t="shared" si="7"/>
        <v>78.46309403437816</v>
      </c>
    </row>
    <row r="159" spans="1:6" ht="12">
      <c r="A159" s="82">
        <v>41706211835050</v>
      </c>
      <c r="B159" s="59" t="s">
        <v>541</v>
      </c>
      <c r="C159" s="139">
        <v>892</v>
      </c>
      <c r="D159" s="148">
        <v>855</v>
      </c>
      <c r="E159" s="151">
        <f t="shared" si="6"/>
        <v>-37</v>
      </c>
      <c r="F159" s="152">
        <f t="shared" si="7"/>
        <v>95.85201793721974</v>
      </c>
    </row>
    <row r="160" spans="1:6" ht="12">
      <c r="A160" s="82">
        <v>41706211835060</v>
      </c>
      <c r="B160" s="59" t="s">
        <v>1251</v>
      </c>
      <c r="C160" s="139">
        <v>748</v>
      </c>
      <c r="D160" s="148">
        <v>770</v>
      </c>
      <c r="E160" s="151">
        <f t="shared" si="6"/>
        <v>22</v>
      </c>
      <c r="F160" s="152">
        <f t="shared" si="7"/>
        <v>102.94117647058823</v>
      </c>
    </row>
    <row r="161" spans="1:6" ht="12">
      <c r="A161" s="82">
        <v>41706211835070</v>
      </c>
      <c r="B161" s="59" t="s">
        <v>1751</v>
      </c>
      <c r="C161" s="139">
        <v>2543</v>
      </c>
      <c r="D161" s="148">
        <v>2734</v>
      </c>
      <c r="E161" s="151">
        <f t="shared" si="6"/>
        <v>191</v>
      </c>
      <c r="F161" s="152">
        <f t="shared" si="7"/>
        <v>107.51081399921351</v>
      </c>
    </row>
    <row r="162" spans="1:6" ht="12">
      <c r="A162" s="82">
        <v>41706211835080</v>
      </c>
      <c r="B162" s="59" t="s">
        <v>1750</v>
      </c>
      <c r="C162" s="139">
        <v>530</v>
      </c>
      <c r="D162" s="148">
        <v>501</v>
      </c>
      <c r="E162" s="151">
        <f t="shared" si="6"/>
        <v>-29</v>
      </c>
      <c r="F162" s="152">
        <f t="shared" si="7"/>
        <v>94.52830188679245</v>
      </c>
    </row>
    <row r="163" spans="2:6" ht="7.5" customHeight="1">
      <c r="B163" s="42"/>
      <c r="C163" s="139"/>
      <c r="E163" s="151">
        <f t="shared" si="6"/>
        <v>0</v>
      </c>
      <c r="F163" s="152" t="e">
        <f t="shared" si="7"/>
        <v>#DIV/0!</v>
      </c>
    </row>
    <row r="164" spans="1:6" ht="12">
      <c r="A164" s="287">
        <v>41706226000000</v>
      </c>
      <c r="B164" s="288" t="s">
        <v>793</v>
      </c>
      <c r="C164" s="289">
        <v>380762</v>
      </c>
      <c r="D164" s="289"/>
      <c r="E164" s="151">
        <f t="shared" si="6"/>
        <v>-380762</v>
      </c>
      <c r="F164" s="152">
        <f t="shared" si="7"/>
        <v>0</v>
      </c>
    </row>
    <row r="165" spans="1:6" ht="12">
      <c r="A165" s="82">
        <v>41706226804000</v>
      </c>
      <c r="B165" s="23" t="s">
        <v>1583</v>
      </c>
      <c r="C165" s="134">
        <f>SUM(C166:C168)</f>
        <v>8758</v>
      </c>
      <c r="D165" s="148">
        <v>9038</v>
      </c>
      <c r="E165" s="151">
        <f t="shared" si="6"/>
        <v>280</v>
      </c>
      <c r="F165" s="152">
        <f t="shared" si="7"/>
        <v>103.19707695820964</v>
      </c>
    </row>
    <row r="166" spans="1:6" ht="12">
      <c r="A166" s="82">
        <v>41706226804010</v>
      </c>
      <c r="B166" s="22" t="s">
        <v>1817</v>
      </c>
      <c r="C166" s="137">
        <v>3974</v>
      </c>
      <c r="D166" s="148">
        <v>4068</v>
      </c>
      <c r="E166" s="151">
        <f t="shared" si="6"/>
        <v>94</v>
      </c>
      <c r="F166" s="152">
        <f t="shared" si="7"/>
        <v>102.3653749370911</v>
      </c>
    </row>
    <row r="167" spans="1:6" ht="12">
      <c r="A167" s="82">
        <v>41706226804020</v>
      </c>
      <c r="B167" s="22" t="s">
        <v>546</v>
      </c>
      <c r="C167" s="137">
        <v>4123</v>
      </c>
      <c r="D167" s="148">
        <v>4188</v>
      </c>
      <c r="E167" s="151">
        <f t="shared" si="6"/>
        <v>65</v>
      </c>
      <c r="F167" s="152">
        <f t="shared" si="7"/>
        <v>101.5765219500364</v>
      </c>
    </row>
    <row r="168" spans="1:6" ht="12">
      <c r="A168" s="82">
        <v>41706226804030</v>
      </c>
      <c r="B168" s="22" t="s">
        <v>1818</v>
      </c>
      <c r="C168" s="137">
        <v>661</v>
      </c>
      <c r="D168" s="148">
        <v>782</v>
      </c>
      <c r="E168" s="151">
        <f t="shared" si="6"/>
        <v>121</v>
      </c>
      <c r="F168" s="152">
        <f t="shared" si="7"/>
        <v>118.30559757942511</v>
      </c>
    </row>
    <row r="169" spans="1:6" ht="4.5" customHeight="1">
      <c r="A169" s="82"/>
      <c r="B169" s="22"/>
      <c r="C169" s="137"/>
      <c r="E169" s="151">
        <f t="shared" si="6"/>
        <v>0</v>
      </c>
      <c r="F169" s="152" t="e">
        <f t="shared" si="7"/>
        <v>#DIV/0!</v>
      </c>
    </row>
    <row r="170" spans="1:6" ht="12">
      <c r="A170" s="82">
        <v>41706226806000</v>
      </c>
      <c r="B170" s="17" t="s">
        <v>892</v>
      </c>
      <c r="C170" s="145">
        <f>SUM(C171:C174)</f>
        <v>13840</v>
      </c>
      <c r="D170" s="148">
        <v>13998</v>
      </c>
      <c r="E170" s="151">
        <f t="shared" si="6"/>
        <v>158</v>
      </c>
      <c r="F170" s="152">
        <f t="shared" si="7"/>
        <v>101.14161849710983</v>
      </c>
    </row>
    <row r="171" spans="1:6" ht="12">
      <c r="A171" s="82">
        <v>41706226806010</v>
      </c>
      <c r="B171" s="61" t="s">
        <v>564</v>
      </c>
      <c r="C171" s="145">
        <v>5712</v>
      </c>
      <c r="D171" s="148">
        <v>5811</v>
      </c>
      <c r="E171" s="151">
        <f t="shared" si="6"/>
        <v>99</v>
      </c>
      <c r="F171" s="152">
        <f t="shared" si="7"/>
        <v>101.73319327731092</v>
      </c>
    </row>
    <row r="172" spans="1:6" ht="12">
      <c r="A172" s="82">
        <v>41706226806020</v>
      </c>
      <c r="B172" s="61" t="s">
        <v>1858</v>
      </c>
      <c r="C172" s="145">
        <v>919</v>
      </c>
      <c r="D172" s="148">
        <v>869</v>
      </c>
      <c r="E172" s="151">
        <f t="shared" si="6"/>
        <v>-50</v>
      </c>
      <c r="F172" s="152">
        <f t="shared" si="7"/>
        <v>94.55930359085963</v>
      </c>
    </row>
    <row r="173" spans="1:6" ht="12">
      <c r="A173" s="82">
        <v>41706226806030</v>
      </c>
      <c r="B173" s="61" t="s">
        <v>1856</v>
      </c>
      <c r="C173" s="145">
        <v>4999</v>
      </c>
      <c r="D173" s="148">
        <v>5068</v>
      </c>
      <c r="E173" s="151">
        <f t="shared" si="6"/>
        <v>69</v>
      </c>
      <c r="F173" s="152">
        <f t="shared" si="7"/>
        <v>101.38027605521106</v>
      </c>
    </row>
    <row r="174" spans="1:6" ht="12">
      <c r="A174" s="82">
        <v>41706226806040</v>
      </c>
      <c r="B174" s="61" t="s">
        <v>1857</v>
      </c>
      <c r="C174" s="145">
        <v>2210</v>
      </c>
      <c r="D174" s="148">
        <v>2250</v>
      </c>
      <c r="E174" s="151">
        <f t="shared" si="6"/>
        <v>40</v>
      </c>
      <c r="F174" s="152">
        <f t="shared" si="7"/>
        <v>101.80995475113122</v>
      </c>
    </row>
    <row r="175" spans="1:6" ht="4.5" customHeight="1">
      <c r="A175" s="82"/>
      <c r="B175" s="61"/>
      <c r="C175" s="145"/>
      <c r="E175" s="151">
        <f aca="true" t="shared" si="8" ref="E175:E238">D175-C175</f>
        <v>0</v>
      </c>
      <c r="F175" s="152" t="e">
        <f aca="true" t="shared" si="9" ref="F175:F238">D175/C175*100</f>
        <v>#DIV/0!</v>
      </c>
    </row>
    <row r="176" spans="1:6" ht="12">
      <c r="A176" s="82">
        <v>41706226807000</v>
      </c>
      <c r="B176" s="17" t="s">
        <v>1584</v>
      </c>
      <c r="C176" s="145">
        <f>SUM(C177:C187)</f>
        <v>24683</v>
      </c>
      <c r="D176" s="148">
        <v>25169</v>
      </c>
      <c r="E176" s="151">
        <f t="shared" si="8"/>
        <v>486</v>
      </c>
      <c r="F176" s="152">
        <f t="shared" si="9"/>
        <v>101.96896649515861</v>
      </c>
    </row>
    <row r="177" spans="1:6" ht="12">
      <c r="A177" s="82">
        <v>41706226807010</v>
      </c>
      <c r="B177" s="61" t="s">
        <v>1459</v>
      </c>
      <c r="C177" s="145">
        <v>3812</v>
      </c>
      <c r="D177" s="148">
        <v>3951</v>
      </c>
      <c r="E177" s="151">
        <f t="shared" si="8"/>
        <v>139</v>
      </c>
      <c r="F177" s="152">
        <f t="shared" si="9"/>
        <v>103.64637985309548</v>
      </c>
    </row>
    <row r="178" spans="1:6" ht="12">
      <c r="A178" s="82">
        <v>41706226807020</v>
      </c>
      <c r="B178" s="61" t="s">
        <v>1835</v>
      </c>
      <c r="C178" s="145">
        <v>2118</v>
      </c>
      <c r="D178" s="148">
        <v>2131</v>
      </c>
      <c r="E178" s="151">
        <f t="shared" si="8"/>
        <v>13</v>
      </c>
      <c r="F178" s="152">
        <f t="shared" si="9"/>
        <v>100.6137865911237</v>
      </c>
    </row>
    <row r="179" spans="1:6" ht="12">
      <c r="A179" s="82">
        <v>41706226807030</v>
      </c>
      <c r="B179" s="61" t="s">
        <v>1834</v>
      </c>
      <c r="C179" s="145">
        <v>2476</v>
      </c>
      <c r="D179" s="148">
        <v>2493</v>
      </c>
      <c r="E179" s="151">
        <f t="shared" si="8"/>
        <v>17</v>
      </c>
      <c r="F179" s="152">
        <f t="shared" si="9"/>
        <v>100.68659127625202</v>
      </c>
    </row>
    <row r="180" spans="1:6" ht="12">
      <c r="A180" s="82">
        <v>41706226807040</v>
      </c>
      <c r="B180" s="61" t="s">
        <v>1840</v>
      </c>
      <c r="C180" s="145">
        <v>1606</v>
      </c>
      <c r="D180" s="148">
        <v>1786</v>
      </c>
      <c r="E180" s="151">
        <f t="shared" si="8"/>
        <v>180</v>
      </c>
      <c r="F180" s="152">
        <f t="shared" si="9"/>
        <v>111.2079701120797</v>
      </c>
    </row>
    <row r="181" spans="1:6" ht="12">
      <c r="A181" s="82">
        <v>41706226807050</v>
      </c>
      <c r="B181" s="61" t="s">
        <v>560</v>
      </c>
      <c r="C181" s="145">
        <v>2139</v>
      </c>
      <c r="D181" s="148">
        <v>2109</v>
      </c>
      <c r="E181" s="151">
        <f t="shared" si="8"/>
        <v>-30</v>
      </c>
      <c r="F181" s="152">
        <f t="shared" si="9"/>
        <v>98.59747545582047</v>
      </c>
    </row>
    <row r="182" spans="1:6" ht="12">
      <c r="A182" s="82">
        <v>41706226807060</v>
      </c>
      <c r="B182" s="61" t="s">
        <v>1776</v>
      </c>
      <c r="C182" s="145">
        <v>851</v>
      </c>
      <c r="D182" s="148">
        <v>835</v>
      </c>
      <c r="E182" s="151">
        <f t="shared" si="8"/>
        <v>-16</v>
      </c>
      <c r="F182" s="152">
        <f t="shared" si="9"/>
        <v>98.1198589894242</v>
      </c>
    </row>
    <row r="183" spans="1:10" ht="12">
      <c r="A183" s="82">
        <v>41706226807070</v>
      </c>
      <c r="B183" s="61" t="s">
        <v>1839</v>
      </c>
      <c r="C183" s="145">
        <v>2388</v>
      </c>
      <c r="D183" s="170">
        <v>1174</v>
      </c>
      <c r="E183" s="151">
        <f t="shared" si="8"/>
        <v>-1214</v>
      </c>
      <c r="F183" s="152">
        <f t="shared" si="9"/>
        <v>49.16247906197655</v>
      </c>
      <c r="H183" s="2">
        <v>1112</v>
      </c>
      <c r="I183" s="2">
        <v>1174</v>
      </c>
      <c r="J183" s="2">
        <f>I183-H183</f>
        <v>62</v>
      </c>
    </row>
    <row r="184" spans="1:10" ht="12">
      <c r="A184" s="82">
        <v>41706226807080</v>
      </c>
      <c r="B184" s="61" t="s">
        <v>1838</v>
      </c>
      <c r="C184" s="145">
        <v>1112</v>
      </c>
      <c r="D184" s="170">
        <v>2291</v>
      </c>
      <c r="E184" s="151">
        <f t="shared" si="8"/>
        <v>1179</v>
      </c>
      <c r="F184" s="152">
        <f>D184/C184</f>
        <v>2.060251798561151</v>
      </c>
      <c r="H184" s="2">
        <v>2388</v>
      </c>
      <c r="I184" s="2">
        <v>2291</v>
      </c>
      <c r="J184" s="2">
        <f>I184-H184</f>
        <v>-97</v>
      </c>
    </row>
    <row r="185" spans="1:6" ht="12">
      <c r="A185" s="82">
        <v>41706226807090</v>
      </c>
      <c r="B185" s="61" t="s">
        <v>1836</v>
      </c>
      <c r="C185" s="145">
        <v>2607</v>
      </c>
      <c r="D185" s="148">
        <v>2756</v>
      </c>
      <c r="E185" s="151">
        <f t="shared" si="8"/>
        <v>149</v>
      </c>
      <c r="F185" s="152">
        <f t="shared" si="9"/>
        <v>105.71538166474876</v>
      </c>
    </row>
    <row r="186" spans="1:6" ht="12">
      <c r="A186" s="82">
        <v>41706226807100</v>
      </c>
      <c r="B186" s="61" t="s">
        <v>1837</v>
      </c>
      <c r="C186" s="145">
        <v>3020</v>
      </c>
      <c r="D186" s="148">
        <v>3023</v>
      </c>
      <c r="E186" s="151">
        <f t="shared" si="8"/>
        <v>3</v>
      </c>
      <c r="F186" s="152">
        <f t="shared" si="9"/>
        <v>100.09933774834437</v>
      </c>
    </row>
    <row r="187" spans="1:6" ht="12">
      <c r="A187" s="82">
        <v>41706226807110</v>
      </c>
      <c r="B187" s="61" t="s">
        <v>2022</v>
      </c>
      <c r="C187" s="145">
        <v>2554</v>
      </c>
      <c r="D187" s="148">
        <v>2620</v>
      </c>
      <c r="E187" s="151">
        <f t="shared" si="8"/>
        <v>66</v>
      </c>
      <c r="F187" s="152">
        <f t="shared" si="9"/>
        <v>102.58418167580265</v>
      </c>
    </row>
    <row r="188" spans="1:6" ht="4.5" customHeight="1">
      <c r="A188" s="82"/>
      <c r="B188" s="61"/>
      <c r="C188" s="145"/>
      <c r="E188" s="151">
        <f t="shared" si="8"/>
        <v>0</v>
      </c>
      <c r="F188" s="152" t="e">
        <f t="shared" si="9"/>
        <v>#DIV/0!</v>
      </c>
    </row>
    <row r="189" spans="1:6" ht="12">
      <c r="A189" s="82">
        <v>41706226812000</v>
      </c>
      <c r="B189" s="17" t="s">
        <v>1585</v>
      </c>
      <c r="C189" s="145">
        <f>SUM(C190:C198)</f>
        <v>13941</v>
      </c>
      <c r="D189" s="148">
        <v>13975</v>
      </c>
      <c r="E189" s="151">
        <f t="shared" si="8"/>
        <v>34</v>
      </c>
      <c r="F189" s="152">
        <f t="shared" si="9"/>
        <v>100.24388494369127</v>
      </c>
    </row>
    <row r="190" spans="1:6" ht="12">
      <c r="A190" s="82">
        <v>41706226812010</v>
      </c>
      <c r="B190" s="61" t="s">
        <v>1263</v>
      </c>
      <c r="C190" s="145">
        <v>5025</v>
      </c>
      <c r="D190" s="148">
        <v>5043</v>
      </c>
      <c r="E190" s="151">
        <f t="shared" si="8"/>
        <v>18</v>
      </c>
      <c r="F190" s="152">
        <f t="shared" si="9"/>
        <v>100.35820895522387</v>
      </c>
    </row>
    <row r="191" spans="1:6" ht="12">
      <c r="A191" s="82">
        <v>41706226812020</v>
      </c>
      <c r="B191" s="61" t="s">
        <v>525</v>
      </c>
      <c r="C191" s="145">
        <v>727</v>
      </c>
      <c r="D191" s="148">
        <v>728</v>
      </c>
      <c r="E191" s="151">
        <f t="shared" si="8"/>
        <v>1</v>
      </c>
      <c r="F191" s="152">
        <f t="shared" si="9"/>
        <v>100.13755158184318</v>
      </c>
    </row>
    <row r="192" spans="1:6" ht="12">
      <c r="A192" s="82">
        <v>41706226812030</v>
      </c>
      <c r="B192" s="61" t="s">
        <v>563</v>
      </c>
      <c r="C192" s="145">
        <v>1210</v>
      </c>
      <c r="D192" s="148">
        <v>1209</v>
      </c>
      <c r="E192" s="151">
        <f t="shared" si="8"/>
        <v>-1</v>
      </c>
      <c r="F192" s="152">
        <f t="shared" si="9"/>
        <v>99.91735537190083</v>
      </c>
    </row>
    <row r="193" spans="1:6" ht="12">
      <c r="A193" s="82">
        <v>41706226812040</v>
      </c>
      <c r="B193" s="61" t="s">
        <v>1853</v>
      </c>
      <c r="C193" s="145">
        <v>1850</v>
      </c>
      <c r="D193" s="148">
        <v>1844</v>
      </c>
      <c r="E193" s="151">
        <f t="shared" si="8"/>
        <v>-6</v>
      </c>
      <c r="F193" s="152">
        <f t="shared" si="9"/>
        <v>99.67567567567568</v>
      </c>
    </row>
    <row r="194" spans="1:6" ht="12">
      <c r="A194" s="82">
        <v>41706226812050</v>
      </c>
      <c r="B194" s="61" t="s">
        <v>794</v>
      </c>
      <c r="C194" s="145">
        <v>275</v>
      </c>
      <c r="D194" s="148">
        <v>277</v>
      </c>
      <c r="E194" s="151">
        <f t="shared" si="8"/>
        <v>2</v>
      </c>
      <c r="F194" s="152">
        <f t="shared" si="9"/>
        <v>100.72727272727273</v>
      </c>
    </row>
    <row r="195" spans="1:6" ht="12">
      <c r="A195" s="82">
        <v>41706226812060</v>
      </c>
      <c r="B195" s="61" t="s">
        <v>1264</v>
      </c>
      <c r="C195" s="145">
        <v>1188</v>
      </c>
      <c r="D195" s="148">
        <v>1200</v>
      </c>
      <c r="E195" s="151">
        <f t="shared" si="8"/>
        <v>12</v>
      </c>
      <c r="F195" s="152">
        <f t="shared" si="9"/>
        <v>101.01010101010101</v>
      </c>
    </row>
    <row r="196" spans="1:6" ht="12">
      <c r="A196" s="82">
        <v>41706226812070</v>
      </c>
      <c r="B196" s="61" t="s">
        <v>1265</v>
      </c>
      <c r="C196" s="145">
        <v>999</v>
      </c>
      <c r="D196" s="148">
        <v>999</v>
      </c>
      <c r="E196" s="151">
        <f t="shared" si="8"/>
        <v>0</v>
      </c>
      <c r="F196" s="152">
        <f t="shared" si="9"/>
        <v>100</v>
      </c>
    </row>
    <row r="197" spans="1:6" ht="12">
      <c r="A197" s="82">
        <v>41706226812080</v>
      </c>
      <c r="B197" s="61" t="s">
        <v>1854</v>
      </c>
      <c r="C197" s="145">
        <v>1030</v>
      </c>
      <c r="D197" s="148">
        <v>1027</v>
      </c>
      <c r="E197" s="151">
        <f t="shared" si="8"/>
        <v>-3</v>
      </c>
      <c r="F197" s="152">
        <f t="shared" si="9"/>
        <v>99.70873786407766</v>
      </c>
    </row>
    <row r="198" spans="1:6" ht="12">
      <c r="A198" s="82">
        <v>41706226812090</v>
      </c>
      <c r="B198" s="61" t="s">
        <v>1855</v>
      </c>
      <c r="C198" s="145">
        <v>1637</v>
      </c>
      <c r="D198" s="148">
        <v>1648</v>
      </c>
      <c r="E198" s="151">
        <f t="shared" si="8"/>
        <v>11</v>
      </c>
      <c r="F198" s="152">
        <f t="shared" si="9"/>
        <v>100.67196090409286</v>
      </c>
    </row>
    <row r="199" spans="1:6" ht="4.5" customHeight="1">
      <c r="A199" s="82"/>
      <c r="B199" s="61"/>
      <c r="C199" s="145"/>
      <c r="E199" s="151">
        <f t="shared" si="8"/>
        <v>0</v>
      </c>
      <c r="F199" s="152" t="e">
        <f t="shared" si="9"/>
        <v>#DIV/0!</v>
      </c>
    </row>
    <row r="200" spans="1:6" ht="12">
      <c r="A200" s="82">
        <v>41706226816000</v>
      </c>
      <c r="B200" s="23" t="s">
        <v>1586</v>
      </c>
      <c r="C200" s="134">
        <f>SUM(C201:C208)</f>
        <v>30229</v>
      </c>
      <c r="D200" s="148">
        <v>30854</v>
      </c>
      <c r="E200" s="151">
        <f t="shared" si="8"/>
        <v>625</v>
      </c>
      <c r="F200" s="152">
        <f t="shared" si="9"/>
        <v>102.06755102715934</v>
      </c>
    </row>
    <row r="201" spans="1:6" ht="12">
      <c r="A201" s="82">
        <v>41706226816010</v>
      </c>
      <c r="B201" s="22" t="s">
        <v>547</v>
      </c>
      <c r="C201" s="138">
        <v>16759</v>
      </c>
      <c r="D201" s="148">
        <v>17204</v>
      </c>
      <c r="E201" s="151">
        <f t="shared" si="8"/>
        <v>445</v>
      </c>
      <c r="F201" s="152">
        <f t="shared" si="9"/>
        <v>102.65528969508921</v>
      </c>
    </row>
    <row r="202" spans="1:6" ht="12">
      <c r="A202" s="82">
        <v>41706226816020</v>
      </c>
      <c r="B202" s="22" t="s">
        <v>548</v>
      </c>
      <c r="C202" s="138">
        <v>1405</v>
      </c>
      <c r="D202" s="148">
        <v>1414</v>
      </c>
      <c r="E202" s="151">
        <f t="shared" si="8"/>
        <v>9</v>
      </c>
      <c r="F202" s="152">
        <f t="shared" si="9"/>
        <v>100.64056939501779</v>
      </c>
    </row>
    <row r="203" spans="1:6" ht="12">
      <c r="A203" s="82">
        <v>41706226816030</v>
      </c>
      <c r="B203" s="22" t="s">
        <v>1819</v>
      </c>
      <c r="C203" s="138">
        <v>657</v>
      </c>
      <c r="D203" s="148">
        <v>665</v>
      </c>
      <c r="E203" s="151">
        <f t="shared" si="8"/>
        <v>8</v>
      </c>
      <c r="F203" s="152">
        <f t="shared" si="9"/>
        <v>101.21765601217656</v>
      </c>
    </row>
    <row r="204" spans="1:6" ht="12">
      <c r="A204" s="82">
        <v>41706226816040</v>
      </c>
      <c r="B204" s="22" t="s">
        <v>549</v>
      </c>
      <c r="C204" s="138">
        <v>1702</v>
      </c>
      <c r="D204" s="148">
        <v>1713</v>
      </c>
      <c r="E204" s="151">
        <f t="shared" si="8"/>
        <v>11</v>
      </c>
      <c r="F204" s="152">
        <f t="shared" si="9"/>
        <v>100.64629847238542</v>
      </c>
    </row>
    <row r="205" spans="1:6" ht="12">
      <c r="A205" s="82">
        <v>41706226816050</v>
      </c>
      <c r="B205" s="22" t="s">
        <v>550</v>
      </c>
      <c r="C205" s="138">
        <v>2182</v>
      </c>
      <c r="D205" s="148">
        <v>2268</v>
      </c>
      <c r="E205" s="151">
        <f t="shared" si="8"/>
        <v>86</v>
      </c>
      <c r="F205" s="152">
        <f t="shared" si="9"/>
        <v>103.94133822181485</v>
      </c>
    </row>
    <row r="206" spans="1:6" ht="12">
      <c r="A206" s="82">
        <v>41706226816060</v>
      </c>
      <c r="B206" s="22" t="s">
        <v>551</v>
      </c>
      <c r="C206" s="138">
        <v>2406</v>
      </c>
      <c r="D206" s="148">
        <v>2427</v>
      </c>
      <c r="E206" s="151">
        <f t="shared" si="8"/>
        <v>21</v>
      </c>
      <c r="F206" s="152">
        <f t="shared" si="9"/>
        <v>100.87281795511223</v>
      </c>
    </row>
    <row r="207" spans="1:6" ht="12">
      <c r="A207" s="82">
        <v>41706226816070</v>
      </c>
      <c r="B207" s="22" t="s">
        <v>552</v>
      </c>
      <c r="C207" s="138">
        <v>698</v>
      </c>
      <c r="D207" s="148">
        <v>705</v>
      </c>
      <c r="E207" s="151">
        <f t="shared" si="8"/>
        <v>7</v>
      </c>
      <c r="F207" s="152">
        <f t="shared" si="9"/>
        <v>101.0028653295129</v>
      </c>
    </row>
    <row r="208" spans="1:6" ht="12">
      <c r="A208" s="82">
        <v>41706226816080</v>
      </c>
      <c r="B208" s="22" t="s">
        <v>1252</v>
      </c>
      <c r="C208" s="138">
        <v>4420</v>
      </c>
      <c r="D208" s="148">
        <v>4458</v>
      </c>
      <c r="E208" s="151">
        <f t="shared" si="8"/>
        <v>38</v>
      </c>
      <c r="F208" s="152">
        <f t="shared" si="9"/>
        <v>100.85972850678732</v>
      </c>
    </row>
    <row r="209" spans="1:6" ht="4.5" customHeight="1">
      <c r="A209" s="82"/>
      <c r="B209" s="22"/>
      <c r="C209" s="138"/>
      <c r="E209" s="151">
        <f t="shared" si="8"/>
        <v>0</v>
      </c>
      <c r="F209" s="152" t="e">
        <f t="shared" si="9"/>
        <v>#DIV/0!</v>
      </c>
    </row>
    <row r="210" spans="1:6" ht="12">
      <c r="A210" s="82">
        <v>41706226819000</v>
      </c>
      <c r="B210" s="31" t="s">
        <v>1587</v>
      </c>
      <c r="C210" s="134">
        <f>SUM(C211:C217)</f>
        <v>31688</v>
      </c>
      <c r="D210" s="148">
        <v>32690</v>
      </c>
      <c r="E210" s="151">
        <f t="shared" si="8"/>
        <v>1002</v>
      </c>
      <c r="F210" s="152">
        <f t="shared" si="9"/>
        <v>103.16208028275689</v>
      </c>
    </row>
    <row r="211" spans="1:6" ht="12">
      <c r="A211" s="82">
        <v>41706226819010</v>
      </c>
      <c r="B211" s="22" t="s">
        <v>1827</v>
      </c>
      <c r="C211" s="138">
        <v>10423</v>
      </c>
      <c r="D211" s="148">
        <v>10989</v>
      </c>
      <c r="E211" s="151">
        <f t="shared" si="8"/>
        <v>566</v>
      </c>
      <c r="F211" s="152">
        <f t="shared" si="9"/>
        <v>105.43029837858582</v>
      </c>
    </row>
    <row r="212" spans="1:6" ht="12">
      <c r="A212" s="82">
        <v>41706226819020</v>
      </c>
      <c r="B212" s="22" t="s">
        <v>1828</v>
      </c>
      <c r="C212" s="138">
        <v>4803</v>
      </c>
      <c r="D212" s="148">
        <v>4853</v>
      </c>
      <c r="E212" s="151">
        <f t="shared" si="8"/>
        <v>50</v>
      </c>
      <c r="F212" s="152">
        <f t="shared" si="9"/>
        <v>101.04101603164688</v>
      </c>
    </row>
    <row r="213" spans="1:6" ht="12">
      <c r="A213" s="82">
        <v>41706226819030</v>
      </c>
      <c r="B213" s="22" t="s">
        <v>1257</v>
      </c>
      <c r="C213" s="137">
        <v>1787</v>
      </c>
      <c r="D213" s="148">
        <v>1881</v>
      </c>
      <c r="E213" s="151">
        <f t="shared" si="8"/>
        <v>94</v>
      </c>
      <c r="F213" s="152">
        <f t="shared" si="9"/>
        <v>105.26021264689425</v>
      </c>
    </row>
    <row r="214" spans="1:6" ht="12">
      <c r="A214" s="82">
        <v>41706226819040</v>
      </c>
      <c r="B214" s="22" t="s">
        <v>557</v>
      </c>
      <c r="C214" s="137">
        <v>8308</v>
      </c>
      <c r="D214" s="148">
        <v>8623</v>
      </c>
      <c r="E214" s="151">
        <f t="shared" si="8"/>
        <v>315</v>
      </c>
      <c r="F214" s="152">
        <f t="shared" si="9"/>
        <v>103.7915262397689</v>
      </c>
    </row>
    <row r="215" spans="1:6" ht="12">
      <c r="A215" s="82">
        <v>41706226819050</v>
      </c>
      <c r="B215" s="22" t="s">
        <v>558</v>
      </c>
      <c r="C215" s="137">
        <v>2556</v>
      </c>
      <c r="D215" s="148">
        <v>2512</v>
      </c>
      <c r="E215" s="151">
        <f t="shared" si="8"/>
        <v>-44</v>
      </c>
      <c r="F215" s="152">
        <f t="shared" si="9"/>
        <v>98.27856025039124</v>
      </c>
    </row>
    <row r="216" spans="1:6" ht="12">
      <c r="A216" s="82">
        <v>41706226819060</v>
      </c>
      <c r="B216" s="22" t="s">
        <v>1825</v>
      </c>
      <c r="C216" s="137">
        <v>2490</v>
      </c>
      <c r="D216" s="148">
        <v>2552</v>
      </c>
      <c r="E216" s="151">
        <f t="shared" si="8"/>
        <v>62</v>
      </c>
      <c r="F216" s="152">
        <f t="shared" si="9"/>
        <v>102.48995983935743</v>
      </c>
    </row>
    <row r="217" spans="1:6" ht="12">
      <c r="A217" s="82">
        <v>41706226819070</v>
      </c>
      <c r="B217" s="22" t="s">
        <v>1826</v>
      </c>
      <c r="C217" s="137">
        <v>1321</v>
      </c>
      <c r="D217" s="148">
        <v>1280</v>
      </c>
      <c r="E217" s="151">
        <f t="shared" si="8"/>
        <v>-41</v>
      </c>
      <c r="F217" s="152">
        <f t="shared" si="9"/>
        <v>96.89629068887207</v>
      </c>
    </row>
    <row r="218" spans="1:6" ht="4.5" customHeight="1">
      <c r="A218" s="82"/>
      <c r="B218" s="22"/>
      <c r="C218" s="137"/>
      <c r="E218" s="151">
        <f t="shared" si="8"/>
        <v>0</v>
      </c>
      <c r="F218" s="152" t="e">
        <f t="shared" si="9"/>
        <v>#DIV/0!</v>
      </c>
    </row>
    <row r="219" spans="1:6" ht="12">
      <c r="A219" s="82">
        <v>41706226822000</v>
      </c>
      <c r="B219" s="17" t="s">
        <v>188</v>
      </c>
      <c r="C219" s="145">
        <f>SUM(C220:C226)</f>
        <v>7126</v>
      </c>
      <c r="D219" s="148">
        <v>7258</v>
      </c>
      <c r="E219" s="151">
        <f t="shared" si="8"/>
        <v>132</v>
      </c>
      <c r="F219" s="152">
        <f t="shared" si="9"/>
        <v>101.85237159696885</v>
      </c>
    </row>
    <row r="220" spans="1:6" ht="12">
      <c r="A220" s="82">
        <v>41706226822010</v>
      </c>
      <c r="B220" s="103" t="s">
        <v>565</v>
      </c>
      <c r="C220" s="146">
        <v>1888</v>
      </c>
      <c r="D220" s="148">
        <v>1885</v>
      </c>
      <c r="E220" s="151">
        <f t="shared" si="8"/>
        <v>-3</v>
      </c>
      <c r="F220" s="152">
        <f t="shared" si="9"/>
        <v>99.84110169491525</v>
      </c>
    </row>
    <row r="221" spans="1:6" ht="12">
      <c r="A221" s="82">
        <v>41706226822020</v>
      </c>
      <c r="B221" s="103" t="s">
        <v>841</v>
      </c>
      <c r="C221" s="146">
        <v>1126</v>
      </c>
      <c r="D221" s="148">
        <v>1147</v>
      </c>
      <c r="E221" s="151">
        <f t="shared" si="8"/>
        <v>21</v>
      </c>
      <c r="F221" s="152">
        <f t="shared" si="9"/>
        <v>101.86500888099468</v>
      </c>
    </row>
    <row r="222" spans="1:6" ht="12">
      <c r="A222" s="82">
        <v>41706226822030</v>
      </c>
      <c r="B222" s="103" t="s">
        <v>1442</v>
      </c>
      <c r="C222" s="146">
        <v>801</v>
      </c>
      <c r="D222" s="170">
        <v>332</v>
      </c>
      <c r="E222" s="151">
        <f t="shared" si="8"/>
        <v>-469</v>
      </c>
      <c r="F222" s="152">
        <f t="shared" si="9"/>
        <v>41.4481897627965</v>
      </c>
    </row>
    <row r="223" spans="1:6" ht="12">
      <c r="A223" s="82">
        <v>41706226822040</v>
      </c>
      <c r="B223" s="103" t="s">
        <v>842</v>
      </c>
      <c r="C223" s="146">
        <v>568</v>
      </c>
      <c r="D223" s="170">
        <v>493</v>
      </c>
      <c r="E223" s="151">
        <f t="shared" si="8"/>
        <v>-75</v>
      </c>
      <c r="F223" s="152">
        <f t="shared" si="9"/>
        <v>86.79577464788733</v>
      </c>
    </row>
    <row r="224" spans="1:6" ht="12">
      <c r="A224" s="82">
        <v>41706226822050</v>
      </c>
      <c r="B224" s="103" t="s">
        <v>566</v>
      </c>
      <c r="C224" s="146">
        <v>1418</v>
      </c>
      <c r="D224" s="170">
        <v>1139</v>
      </c>
      <c r="E224" s="151">
        <f t="shared" si="8"/>
        <v>-279</v>
      </c>
      <c r="F224" s="152">
        <f t="shared" si="9"/>
        <v>80.3244005641749</v>
      </c>
    </row>
    <row r="225" spans="1:6" ht="12">
      <c r="A225" s="82">
        <v>41706226822060</v>
      </c>
      <c r="B225" s="103" t="s">
        <v>1266</v>
      </c>
      <c r="C225" s="146">
        <v>1239</v>
      </c>
      <c r="D225" s="148">
        <v>2091</v>
      </c>
      <c r="E225" s="151">
        <f t="shared" si="8"/>
        <v>852</v>
      </c>
      <c r="F225" s="152">
        <f>D225/C225</f>
        <v>1.6876513317191284</v>
      </c>
    </row>
    <row r="226" spans="1:6" ht="12">
      <c r="A226" s="82">
        <v>41706226822070</v>
      </c>
      <c r="B226" s="103" t="s">
        <v>1535</v>
      </c>
      <c r="C226" s="146">
        <v>86</v>
      </c>
      <c r="D226" s="148">
        <v>171</v>
      </c>
      <c r="E226" s="151">
        <f t="shared" si="8"/>
        <v>85</v>
      </c>
      <c r="F226" s="152">
        <f>D226/C226</f>
        <v>1.9883720930232558</v>
      </c>
    </row>
    <row r="227" spans="1:6" ht="4.5" customHeight="1">
      <c r="A227" s="82"/>
      <c r="B227" s="103"/>
      <c r="C227" s="146"/>
      <c r="E227" s="151">
        <f t="shared" si="8"/>
        <v>0</v>
      </c>
      <c r="F227" s="152" t="e">
        <f t="shared" si="9"/>
        <v>#DIV/0!</v>
      </c>
    </row>
    <row r="228" spans="1:6" ht="12">
      <c r="A228" s="82">
        <v>41706226826000</v>
      </c>
      <c r="B228" s="17" t="s">
        <v>1588</v>
      </c>
      <c r="C228" s="145">
        <f>SUM(C229:C239)</f>
        <v>28927</v>
      </c>
      <c r="D228" s="148">
        <v>29511</v>
      </c>
      <c r="E228" s="151">
        <f t="shared" si="8"/>
        <v>584</v>
      </c>
      <c r="F228" s="152">
        <f t="shared" si="9"/>
        <v>102.01887509938811</v>
      </c>
    </row>
    <row r="229" spans="1:6" ht="12">
      <c r="A229" s="82">
        <v>41706226826010</v>
      </c>
      <c r="B229" s="61" t="s">
        <v>1261</v>
      </c>
      <c r="C229" s="145">
        <v>5416</v>
      </c>
      <c r="D229" s="148">
        <v>5538</v>
      </c>
      <c r="E229" s="151">
        <f t="shared" si="8"/>
        <v>122</v>
      </c>
      <c r="F229" s="152">
        <f t="shared" si="9"/>
        <v>102.25258493353029</v>
      </c>
    </row>
    <row r="230" spans="1:6" ht="12">
      <c r="A230" s="82">
        <v>41706226826020</v>
      </c>
      <c r="B230" s="61" t="s">
        <v>561</v>
      </c>
      <c r="C230" s="145">
        <v>5326</v>
      </c>
      <c r="D230" s="148">
        <v>5505</v>
      </c>
      <c r="E230" s="151">
        <f t="shared" si="8"/>
        <v>179</v>
      </c>
      <c r="F230" s="152">
        <f t="shared" si="9"/>
        <v>103.36087119789713</v>
      </c>
    </row>
    <row r="231" spans="1:6" ht="12">
      <c r="A231" s="82">
        <v>41706226826030</v>
      </c>
      <c r="B231" s="61" t="s">
        <v>1850</v>
      </c>
      <c r="C231" s="145">
        <v>1710</v>
      </c>
      <c r="D231" s="148">
        <v>1755</v>
      </c>
      <c r="E231" s="151">
        <f t="shared" si="8"/>
        <v>45</v>
      </c>
      <c r="F231" s="152">
        <f t="shared" si="9"/>
        <v>102.63157894736842</v>
      </c>
    </row>
    <row r="232" spans="1:6" ht="12">
      <c r="A232" s="82">
        <v>41706226826040</v>
      </c>
      <c r="B232" s="61" t="s">
        <v>1849</v>
      </c>
      <c r="C232" s="145">
        <v>3392</v>
      </c>
      <c r="D232" s="148">
        <v>3423</v>
      </c>
      <c r="E232" s="151">
        <f t="shared" si="8"/>
        <v>31</v>
      </c>
      <c r="F232" s="152">
        <f t="shared" si="9"/>
        <v>100.91391509433963</v>
      </c>
    </row>
    <row r="233" spans="1:6" ht="12">
      <c r="A233" s="82">
        <v>41706226826050</v>
      </c>
      <c r="B233" s="61" t="s">
        <v>562</v>
      </c>
      <c r="C233" s="145">
        <v>1266</v>
      </c>
      <c r="D233" s="148">
        <v>1231</v>
      </c>
      <c r="E233" s="151">
        <f t="shared" si="8"/>
        <v>-35</v>
      </c>
      <c r="F233" s="152">
        <f t="shared" si="9"/>
        <v>97.23538704581358</v>
      </c>
    </row>
    <row r="234" spans="1:6" ht="12">
      <c r="A234" s="82">
        <v>41706226826060</v>
      </c>
      <c r="B234" s="61" t="s">
        <v>1852</v>
      </c>
      <c r="C234" s="145">
        <v>2255</v>
      </c>
      <c r="D234" s="148">
        <v>2482</v>
      </c>
      <c r="E234" s="151">
        <f t="shared" si="8"/>
        <v>227</v>
      </c>
      <c r="F234" s="152">
        <f t="shared" si="9"/>
        <v>110.06651884700665</v>
      </c>
    </row>
    <row r="235" spans="1:6" ht="12">
      <c r="A235" s="82">
        <v>41706226826070</v>
      </c>
      <c r="B235" s="61" t="s">
        <v>1748</v>
      </c>
      <c r="C235" s="145">
        <v>2044</v>
      </c>
      <c r="D235" s="148">
        <v>2082</v>
      </c>
      <c r="E235" s="151">
        <f t="shared" si="8"/>
        <v>38</v>
      </c>
      <c r="F235" s="152">
        <f t="shared" si="9"/>
        <v>101.85909980430527</v>
      </c>
    </row>
    <row r="236" spans="1:6" ht="12">
      <c r="A236" s="82">
        <v>41706226826080</v>
      </c>
      <c r="B236" s="61" t="s">
        <v>1851</v>
      </c>
      <c r="C236" s="145">
        <v>3089</v>
      </c>
      <c r="D236" s="148">
        <v>3098</v>
      </c>
      <c r="E236" s="151">
        <f t="shared" si="8"/>
        <v>9</v>
      </c>
      <c r="F236" s="152">
        <f t="shared" si="9"/>
        <v>100.29135642602785</v>
      </c>
    </row>
    <row r="237" spans="1:6" ht="12">
      <c r="A237" s="82">
        <v>41706226826090</v>
      </c>
      <c r="B237" s="61" t="s">
        <v>1746</v>
      </c>
      <c r="C237" s="145">
        <v>797</v>
      </c>
      <c r="D237" s="148">
        <v>752</v>
      </c>
      <c r="E237" s="151">
        <f t="shared" si="8"/>
        <v>-45</v>
      </c>
      <c r="F237" s="152">
        <f t="shared" si="9"/>
        <v>94.3538268506901</v>
      </c>
    </row>
    <row r="238" spans="1:6" ht="12">
      <c r="A238" s="82">
        <v>41706226826100</v>
      </c>
      <c r="B238" s="61" t="s">
        <v>1737</v>
      </c>
      <c r="C238" s="145">
        <v>1559</v>
      </c>
      <c r="D238" s="148">
        <v>1581</v>
      </c>
      <c r="E238" s="151">
        <f t="shared" si="8"/>
        <v>22</v>
      </c>
      <c r="F238" s="152">
        <f t="shared" si="9"/>
        <v>101.41116100064144</v>
      </c>
    </row>
    <row r="239" spans="1:6" ht="12">
      <c r="A239" s="82">
        <v>41706226826110</v>
      </c>
      <c r="B239" s="61" t="s">
        <v>1262</v>
      </c>
      <c r="C239" s="145">
        <v>2073</v>
      </c>
      <c r="D239" s="148">
        <v>2064</v>
      </c>
      <c r="E239" s="151">
        <f aca="true" t="shared" si="10" ref="E239:E302">D239-C239</f>
        <v>-9</v>
      </c>
      <c r="F239" s="152">
        <f aca="true" t="shared" si="11" ref="F239:F302">D239/C239*100</f>
        <v>99.56584659913169</v>
      </c>
    </row>
    <row r="240" spans="1:6" ht="4.5" customHeight="1">
      <c r="A240" s="82"/>
      <c r="B240" s="61"/>
      <c r="C240" s="145"/>
      <c r="E240" s="151">
        <f t="shared" si="10"/>
        <v>0</v>
      </c>
      <c r="F240" s="152" t="e">
        <f t="shared" si="11"/>
        <v>#DIV/0!</v>
      </c>
    </row>
    <row r="241" spans="1:6" ht="12">
      <c r="A241" s="82">
        <v>41706226830000</v>
      </c>
      <c r="B241" s="31" t="s">
        <v>1589</v>
      </c>
      <c r="C241" s="134">
        <f>SUM(C242:C255)</f>
        <v>43026</v>
      </c>
      <c r="D241" s="148">
        <v>43780</v>
      </c>
      <c r="E241" s="151">
        <f t="shared" si="10"/>
        <v>754</v>
      </c>
      <c r="F241" s="152">
        <f t="shared" si="11"/>
        <v>101.75242876400317</v>
      </c>
    </row>
    <row r="242" spans="1:6" ht="12">
      <c r="A242" s="82">
        <v>41706226830010</v>
      </c>
      <c r="B242" s="22" t="s">
        <v>1820</v>
      </c>
      <c r="C242" s="137">
        <v>9791</v>
      </c>
      <c r="D242" s="148">
        <v>9963</v>
      </c>
      <c r="E242" s="151">
        <f t="shared" si="10"/>
        <v>172</v>
      </c>
      <c r="F242" s="152">
        <f t="shared" si="11"/>
        <v>101.7567153508324</v>
      </c>
    </row>
    <row r="243" spans="1:6" ht="12">
      <c r="A243" s="82">
        <v>41706226830020</v>
      </c>
      <c r="B243" s="22" t="s">
        <v>1253</v>
      </c>
      <c r="C243" s="137">
        <v>2140</v>
      </c>
      <c r="D243" s="148">
        <v>2178</v>
      </c>
      <c r="E243" s="151">
        <f t="shared" si="10"/>
        <v>38</v>
      </c>
      <c r="F243" s="152">
        <f t="shared" si="11"/>
        <v>101.77570093457943</v>
      </c>
    </row>
    <row r="244" spans="1:6" ht="12">
      <c r="A244" s="82">
        <v>41706226830030</v>
      </c>
      <c r="B244" s="22" t="s">
        <v>553</v>
      </c>
      <c r="C244" s="137">
        <v>920</v>
      </c>
      <c r="D244" s="148">
        <v>936</v>
      </c>
      <c r="E244" s="151">
        <f t="shared" si="10"/>
        <v>16</v>
      </c>
      <c r="F244" s="152">
        <f t="shared" si="11"/>
        <v>101.7391304347826</v>
      </c>
    </row>
    <row r="245" spans="1:6" ht="12">
      <c r="A245" s="82">
        <v>41706226830040</v>
      </c>
      <c r="B245" s="22" t="s">
        <v>1823</v>
      </c>
      <c r="C245" s="137">
        <v>3780</v>
      </c>
      <c r="D245" s="148">
        <v>3846</v>
      </c>
      <c r="E245" s="151">
        <f t="shared" si="10"/>
        <v>66</v>
      </c>
      <c r="F245" s="152">
        <f t="shared" si="11"/>
        <v>101.74603174603175</v>
      </c>
    </row>
    <row r="246" spans="1:6" ht="12">
      <c r="A246" s="82">
        <v>41706226830050</v>
      </c>
      <c r="B246" s="22" t="s">
        <v>554</v>
      </c>
      <c r="C246" s="137">
        <v>3260</v>
      </c>
      <c r="D246" s="148">
        <v>3317</v>
      </c>
      <c r="E246" s="151">
        <f t="shared" si="10"/>
        <v>57</v>
      </c>
      <c r="F246" s="152">
        <f t="shared" si="11"/>
        <v>101.74846625766871</v>
      </c>
    </row>
    <row r="247" spans="1:6" ht="12">
      <c r="A247" s="82">
        <v>41706226830060</v>
      </c>
      <c r="B247" s="22" t="s">
        <v>555</v>
      </c>
      <c r="C247" s="137">
        <v>4955</v>
      </c>
      <c r="D247" s="148">
        <v>5043</v>
      </c>
      <c r="E247" s="151">
        <f t="shared" si="10"/>
        <v>88</v>
      </c>
      <c r="F247" s="152">
        <f t="shared" si="11"/>
        <v>101.77598385469221</v>
      </c>
    </row>
    <row r="248" spans="1:6" ht="12">
      <c r="A248" s="82">
        <v>41706226830070</v>
      </c>
      <c r="B248" s="22" t="s">
        <v>1254</v>
      </c>
      <c r="C248" s="138">
        <v>2765</v>
      </c>
      <c r="D248" s="148">
        <v>2814</v>
      </c>
      <c r="E248" s="151">
        <f t="shared" si="10"/>
        <v>49</v>
      </c>
      <c r="F248" s="152">
        <f t="shared" si="11"/>
        <v>101.7721518987342</v>
      </c>
    </row>
    <row r="249" spans="1:6" ht="12">
      <c r="A249" s="82">
        <v>41706226830080</v>
      </c>
      <c r="B249" s="22" t="s">
        <v>1255</v>
      </c>
      <c r="C249" s="138">
        <v>1065</v>
      </c>
      <c r="D249" s="148">
        <v>1082</v>
      </c>
      <c r="E249" s="151">
        <f t="shared" si="10"/>
        <v>17</v>
      </c>
      <c r="F249" s="152">
        <f t="shared" si="11"/>
        <v>101.5962441314554</v>
      </c>
    </row>
    <row r="250" spans="1:6" ht="12">
      <c r="A250" s="82">
        <v>41706226830090</v>
      </c>
      <c r="B250" s="22" t="s">
        <v>1256</v>
      </c>
      <c r="C250" s="138">
        <v>318</v>
      </c>
      <c r="D250" s="148">
        <v>324</v>
      </c>
      <c r="E250" s="151">
        <f t="shared" si="10"/>
        <v>6</v>
      </c>
      <c r="F250" s="152">
        <f t="shared" si="11"/>
        <v>101.88679245283019</v>
      </c>
    </row>
    <row r="251" spans="1:6" ht="12">
      <c r="A251" s="82">
        <v>41706226830100</v>
      </c>
      <c r="B251" s="22" t="s">
        <v>1821</v>
      </c>
      <c r="C251" s="138">
        <v>3060</v>
      </c>
      <c r="D251" s="148">
        <v>3114</v>
      </c>
      <c r="E251" s="151">
        <f t="shared" si="10"/>
        <v>54</v>
      </c>
      <c r="F251" s="152">
        <f t="shared" si="11"/>
        <v>101.76470588235293</v>
      </c>
    </row>
    <row r="252" spans="1:6" ht="12">
      <c r="A252" s="82">
        <v>41706226830110</v>
      </c>
      <c r="B252" s="22" t="s">
        <v>1755</v>
      </c>
      <c r="C252" s="138">
        <v>1878</v>
      </c>
      <c r="D252" s="148">
        <v>1910</v>
      </c>
      <c r="E252" s="151">
        <f t="shared" si="10"/>
        <v>32</v>
      </c>
      <c r="F252" s="152">
        <f t="shared" si="11"/>
        <v>101.70394036208732</v>
      </c>
    </row>
    <row r="253" spans="1:6" ht="12">
      <c r="A253" s="82">
        <v>41706226830120</v>
      </c>
      <c r="B253" s="22" t="s">
        <v>1822</v>
      </c>
      <c r="C253" s="138">
        <v>4192</v>
      </c>
      <c r="D253" s="148">
        <v>4265</v>
      </c>
      <c r="E253" s="151">
        <f t="shared" si="10"/>
        <v>73</v>
      </c>
      <c r="F253" s="152">
        <f t="shared" si="11"/>
        <v>101.74141221374046</v>
      </c>
    </row>
    <row r="254" spans="1:6" ht="12">
      <c r="A254" s="82">
        <v>41706226830130</v>
      </c>
      <c r="B254" s="22" t="s">
        <v>1824</v>
      </c>
      <c r="C254" s="138">
        <v>2627</v>
      </c>
      <c r="D254" s="148">
        <v>2673</v>
      </c>
      <c r="E254" s="151">
        <f t="shared" si="10"/>
        <v>46</v>
      </c>
      <c r="F254" s="152">
        <f t="shared" si="11"/>
        <v>101.75104682146936</v>
      </c>
    </row>
    <row r="255" spans="1:6" ht="12">
      <c r="A255" s="82">
        <v>41706226830140</v>
      </c>
      <c r="B255" s="22" t="s">
        <v>556</v>
      </c>
      <c r="C255" s="138">
        <v>2275</v>
      </c>
      <c r="D255" s="148">
        <v>2315</v>
      </c>
      <c r="E255" s="151">
        <f t="shared" si="10"/>
        <v>40</v>
      </c>
      <c r="F255" s="152">
        <f t="shared" si="11"/>
        <v>101.75824175824175</v>
      </c>
    </row>
    <row r="256" spans="1:6" ht="4.5" customHeight="1">
      <c r="A256" s="82"/>
      <c r="B256" s="22"/>
      <c r="C256" s="138"/>
      <c r="E256" s="151">
        <f t="shared" si="10"/>
        <v>0</v>
      </c>
      <c r="F256" s="152" t="e">
        <f t="shared" si="11"/>
        <v>#DIV/0!</v>
      </c>
    </row>
    <row r="257" spans="1:6" ht="12">
      <c r="A257" s="82">
        <v>41706226838000</v>
      </c>
      <c r="B257" s="17" t="s">
        <v>1590</v>
      </c>
      <c r="C257" s="145">
        <f>SUM(C258:C266)</f>
        <v>16407</v>
      </c>
      <c r="D257" s="148">
        <v>16818</v>
      </c>
      <c r="E257" s="151">
        <f t="shared" si="10"/>
        <v>411</v>
      </c>
      <c r="F257" s="152">
        <f t="shared" si="11"/>
        <v>102.50502834156153</v>
      </c>
    </row>
    <row r="258" spans="1:6" ht="12">
      <c r="A258" s="82">
        <v>41706226838010</v>
      </c>
      <c r="B258" s="61" t="s">
        <v>1841</v>
      </c>
      <c r="C258" s="145">
        <v>6016</v>
      </c>
      <c r="D258" s="148">
        <v>6123</v>
      </c>
      <c r="E258" s="151">
        <f t="shared" si="10"/>
        <v>107</v>
      </c>
      <c r="F258" s="152">
        <f t="shared" si="11"/>
        <v>101.77859042553192</v>
      </c>
    </row>
    <row r="259" spans="1:6" ht="12">
      <c r="A259" s="82">
        <v>41706226838030</v>
      </c>
      <c r="B259" s="61" t="s">
        <v>1325</v>
      </c>
      <c r="C259" s="145">
        <v>2142</v>
      </c>
      <c r="D259" s="148">
        <v>2183</v>
      </c>
      <c r="E259" s="151">
        <f t="shared" si="10"/>
        <v>41</v>
      </c>
      <c r="F259" s="152">
        <f t="shared" si="11"/>
        <v>101.91409897292249</v>
      </c>
    </row>
    <row r="260" spans="1:6" ht="12">
      <c r="A260" s="82">
        <v>41706226838050</v>
      </c>
      <c r="B260" s="61" t="s">
        <v>1842</v>
      </c>
      <c r="C260" s="145">
        <v>1312</v>
      </c>
      <c r="D260" s="148">
        <v>1335</v>
      </c>
      <c r="E260" s="151">
        <f t="shared" si="10"/>
        <v>23</v>
      </c>
      <c r="F260" s="152">
        <f t="shared" si="11"/>
        <v>101.7530487804878</v>
      </c>
    </row>
    <row r="261" spans="1:6" ht="12">
      <c r="A261" s="82">
        <v>41706226838060</v>
      </c>
      <c r="B261" s="61" t="s">
        <v>1844</v>
      </c>
      <c r="C261" s="145">
        <v>2270</v>
      </c>
      <c r="D261" s="148">
        <v>2316</v>
      </c>
      <c r="E261" s="151">
        <f t="shared" si="10"/>
        <v>46</v>
      </c>
      <c r="F261" s="152">
        <f t="shared" si="11"/>
        <v>102.02643171806167</v>
      </c>
    </row>
    <row r="262" spans="1:6" ht="12">
      <c r="A262" s="82">
        <v>41706226838070</v>
      </c>
      <c r="B262" s="103" t="s">
        <v>1843</v>
      </c>
      <c r="C262" s="145">
        <v>1175</v>
      </c>
      <c r="D262" s="148">
        <v>1191</v>
      </c>
      <c r="E262" s="151">
        <f t="shared" si="10"/>
        <v>16</v>
      </c>
      <c r="F262" s="152">
        <f t="shared" si="11"/>
        <v>101.36170212765958</v>
      </c>
    </row>
    <row r="263" spans="1:6" ht="12">
      <c r="A263" s="82">
        <v>41706226838090</v>
      </c>
      <c r="B263" s="103" t="s">
        <v>1258</v>
      </c>
      <c r="C263" s="145">
        <v>1222</v>
      </c>
      <c r="D263" s="148">
        <v>1305</v>
      </c>
      <c r="E263" s="151">
        <f t="shared" si="10"/>
        <v>83</v>
      </c>
      <c r="F263" s="152">
        <f t="shared" si="11"/>
        <v>106.79214402618658</v>
      </c>
    </row>
    <row r="264" spans="1:6" ht="12">
      <c r="A264" s="109">
        <v>41706226838100</v>
      </c>
      <c r="B264" s="103" t="s">
        <v>1806</v>
      </c>
      <c r="C264" s="146">
        <v>786</v>
      </c>
      <c r="D264" s="170">
        <v>796</v>
      </c>
      <c r="E264" s="151">
        <f t="shared" si="10"/>
        <v>10</v>
      </c>
      <c r="F264" s="152">
        <f t="shared" si="11"/>
        <v>101.27226463104326</v>
      </c>
    </row>
    <row r="265" spans="1:6" ht="12">
      <c r="A265" s="109">
        <v>41706226838110</v>
      </c>
      <c r="B265" s="103" t="s">
        <v>843</v>
      </c>
      <c r="C265" s="146">
        <v>1484</v>
      </c>
      <c r="D265" s="170">
        <v>1569</v>
      </c>
      <c r="E265" s="151">
        <f t="shared" si="10"/>
        <v>85</v>
      </c>
      <c r="F265" s="152">
        <f t="shared" si="11"/>
        <v>105.7277628032345</v>
      </c>
    </row>
    <row r="266" spans="1:6" ht="12">
      <c r="A266" s="109">
        <v>41706226838120</v>
      </c>
      <c r="B266" s="103" t="s">
        <v>1848</v>
      </c>
      <c r="C266" s="146" t="s">
        <v>1348</v>
      </c>
      <c r="D266" s="146" t="s">
        <v>1348</v>
      </c>
      <c r="E266" s="151" t="e">
        <f t="shared" si="10"/>
        <v>#VALUE!</v>
      </c>
      <c r="F266" s="152" t="e">
        <f t="shared" si="11"/>
        <v>#VALUE!</v>
      </c>
    </row>
    <row r="267" spans="1:6" ht="4.5" customHeight="1">
      <c r="A267" s="109"/>
      <c r="B267" s="48"/>
      <c r="C267" s="131"/>
      <c r="D267" s="45"/>
      <c r="E267" s="151">
        <f t="shared" si="10"/>
        <v>0</v>
      </c>
      <c r="F267" s="152" t="e">
        <f t="shared" si="11"/>
        <v>#DIV/0!</v>
      </c>
    </row>
    <row r="268" spans="1:6" ht="12">
      <c r="A268" s="109">
        <v>41706226840000</v>
      </c>
      <c r="B268" s="34" t="s">
        <v>1591</v>
      </c>
      <c r="C268" s="146">
        <f>SUM(C269:C274)</f>
        <v>7847</v>
      </c>
      <c r="D268" s="170">
        <v>8053</v>
      </c>
      <c r="E268" s="151">
        <f t="shared" si="10"/>
        <v>206</v>
      </c>
      <c r="F268" s="152">
        <f t="shared" si="11"/>
        <v>102.6252070855104</v>
      </c>
    </row>
    <row r="269" spans="1:6" ht="12">
      <c r="A269" s="109">
        <v>41706226840010</v>
      </c>
      <c r="B269" s="103" t="s">
        <v>1846</v>
      </c>
      <c r="C269" s="146">
        <v>2706</v>
      </c>
      <c r="D269" s="170">
        <v>2777</v>
      </c>
      <c r="E269" s="151">
        <f t="shared" si="10"/>
        <v>71</v>
      </c>
      <c r="F269" s="152">
        <f t="shared" si="11"/>
        <v>102.62379896526237</v>
      </c>
    </row>
    <row r="270" spans="1:6" ht="12">
      <c r="A270" s="82">
        <v>41706226840020</v>
      </c>
      <c r="B270" s="61" t="s">
        <v>1845</v>
      </c>
      <c r="C270" s="145">
        <v>578</v>
      </c>
      <c r="D270" s="148">
        <v>595</v>
      </c>
      <c r="E270" s="151">
        <f t="shared" si="10"/>
        <v>17</v>
      </c>
      <c r="F270" s="152">
        <f t="shared" si="11"/>
        <v>102.94117647058823</v>
      </c>
    </row>
    <row r="271" spans="1:6" ht="12">
      <c r="A271" s="82">
        <v>41706226840030</v>
      </c>
      <c r="B271" s="61" t="s">
        <v>1810</v>
      </c>
      <c r="C271" s="145">
        <v>1285</v>
      </c>
      <c r="D271" s="148">
        <v>1320</v>
      </c>
      <c r="E271" s="151">
        <f t="shared" si="10"/>
        <v>35</v>
      </c>
      <c r="F271" s="152">
        <f t="shared" si="11"/>
        <v>102.7237354085603</v>
      </c>
    </row>
    <row r="272" spans="1:6" ht="12">
      <c r="A272" s="82">
        <v>41706226840040</v>
      </c>
      <c r="B272" s="61" t="s">
        <v>1260</v>
      </c>
      <c r="C272" s="145">
        <v>2154</v>
      </c>
      <c r="D272" s="148">
        <v>2211</v>
      </c>
      <c r="E272" s="151">
        <f t="shared" si="10"/>
        <v>57</v>
      </c>
      <c r="F272" s="152">
        <f t="shared" si="11"/>
        <v>102.64623955431756</v>
      </c>
    </row>
    <row r="273" spans="1:6" ht="12">
      <c r="A273" s="82">
        <v>41706226840050</v>
      </c>
      <c r="B273" s="61" t="s">
        <v>1816</v>
      </c>
      <c r="C273" s="145">
        <v>443</v>
      </c>
      <c r="D273" s="148">
        <v>453</v>
      </c>
      <c r="E273" s="151">
        <f t="shared" si="10"/>
        <v>10</v>
      </c>
      <c r="F273" s="152">
        <f t="shared" si="11"/>
        <v>102.25733634311513</v>
      </c>
    </row>
    <row r="274" spans="1:6" ht="12">
      <c r="A274" s="109">
        <v>41706226840060</v>
      </c>
      <c r="B274" s="103" t="s">
        <v>1848</v>
      </c>
      <c r="C274" s="146">
        <v>681</v>
      </c>
      <c r="D274" s="148">
        <v>697</v>
      </c>
      <c r="E274" s="151">
        <f t="shared" si="10"/>
        <v>16</v>
      </c>
      <c r="F274" s="152">
        <f t="shared" si="11"/>
        <v>102.34948604992657</v>
      </c>
    </row>
    <row r="275" spans="1:6" ht="4.5" customHeight="1">
      <c r="A275" s="82"/>
      <c r="B275" s="61"/>
      <c r="C275" s="145"/>
      <c r="E275" s="151">
        <f t="shared" si="10"/>
        <v>0</v>
      </c>
      <c r="F275" s="152" t="e">
        <f t="shared" si="11"/>
        <v>#DIV/0!</v>
      </c>
    </row>
    <row r="276" spans="1:6" ht="12">
      <c r="A276" s="82">
        <v>41706226842000</v>
      </c>
      <c r="B276" s="17" t="s">
        <v>1592</v>
      </c>
      <c r="C276" s="145">
        <f>SUM(C277:C285)</f>
        <v>15263</v>
      </c>
      <c r="D276" s="148">
        <v>15980</v>
      </c>
      <c r="E276" s="151">
        <f t="shared" si="10"/>
        <v>717</v>
      </c>
      <c r="F276" s="152">
        <f t="shared" si="11"/>
        <v>104.69763480311865</v>
      </c>
    </row>
    <row r="277" spans="1:6" ht="12">
      <c r="A277" s="82">
        <v>41706226842010</v>
      </c>
      <c r="B277" s="61" t="s">
        <v>1860</v>
      </c>
      <c r="C277" s="145">
        <v>4352</v>
      </c>
      <c r="D277" s="148">
        <v>4692</v>
      </c>
      <c r="E277" s="151">
        <f t="shared" si="10"/>
        <v>340</v>
      </c>
      <c r="F277" s="152">
        <f t="shared" si="11"/>
        <v>107.8125</v>
      </c>
    </row>
    <row r="278" spans="1:6" ht="12">
      <c r="A278" s="82">
        <v>41706226842020</v>
      </c>
      <c r="B278" s="61" t="s">
        <v>1858</v>
      </c>
      <c r="C278" s="145">
        <v>1252</v>
      </c>
      <c r="D278" s="148">
        <v>1318</v>
      </c>
      <c r="E278" s="151">
        <f t="shared" si="10"/>
        <v>66</v>
      </c>
      <c r="F278" s="152">
        <f t="shared" si="11"/>
        <v>105.27156549520767</v>
      </c>
    </row>
    <row r="279" spans="1:6" ht="12">
      <c r="A279" s="82">
        <v>41706226842030</v>
      </c>
      <c r="B279" s="61" t="s">
        <v>1859</v>
      </c>
      <c r="C279" s="145">
        <v>2019</v>
      </c>
      <c r="D279" s="148">
        <v>2127</v>
      </c>
      <c r="E279" s="151">
        <f t="shared" si="10"/>
        <v>108</v>
      </c>
      <c r="F279" s="152">
        <f t="shared" si="11"/>
        <v>105.34918276374444</v>
      </c>
    </row>
    <row r="280" spans="1:6" ht="12">
      <c r="A280" s="82">
        <v>41706226842040</v>
      </c>
      <c r="B280" s="61" t="s">
        <v>1267</v>
      </c>
      <c r="C280" s="145">
        <v>84</v>
      </c>
      <c r="D280" s="148">
        <v>77</v>
      </c>
      <c r="E280" s="151">
        <f t="shared" si="10"/>
        <v>-7</v>
      </c>
      <c r="F280" s="152">
        <f t="shared" si="11"/>
        <v>91.66666666666666</v>
      </c>
    </row>
    <row r="281" spans="1:6" ht="12">
      <c r="A281" s="82">
        <v>41706226842050</v>
      </c>
      <c r="B281" s="61" t="s">
        <v>567</v>
      </c>
      <c r="C281" s="145">
        <v>2558</v>
      </c>
      <c r="D281" s="148">
        <v>2625</v>
      </c>
      <c r="E281" s="151">
        <f t="shared" si="10"/>
        <v>67</v>
      </c>
      <c r="F281" s="152">
        <f t="shared" si="11"/>
        <v>102.6192337763878</v>
      </c>
    </row>
    <row r="282" spans="1:6" ht="12">
      <c r="A282" s="82">
        <v>41706226842060</v>
      </c>
      <c r="B282" s="61" t="s">
        <v>1268</v>
      </c>
      <c r="C282" s="145">
        <v>562</v>
      </c>
      <c r="D282" s="148">
        <v>594</v>
      </c>
      <c r="E282" s="151">
        <f t="shared" si="10"/>
        <v>32</v>
      </c>
      <c r="F282" s="152">
        <f t="shared" si="11"/>
        <v>105.69395017793595</v>
      </c>
    </row>
    <row r="283" spans="1:6" ht="12">
      <c r="A283" s="82">
        <v>41706226842070</v>
      </c>
      <c r="B283" s="61" t="s">
        <v>568</v>
      </c>
      <c r="C283" s="145">
        <v>1845</v>
      </c>
      <c r="D283" s="148">
        <v>1922</v>
      </c>
      <c r="E283" s="151">
        <f t="shared" si="10"/>
        <v>77</v>
      </c>
      <c r="F283" s="152">
        <f t="shared" si="11"/>
        <v>104.17344173441734</v>
      </c>
    </row>
    <row r="284" spans="1:6" ht="12">
      <c r="A284" s="82">
        <v>41706226842080</v>
      </c>
      <c r="B284" s="61" t="s">
        <v>1463</v>
      </c>
      <c r="C284" s="145">
        <v>2167</v>
      </c>
      <c r="D284" s="148">
        <v>2202</v>
      </c>
      <c r="E284" s="151">
        <f t="shared" si="10"/>
        <v>35</v>
      </c>
      <c r="F284" s="152">
        <f t="shared" si="11"/>
        <v>101.61513613290263</v>
      </c>
    </row>
    <row r="285" spans="1:6" ht="12">
      <c r="A285" s="82">
        <v>41706226842090</v>
      </c>
      <c r="B285" s="61" t="s">
        <v>1781</v>
      </c>
      <c r="C285" s="145">
        <v>424</v>
      </c>
      <c r="D285" s="148">
        <v>423</v>
      </c>
      <c r="E285" s="151">
        <f t="shared" si="10"/>
        <v>-1</v>
      </c>
      <c r="F285" s="152">
        <f t="shared" si="11"/>
        <v>99.76415094339622</v>
      </c>
    </row>
    <row r="286" spans="1:6" ht="4.5" customHeight="1">
      <c r="A286" s="82"/>
      <c r="B286" s="61"/>
      <c r="C286" s="145"/>
      <c r="E286" s="151">
        <f t="shared" si="10"/>
        <v>0</v>
      </c>
      <c r="F286" s="152" t="e">
        <f t="shared" si="11"/>
        <v>#DIV/0!</v>
      </c>
    </row>
    <row r="287" spans="1:6" ht="12">
      <c r="A287" s="82">
        <v>41706226850000</v>
      </c>
      <c r="B287" s="23" t="s">
        <v>1593</v>
      </c>
      <c r="C287" s="167">
        <f>SUM(C288:C296)</f>
        <v>25275</v>
      </c>
      <c r="D287" s="170">
        <v>24225</v>
      </c>
      <c r="E287" s="151">
        <f t="shared" si="10"/>
        <v>-1050</v>
      </c>
      <c r="F287" s="152">
        <f t="shared" si="11"/>
        <v>95.84569732937686</v>
      </c>
    </row>
    <row r="288" spans="1:6" ht="12">
      <c r="A288" s="82">
        <v>41706226850010</v>
      </c>
      <c r="B288" s="22" t="s">
        <v>1811</v>
      </c>
      <c r="C288" s="135">
        <v>4783</v>
      </c>
      <c r="D288" s="170">
        <v>5474</v>
      </c>
      <c r="E288" s="151">
        <f t="shared" si="10"/>
        <v>691</v>
      </c>
      <c r="F288" s="152">
        <f t="shared" si="11"/>
        <v>114.44699979092621</v>
      </c>
    </row>
    <row r="289" spans="1:6" ht="12">
      <c r="A289" s="82">
        <v>41706226850020</v>
      </c>
      <c r="B289" s="22" t="s">
        <v>1809</v>
      </c>
      <c r="C289" s="138">
        <v>5561</v>
      </c>
      <c r="D289" s="170">
        <v>5267</v>
      </c>
      <c r="E289" s="151">
        <f t="shared" si="10"/>
        <v>-294</v>
      </c>
      <c r="F289" s="152">
        <f t="shared" si="11"/>
        <v>94.71318108253911</v>
      </c>
    </row>
    <row r="290" spans="1:6" ht="12">
      <c r="A290" s="82">
        <v>41706226850030</v>
      </c>
      <c r="B290" s="22" t="s">
        <v>542</v>
      </c>
      <c r="C290" s="135">
        <v>652</v>
      </c>
      <c r="D290" s="170">
        <v>500</v>
      </c>
      <c r="E290" s="151">
        <f t="shared" si="10"/>
        <v>-152</v>
      </c>
      <c r="F290" s="152">
        <f t="shared" si="11"/>
        <v>76.68711656441718</v>
      </c>
    </row>
    <row r="291" spans="1:6" ht="12">
      <c r="A291" s="82">
        <v>41706226850040</v>
      </c>
      <c r="B291" s="22" t="s">
        <v>1810</v>
      </c>
      <c r="C291" s="136">
        <v>2446</v>
      </c>
      <c r="D291" s="170">
        <v>2140</v>
      </c>
      <c r="E291" s="151">
        <f t="shared" si="10"/>
        <v>-306</v>
      </c>
      <c r="F291" s="152">
        <f t="shared" si="11"/>
        <v>87.4897792313982</v>
      </c>
    </row>
    <row r="292" spans="1:6" ht="12">
      <c r="A292" s="82">
        <v>41706226850050</v>
      </c>
      <c r="B292" s="22" t="s">
        <v>1812</v>
      </c>
      <c r="C292" s="136">
        <v>2725</v>
      </c>
      <c r="D292" s="170">
        <v>2168</v>
      </c>
      <c r="E292" s="151">
        <f t="shared" si="10"/>
        <v>-557</v>
      </c>
      <c r="F292" s="152">
        <f t="shared" si="11"/>
        <v>79.55963302752293</v>
      </c>
    </row>
    <row r="293" spans="1:6" ht="12">
      <c r="A293" s="82">
        <v>41706226850060</v>
      </c>
      <c r="B293" s="22" t="s">
        <v>1748</v>
      </c>
      <c r="C293" s="136">
        <v>2162</v>
      </c>
      <c r="D293" s="148">
        <v>2189</v>
      </c>
      <c r="E293" s="151">
        <f t="shared" si="10"/>
        <v>27</v>
      </c>
      <c r="F293" s="152">
        <f t="shared" si="11"/>
        <v>101.24884366327474</v>
      </c>
    </row>
    <row r="294" spans="1:6" ht="12">
      <c r="A294" s="82">
        <v>41706226850070</v>
      </c>
      <c r="B294" s="22" t="s">
        <v>1806</v>
      </c>
      <c r="C294" s="136">
        <v>2502</v>
      </c>
      <c r="D294" s="170">
        <v>2383</v>
      </c>
      <c r="E294" s="151">
        <f t="shared" si="10"/>
        <v>-119</v>
      </c>
      <c r="F294" s="152">
        <f t="shared" si="11"/>
        <v>95.24380495603518</v>
      </c>
    </row>
    <row r="295" spans="1:6" ht="12">
      <c r="A295" s="82">
        <v>41706226850080</v>
      </c>
      <c r="B295" s="22" t="s">
        <v>1813</v>
      </c>
      <c r="C295" s="136">
        <v>3909</v>
      </c>
      <c r="D295" s="170">
        <v>3604</v>
      </c>
      <c r="E295" s="151">
        <f t="shared" si="10"/>
        <v>-305</v>
      </c>
      <c r="F295" s="152">
        <f t="shared" si="11"/>
        <v>92.19749296495267</v>
      </c>
    </row>
    <row r="296" spans="1:6" ht="12">
      <c r="A296" s="82">
        <v>41706226850090</v>
      </c>
      <c r="B296" s="22" t="s">
        <v>543</v>
      </c>
      <c r="C296" s="136">
        <v>535</v>
      </c>
      <c r="D296" s="170">
        <v>500</v>
      </c>
      <c r="E296" s="151">
        <f t="shared" si="10"/>
        <v>-35</v>
      </c>
      <c r="F296" s="152">
        <f t="shared" si="11"/>
        <v>93.45794392523365</v>
      </c>
    </row>
    <row r="297" spans="1:6" ht="4.5" customHeight="1">
      <c r="A297" s="2"/>
      <c r="C297" s="140"/>
      <c r="D297" s="45"/>
      <c r="E297" s="151">
        <f t="shared" si="10"/>
        <v>0</v>
      </c>
      <c r="F297" s="152" t="e">
        <f t="shared" si="11"/>
        <v>#DIV/0!</v>
      </c>
    </row>
    <row r="298" spans="1:6" ht="12">
      <c r="A298" s="82">
        <v>41706226854000</v>
      </c>
      <c r="B298" s="31" t="s">
        <v>1594</v>
      </c>
      <c r="C298" s="134">
        <f>SUM(C299:C303)</f>
        <v>19523</v>
      </c>
      <c r="D298" s="170">
        <v>19908</v>
      </c>
      <c r="E298" s="151">
        <f t="shared" si="10"/>
        <v>385</v>
      </c>
      <c r="F298" s="152">
        <f t="shared" si="11"/>
        <v>101.97203298673361</v>
      </c>
    </row>
    <row r="299" spans="1:6" ht="12">
      <c r="A299" s="82">
        <v>41706226854010</v>
      </c>
      <c r="B299" s="22" t="s">
        <v>544</v>
      </c>
      <c r="C299" s="136">
        <v>9628</v>
      </c>
      <c r="D299" s="170">
        <v>9486</v>
      </c>
      <c r="E299" s="151">
        <f t="shared" si="10"/>
        <v>-142</v>
      </c>
      <c r="F299" s="152">
        <f t="shared" si="11"/>
        <v>98.52513502285002</v>
      </c>
    </row>
    <row r="300" spans="1:6" ht="12">
      <c r="A300" s="82">
        <v>41706226854020</v>
      </c>
      <c r="B300" s="22" t="s">
        <v>1815</v>
      </c>
      <c r="C300" s="136">
        <v>3312</v>
      </c>
      <c r="D300" s="170">
        <v>3150</v>
      </c>
      <c r="E300" s="151">
        <f t="shared" si="10"/>
        <v>-162</v>
      </c>
      <c r="F300" s="152">
        <f t="shared" si="11"/>
        <v>95.1086956521739</v>
      </c>
    </row>
    <row r="301" spans="1:6" ht="12">
      <c r="A301" s="82">
        <v>41706226854030</v>
      </c>
      <c r="B301" s="22" t="s">
        <v>1816</v>
      </c>
      <c r="C301" s="136">
        <v>662</v>
      </c>
      <c r="D301" s="148">
        <v>732</v>
      </c>
      <c r="E301" s="151">
        <f t="shared" si="10"/>
        <v>70</v>
      </c>
      <c r="F301" s="152">
        <f t="shared" si="11"/>
        <v>110.5740181268882</v>
      </c>
    </row>
    <row r="302" spans="1:6" ht="12">
      <c r="A302" s="82">
        <v>41706226854040</v>
      </c>
      <c r="B302" s="22" t="s">
        <v>1814</v>
      </c>
      <c r="C302" s="136">
        <v>1833</v>
      </c>
      <c r="D302" s="148">
        <v>1986</v>
      </c>
      <c r="E302" s="151">
        <f t="shared" si="10"/>
        <v>153</v>
      </c>
      <c r="F302" s="152">
        <f t="shared" si="11"/>
        <v>108.34697217675941</v>
      </c>
    </row>
    <row r="303" spans="1:6" ht="12">
      <c r="A303" s="82">
        <v>41706226854050</v>
      </c>
      <c r="B303" s="22" t="s">
        <v>545</v>
      </c>
      <c r="C303" s="136">
        <v>4088</v>
      </c>
      <c r="D303" s="148">
        <v>4554</v>
      </c>
      <c r="E303" s="151">
        <f aca="true" t="shared" si="12" ref="E303:E365">D303-C303</f>
        <v>466</v>
      </c>
      <c r="F303" s="152">
        <f aca="true" t="shared" si="13" ref="F303:F365">D303/C303*100</f>
        <v>111.39921722113503</v>
      </c>
    </row>
    <row r="304" spans="1:6" ht="4.5" customHeight="1">
      <c r="A304" s="2"/>
      <c r="C304" s="140"/>
      <c r="E304" s="151">
        <f t="shared" si="12"/>
        <v>0</v>
      </c>
      <c r="F304" s="152" t="e">
        <f t="shared" si="13"/>
        <v>#DIV/0!</v>
      </c>
    </row>
    <row r="305" spans="1:6" ht="12">
      <c r="A305" s="82">
        <v>41706226862000</v>
      </c>
      <c r="B305" s="30" t="s">
        <v>1595</v>
      </c>
      <c r="C305" s="145">
        <f>SUM(C306:C310)</f>
        <v>24365</v>
      </c>
      <c r="D305" s="148">
        <v>24798</v>
      </c>
      <c r="E305" s="151">
        <f t="shared" si="12"/>
        <v>433</v>
      </c>
      <c r="F305" s="152">
        <f t="shared" si="13"/>
        <v>101.77713933921608</v>
      </c>
    </row>
    <row r="306" spans="1:6" ht="12">
      <c r="A306" s="82">
        <v>41706226862010</v>
      </c>
      <c r="B306" s="59" t="s">
        <v>1830</v>
      </c>
      <c r="C306" s="139">
        <v>10143</v>
      </c>
      <c r="D306" s="148">
        <v>10314</v>
      </c>
      <c r="E306" s="151">
        <f t="shared" si="12"/>
        <v>171</v>
      </c>
      <c r="F306" s="152">
        <f t="shared" si="13"/>
        <v>101.68589174800356</v>
      </c>
    </row>
    <row r="307" spans="1:6" ht="12">
      <c r="A307" s="82">
        <v>41706226862020</v>
      </c>
      <c r="B307" s="59" t="s">
        <v>1896</v>
      </c>
      <c r="C307" s="139">
        <v>2814</v>
      </c>
      <c r="D307" s="148">
        <v>2888</v>
      </c>
      <c r="E307" s="151">
        <f t="shared" si="12"/>
        <v>74</v>
      </c>
      <c r="F307" s="152">
        <f t="shared" si="13"/>
        <v>102.62970859985785</v>
      </c>
    </row>
    <row r="308" spans="1:6" ht="12">
      <c r="A308" s="82">
        <v>41706226862030</v>
      </c>
      <c r="B308" s="59" t="s">
        <v>1259</v>
      </c>
      <c r="C308" s="139">
        <v>1869</v>
      </c>
      <c r="D308" s="148">
        <v>1906</v>
      </c>
      <c r="E308" s="151">
        <f t="shared" si="12"/>
        <v>37</v>
      </c>
      <c r="F308" s="152">
        <f t="shared" si="13"/>
        <v>101.97966827180309</v>
      </c>
    </row>
    <row r="309" spans="1:6" ht="12">
      <c r="A309" s="82">
        <v>41706226862040</v>
      </c>
      <c r="B309" s="59" t="s">
        <v>559</v>
      </c>
      <c r="C309" s="139">
        <v>3744</v>
      </c>
      <c r="D309" s="148">
        <v>3831</v>
      </c>
      <c r="E309" s="151">
        <f t="shared" si="12"/>
        <v>87</v>
      </c>
      <c r="F309" s="152">
        <f t="shared" si="13"/>
        <v>102.32371794871796</v>
      </c>
    </row>
    <row r="310" spans="1:6" ht="12">
      <c r="A310" s="82">
        <v>41706226862050</v>
      </c>
      <c r="B310" s="59" t="s">
        <v>1829</v>
      </c>
      <c r="C310" s="139">
        <v>5795</v>
      </c>
      <c r="D310" s="148">
        <v>5859</v>
      </c>
      <c r="E310" s="151">
        <f t="shared" si="12"/>
        <v>64</v>
      </c>
      <c r="F310" s="152">
        <f t="shared" si="13"/>
        <v>101.10440034512511</v>
      </c>
    </row>
    <row r="311" spans="2:6" ht="4.5" customHeight="1">
      <c r="B311" s="31"/>
      <c r="C311" s="137"/>
      <c r="E311" s="151">
        <f t="shared" si="12"/>
        <v>0</v>
      </c>
      <c r="F311" s="152" t="e">
        <f t="shared" si="13"/>
        <v>#DIV/0!</v>
      </c>
    </row>
    <row r="312" spans="1:6" ht="12">
      <c r="A312" s="82">
        <v>41706226868000</v>
      </c>
      <c r="B312" s="31" t="s">
        <v>1596</v>
      </c>
      <c r="C312" s="134">
        <f>SUM(C313:C318)</f>
        <v>42406</v>
      </c>
      <c r="D312" s="148">
        <v>43662</v>
      </c>
      <c r="E312" s="151">
        <f t="shared" si="12"/>
        <v>1256</v>
      </c>
      <c r="F312" s="152">
        <f t="shared" si="13"/>
        <v>102.96184502193087</v>
      </c>
    </row>
    <row r="313" spans="1:6" ht="12">
      <c r="A313" s="82">
        <v>41706226868010</v>
      </c>
      <c r="B313" s="22" t="s">
        <v>1831</v>
      </c>
      <c r="C313" s="137">
        <v>19296</v>
      </c>
      <c r="D313" s="148">
        <v>19798</v>
      </c>
      <c r="E313" s="151">
        <f t="shared" si="12"/>
        <v>502</v>
      </c>
      <c r="F313" s="152">
        <f t="shared" si="13"/>
        <v>102.60157545605307</v>
      </c>
    </row>
    <row r="314" spans="1:6" ht="12">
      <c r="A314" s="82">
        <v>41706226868020</v>
      </c>
      <c r="B314" s="22" t="s">
        <v>1874</v>
      </c>
      <c r="C314" s="137">
        <v>10624</v>
      </c>
      <c r="D314" s="148">
        <v>10975</v>
      </c>
      <c r="E314" s="151">
        <f t="shared" si="12"/>
        <v>351</v>
      </c>
      <c r="F314" s="152">
        <f t="shared" si="13"/>
        <v>103.30384036144578</v>
      </c>
    </row>
    <row r="315" spans="1:6" ht="12">
      <c r="A315" s="82">
        <v>41706226868030</v>
      </c>
      <c r="B315" s="59" t="s">
        <v>1833</v>
      </c>
      <c r="C315" s="139">
        <v>4080</v>
      </c>
      <c r="D315" s="148">
        <v>4150</v>
      </c>
      <c r="E315" s="151">
        <f t="shared" si="12"/>
        <v>70</v>
      </c>
      <c r="F315" s="152">
        <f t="shared" si="13"/>
        <v>101.71568627450979</v>
      </c>
    </row>
    <row r="316" spans="1:6" ht="12">
      <c r="A316" s="82">
        <v>41706226868040</v>
      </c>
      <c r="B316" s="59" t="s">
        <v>1836</v>
      </c>
      <c r="C316" s="139">
        <v>3930</v>
      </c>
      <c r="D316" s="148">
        <v>3984</v>
      </c>
      <c r="E316" s="151">
        <f t="shared" si="12"/>
        <v>54</v>
      </c>
      <c r="F316" s="152">
        <f t="shared" si="13"/>
        <v>101.37404580152672</v>
      </c>
    </row>
    <row r="317" spans="1:6" ht="12">
      <c r="A317" s="82">
        <v>41706226868050</v>
      </c>
      <c r="B317" s="59" t="s">
        <v>1832</v>
      </c>
      <c r="C317" s="139">
        <v>627</v>
      </c>
      <c r="D317" s="148">
        <v>643</v>
      </c>
      <c r="E317" s="151">
        <f t="shared" si="12"/>
        <v>16</v>
      </c>
      <c r="F317" s="152">
        <f t="shared" si="13"/>
        <v>102.5518341307815</v>
      </c>
    </row>
    <row r="318" spans="1:6" ht="12">
      <c r="A318" s="82">
        <v>41706226868060</v>
      </c>
      <c r="B318" s="22" t="s">
        <v>1258</v>
      </c>
      <c r="C318" s="137">
        <v>3849</v>
      </c>
      <c r="D318" s="148">
        <v>4112</v>
      </c>
      <c r="E318" s="151">
        <f t="shared" si="12"/>
        <v>263</v>
      </c>
      <c r="F318" s="152">
        <f t="shared" si="13"/>
        <v>106.83294362171993</v>
      </c>
    </row>
    <row r="319" spans="2:6" ht="7.5" customHeight="1">
      <c r="B319" s="17"/>
      <c r="C319" s="145"/>
      <c r="E319" s="151">
        <f t="shared" si="12"/>
        <v>0</v>
      </c>
      <c r="F319" s="152" t="e">
        <f t="shared" si="13"/>
        <v>#DIV/0!</v>
      </c>
    </row>
    <row r="320" spans="1:6" ht="12">
      <c r="A320" s="287">
        <v>41706242000000</v>
      </c>
      <c r="B320" s="288" t="s">
        <v>1426</v>
      </c>
      <c r="C320" s="168">
        <v>259099</v>
      </c>
      <c r="D320" s="168"/>
      <c r="E320" s="151">
        <f t="shared" si="12"/>
        <v>-259099</v>
      </c>
      <c r="F320" s="152">
        <f t="shared" si="13"/>
        <v>0</v>
      </c>
    </row>
    <row r="321" spans="1:6" ht="12">
      <c r="A321" s="82">
        <v>41706242808000</v>
      </c>
      <c r="B321" s="30" t="s">
        <v>1637</v>
      </c>
      <c r="C321" s="145">
        <f>SUM(C322:C323)</f>
        <v>11351</v>
      </c>
      <c r="D321" s="148">
        <v>11542</v>
      </c>
      <c r="E321" s="151">
        <f t="shared" si="12"/>
        <v>191</v>
      </c>
      <c r="F321" s="152">
        <f t="shared" si="13"/>
        <v>101.6826711302969</v>
      </c>
    </row>
    <row r="322" spans="1:6" ht="12">
      <c r="A322" s="82">
        <v>41706242808010</v>
      </c>
      <c r="B322" s="59" t="s">
        <v>1880</v>
      </c>
      <c r="C322" s="139">
        <v>5407</v>
      </c>
      <c r="D322" s="148">
        <v>5368</v>
      </c>
      <c r="E322" s="151">
        <f t="shared" si="12"/>
        <v>-39</v>
      </c>
      <c r="F322" s="152">
        <f t="shared" si="13"/>
        <v>99.27871277972999</v>
      </c>
    </row>
    <row r="323" spans="1:6" ht="12" customHeight="1">
      <c r="A323" s="82">
        <v>41706242808020</v>
      </c>
      <c r="B323" s="59" t="s">
        <v>1881</v>
      </c>
      <c r="C323" s="139">
        <v>5944</v>
      </c>
      <c r="D323" s="148">
        <v>6174</v>
      </c>
      <c r="E323" s="151">
        <f t="shared" si="12"/>
        <v>230</v>
      </c>
      <c r="F323" s="152">
        <f t="shared" si="13"/>
        <v>103.86944818304171</v>
      </c>
    </row>
    <row r="324" spans="1:6" ht="4.5" customHeight="1">
      <c r="A324" s="81"/>
      <c r="B324" s="44"/>
      <c r="C324" s="168"/>
      <c r="E324" s="151">
        <f t="shared" si="12"/>
        <v>0</v>
      </c>
      <c r="F324" s="152" t="e">
        <f t="shared" si="13"/>
        <v>#DIV/0!</v>
      </c>
    </row>
    <row r="325" spans="1:6" ht="12" customHeight="1">
      <c r="A325" s="82">
        <v>41706242811000</v>
      </c>
      <c r="B325" s="30" t="s">
        <v>1638</v>
      </c>
      <c r="C325" s="145">
        <f>SUM(C326:C327)</f>
        <v>17554</v>
      </c>
      <c r="D325" s="148">
        <v>18048</v>
      </c>
      <c r="E325" s="151">
        <f t="shared" si="12"/>
        <v>494</v>
      </c>
      <c r="F325" s="152">
        <f t="shared" si="13"/>
        <v>102.8141734077703</v>
      </c>
    </row>
    <row r="326" spans="1:6" ht="12" customHeight="1">
      <c r="A326" s="82">
        <v>41706242811010</v>
      </c>
      <c r="B326" s="59" t="s">
        <v>578</v>
      </c>
      <c r="C326" s="139">
        <v>13910</v>
      </c>
      <c r="D326" s="148">
        <v>14256</v>
      </c>
      <c r="E326" s="151">
        <f t="shared" si="12"/>
        <v>346</v>
      </c>
      <c r="F326" s="152">
        <f t="shared" si="13"/>
        <v>102.48741912293313</v>
      </c>
    </row>
    <row r="327" spans="1:6" ht="12" customHeight="1">
      <c r="A327" s="82">
        <v>41706242811020</v>
      </c>
      <c r="B327" s="59" t="s">
        <v>579</v>
      </c>
      <c r="C327" s="139">
        <v>3644</v>
      </c>
      <c r="D327" s="148">
        <v>3792</v>
      </c>
      <c r="E327" s="151">
        <f t="shared" si="12"/>
        <v>148</v>
      </c>
      <c r="F327" s="152">
        <f t="shared" si="13"/>
        <v>104.06147091108673</v>
      </c>
    </row>
    <row r="328" spans="1:6" ht="4.5" customHeight="1">
      <c r="A328" s="81"/>
      <c r="B328" s="44"/>
      <c r="C328" s="168"/>
      <c r="E328" s="151">
        <f t="shared" si="12"/>
        <v>0</v>
      </c>
      <c r="F328" s="152" t="e">
        <f t="shared" si="13"/>
        <v>#DIV/0!</v>
      </c>
    </row>
    <row r="329" spans="1:6" ht="12">
      <c r="A329" s="82">
        <v>41706242812000</v>
      </c>
      <c r="B329" s="31" t="s">
        <v>1639</v>
      </c>
      <c r="C329" s="134">
        <f>SUM(C330:C331)</f>
        <v>12855</v>
      </c>
      <c r="D329" s="148">
        <v>13103</v>
      </c>
      <c r="E329" s="151">
        <f t="shared" si="12"/>
        <v>248</v>
      </c>
      <c r="F329" s="152">
        <f t="shared" si="13"/>
        <v>101.92921042395955</v>
      </c>
    </row>
    <row r="330" spans="1:6" ht="12">
      <c r="A330" s="82">
        <v>41706242812010</v>
      </c>
      <c r="B330" s="22" t="s">
        <v>1868</v>
      </c>
      <c r="C330" s="137">
        <v>8927</v>
      </c>
      <c r="D330" s="148">
        <v>9047</v>
      </c>
      <c r="E330" s="151">
        <f t="shared" si="12"/>
        <v>120</v>
      </c>
      <c r="F330" s="152">
        <f t="shared" si="13"/>
        <v>101.34423658563907</v>
      </c>
    </row>
    <row r="331" spans="1:6" ht="12">
      <c r="A331" s="82">
        <v>41706242812020</v>
      </c>
      <c r="B331" s="22" t="s">
        <v>1870</v>
      </c>
      <c r="C331" s="137">
        <v>3928</v>
      </c>
      <c r="D331" s="148">
        <v>4056</v>
      </c>
      <c r="E331" s="151">
        <f t="shared" si="12"/>
        <v>128</v>
      </c>
      <c r="F331" s="152">
        <f t="shared" si="13"/>
        <v>103.25865580448065</v>
      </c>
    </row>
    <row r="332" spans="1:6" ht="4.5" customHeight="1">
      <c r="A332" s="81"/>
      <c r="B332" s="44"/>
      <c r="C332" s="168"/>
      <c r="E332" s="151">
        <f t="shared" si="12"/>
        <v>0</v>
      </c>
      <c r="F332" s="152" t="e">
        <f t="shared" si="13"/>
        <v>#DIV/0!</v>
      </c>
    </row>
    <row r="333" spans="1:6" ht="12">
      <c r="A333" s="82">
        <v>41706242813000</v>
      </c>
      <c r="B333" s="30" t="s">
        <v>1640</v>
      </c>
      <c r="C333" s="145">
        <f>SUM(C334:C338)</f>
        <v>18622</v>
      </c>
      <c r="D333" s="148">
        <v>19036</v>
      </c>
      <c r="E333" s="151">
        <f t="shared" si="12"/>
        <v>414</v>
      </c>
      <c r="F333" s="152">
        <f t="shared" si="13"/>
        <v>102.22317688755236</v>
      </c>
    </row>
    <row r="334" spans="1:6" ht="12">
      <c r="A334" s="82">
        <v>41706242813010</v>
      </c>
      <c r="B334" s="59" t="s">
        <v>582</v>
      </c>
      <c r="C334" s="139">
        <v>8062</v>
      </c>
      <c r="D334" s="148">
        <v>8244</v>
      </c>
      <c r="E334" s="151">
        <f t="shared" si="12"/>
        <v>182</v>
      </c>
      <c r="F334" s="152">
        <f t="shared" si="13"/>
        <v>102.2575043413545</v>
      </c>
    </row>
    <row r="335" spans="1:6" ht="12">
      <c r="A335" s="82">
        <v>41706242813020</v>
      </c>
      <c r="B335" s="59" t="s">
        <v>584</v>
      </c>
      <c r="C335" s="139">
        <v>3192</v>
      </c>
      <c r="D335" s="148">
        <v>3261</v>
      </c>
      <c r="E335" s="151">
        <f t="shared" si="12"/>
        <v>69</v>
      </c>
      <c r="F335" s="152">
        <f t="shared" si="13"/>
        <v>102.16165413533835</v>
      </c>
    </row>
    <row r="336" spans="1:6" ht="12">
      <c r="A336" s="82">
        <v>41706242813030</v>
      </c>
      <c r="B336" s="59" t="s">
        <v>1884</v>
      </c>
      <c r="C336" s="139">
        <v>3125</v>
      </c>
      <c r="D336" s="148">
        <v>3195</v>
      </c>
      <c r="E336" s="151">
        <f t="shared" si="12"/>
        <v>70</v>
      </c>
      <c r="F336" s="152">
        <f t="shared" si="13"/>
        <v>102.24</v>
      </c>
    </row>
    <row r="337" spans="1:6" ht="12">
      <c r="A337" s="82">
        <v>41706242813050</v>
      </c>
      <c r="B337" s="59" t="s">
        <v>583</v>
      </c>
      <c r="C337" s="139">
        <v>982</v>
      </c>
      <c r="D337" s="148">
        <v>1007</v>
      </c>
      <c r="E337" s="151">
        <f t="shared" si="12"/>
        <v>25</v>
      </c>
      <c r="F337" s="152">
        <f t="shared" si="13"/>
        <v>102.5458248472505</v>
      </c>
    </row>
    <row r="338" spans="1:6" ht="12">
      <c r="A338" s="82">
        <v>41706242813060</v>
      </c>
      <c r="B338" s="59" t="s">
        <v>1793</v>
      </c>
      <c r="C338" s="139">
        <v>3261</v>
      </c>
      <c r="D338" s="148">
        <v>3329</v>
      </c>
      <c r="E338" s="151">
        <f t="shared" si="12"/>
        <v>68</v>
      </c>
      <c r="F338" s="152">
        <f t="shared" si="13"/>
        <v>102.0852499233364</v>
      </c>
    </row>
    <row r="339" spans="1:6" ht="4.5" customHeight="1">
      <c r="A339" s="82"/>
      <c r="B339" s="59"/>
      <c r="C339" s="139"/>
      <c r="E339" s="151">
        <f t="shared" si="12"/>
        <v>0</v>
      </c>
      <c r="F339" s="152" t="e">
        <f t="shared" si="13"/>
        <v>#DIV/0!</v>
      </c>
    </row>
    <row r="340" spans="1:6" ht="12">
      <c r="A340" s="82">
        <v>41706242814000</v>
      </c>
      <c r="B340" s="30" t="s">
        <v>1641</v>
      </c>
      <c r="C340" s="145">
        <f>SUM(C341:C343)</f>
        <v>25677</v>
      </c>
      <c r="D340" s="148">
        <v>26635</v>
      </c>
      <c r="E340" s="151">
        <f t="shared" si="12"/>
        <v>958</v>
      </c>
      <c r="F340" s="152">
        <f t="shared" si="13"/>
        <v>103.73096545546599</v>
      </c>
    </row>
    <row r="341" spans="1:6" ht="12">
      <c r="A341" s="82">
        <v>41706242814010</v>
      </c>
      <c r="B341" s="59" t="s">
        <v>580</v>
      </c>
      <c r="C341" s="139">
        <v>21179</v>
      </c>
      <c r="D341" s="148">
        <v>23241</v>
      </c>
      <c r="E341" s="151">
        <f t="shared" si="12"/>
        <v>2062</v>
      </c>
      <c r="F341" s="152">
        <f t="shared" si="13"/>
        <v>109.73605930402756</v>
      </c>
    </row>
    <row r="342" spans="1:6" ht="12">
      <c r="A342" s="82">
        <v>41706242814020</v>
      </c>
      <c r="B342" s="59" t="s">
        <v>1879</v>
      </c>
      <c r="C342" s="139">
        <v>2321</v>
      </c>
      <c r="D342" s="148">
        <v>2230</v>
      </c>
      <c r="E342" s="151">
        <f t="shared" si="12"/>
        <v>-91</v>
      </c>
      <c r="F342" s="152">
        <f t="shared" si="13"/>
        <v>96.0792761740629</v>
      </c>
    </row>
    <row r="343" spans="1:6" ht="12">
      <c r="A343" s="82">
        <v>41706242814030</v>
      </c>
      <c r="B343" s="59" t="s">
        <v>1878</v>
      </c>
      <c r="C343" s="139">
        <v>2177</v>
      </c>
      <c r="D343" s="170">
        <v>1164</v>
      </c>
      <c r="E343" s="151">
        <f t="shared" si="12"/>
        <v>-1013</v>
      </c>
      <c r="F343" s="152">
        <f t="shared" si="13"/>
        <v>53.4680753330271</v>
      </c>
    </row>
    <row r="344" spans="1:6" ht="4.5" customHeight="1">
      <c r="A344" s="82"/>
      <c r="B344" s="59"/>
      <c r="C344" s="139"/>
      <c r="E344" s="151">
        <f t="shared" si="12"/>
        <v>0</v>
      </c>
      <c r="F344" s="152" t="e">
        <f t="shared" si="13"/>
        <v>#DIV/0!</v>
      </c>
    </row>
    <row r="345" spans="1:6" ht="12">
      <c r="A345" s="82">
        <v>41706242825000</v>
      </c>
      <c r="B345" s="23" t="s">
        <v>1642</v>
      </c>
      <c r="C345" s="138">
        <f>SUM(C346:C350)</f>
        <v>13455</v>
      </c>
      <c r="D345" s="148">
        <v>13515</v>
      </c>
      <c r="E345" s="151">
        <f t="shared" si="12"/>
        <v>60</v>
      </c>
      <c r="F345" s="152">
        <f t="shared" si="13"/>
        <v>100.44593088071349</v>
      </c>
    </row>
    <row r="346" spans="1:6" ht="12">
      <c r="A346" s="82">
        <v>41706242825010</v>
      </c>
      <c r="B346" s="22" t="s">
        <v>1864</v>
      </c>
      <c r="C346" s="137">
        <v>4195</v>
      </c>
      <c r="D346" s="148">
        <v>4198</v>
      </c>
      <c r="E346" s="151">
        <f t="shared" si="12"/>
        <v>3</v>
      </c>
      <c r="F346" s="152">
        <f t="shared" si="13"/>
        <v>100.07151370679381</v>
      </c>
    </row>
    <row r="347" spans="1:6" ht="12">
      <c r="A347" s="82">
        <v>41706242825020</v>
      </c>
      <c r="B347" s="22" t="s">
        <v>1858</v>
      </c>
      <c r="C347" s="137">
        <v>427</v>
      </c>
      <c r="D347" s="148">
        <v>420</v>
      </c>
      <c r="E347" s="151">
        <f t="shared" si="12"/>
        <v>-7</v>
      </c>
      <c r="F347" s="152">
        <f t="shared" si="13"/>
        <v>98.36065573770492</v>
      </c>
    </row>
    <row r="348" spans="1:6" ht="12">
      <c r="A348" s="82">
        <v>41706242825030</v>
      </c>
      <c r="B348" s="22" t="s">
        <v>1863</v>
      </c>
      <c r="C348" s="137">
        <v>3810</v>
      </c>
      <c r="D348" s="148">
        <v>3718</v>
      </c>
      <c r="E348" s="151">
        <f t="shared" si="12"/>
        <v>-92</v>
      </c>
      <c r="F348" s="152">
        <f t="shared" si="13"/>
        <v>97.58530183727035</v>
      </c>
    </row>
    <row r="349" spans="1:6" ht="12">
      <c r="A349" s="82">
        <v>41706242825040</v>
      </c>
      <c r="B349" s="22" t="s">
        <v>1862</v>
      </c>
      <c r="C349" s="137">
        <v>320</v>
      </c>
      <c r="D349" s="148">
        <v>365</v>
      </c>
      <c r="E349" s="151">
        <f t="shared" si="12"/>
        <v>45</v>
      </c>
      <c r="F349" s="152">
        <f t="shared" si="13"/>
        <v>114.0625</v>
      </c>
    </row>
    <row r="350" spans="1:6" ht="12">
      <c r="A350" s="82">
        <v>41706242825050</v>
      </c>
      <c r="B350" s="22" t="s">
        <v>1865</v>
      </c>
      <c r="C350" s="137">
        <v>4703</v>
      </c>
      <c r="D350" s="148">
        <v>4814</v>
      </c>
      <c r="E350" s="151">
        <f t="shared" si="12"/>
        <v>111</v>
      </c>
      <c r="F350" s="152">
        <f t="shared" si="13"/>
        <v>102.36019561981713</v>
      </c>
    </row>
    <row r="351" spans="1:6" ht="4.5" customHeight="1">
      <c r="A351" s="81"/>
      <c r="B351" s="44"/>
      <c r="C351" s="169"/>
      <c r="E351" s="151">
        <f t="shared" si="12"/>
        <v>0</v>
      </c>
      <c r="F351" s="152" t="e">
        <f t="shared" si="13"/>
        <v>#DIV/0!</v>
      </c>
    </row>
    <row r="352" spans="1:6" ht="12">
      <c r="A352" s="82">
        <v>41706242829000</v>
      </c>
      <c r="B352" s="23" t="s">
        <v>1643</v>
      </c>
      <c r="C352" s="138">
        <f>SUM(C353:C359)</f>
        <v>20017</v>
      </c>
      <c r="D352" s="148">
        <v>20545</v>
      </c>
      <c r="E352" s="151">
        <f t="shared" si="12"/>
        <v>528</v>
      </c>
      <c r="F352" s="152">
        <f t="shared" si="13"/>
        <v>102.63775790578009</v>
      </c>
    </row>
    <row r="353" spans="1:6" ht="12">
      <c r="A353" s="82">
        <v>41706242829010</v>
      </c>
      <c r="B353" s="22" t="s">
        <v>572</v>
      </c>
      <c r="C353" s="138">
        <v>3637</v>
      </c>
      <c r="D353" s="148">
        <v>3737</v>
      </c>
      <c r="E353" s="151">
        <f t="shared" si="12"/>
        <v>100</v>
      </c>
      <c r="F353" s="152">
        <f t="shared" si="13"/>
        <v>102.74951883420403</v>
      </c>
    </row>
    <row r="354" spans="1:6" ht="12">
      <c r="A354" s="82">
        <v>41706242829020</v>
      </c>
      <c r="B354" s="22" t="s">
        <v>1867</v>
      </c>
      <c r="C354" s="138">
        <v>4162</v>
      </c>
      <c r="D354" s="148">
        <v>4173</v>
      </c>
      <c r="E354" s="151">
        <f t="shared" si="12"/>
        <v>11</v>
      </c>
      <c r="F354" s="152">
        <f t="shared" si="13"/>
        <v>100.26429601153293</v>
      </c>
    </row>
    <row r="355" spans="1:6" ht="12">
      <c r="A355" s="82">
        <v>41706242829030</v>
      </c>
      <c r="B355" s="22" t="s">
        <v>1450</v>
      </c>
      <c r="C355" s="138">
        <v>471</v>
      </c>
      <c r="D355" s="148">
        <v>485</v>
      </c>
      <c r="E355" s="151">
        <f t="shared" si="12"/>
        <v>14</v>
      </c>
      <c r="F355" s="152">
        <f t="shared" si="13"/>
        <v>102.9723991507431</v>
      </c>
    </row>
    <row r="356" spans="1:6" ht="12">
      <c r="A356" s="82">
        <v>41706242829040</v>
      </c>
      <c r="B356" s="22" t="s">
        <v>1868</v>
      </c>
      <c r="C356" s="138">
        <v>44</v>
      </c>
      <c r="D356" s="148">
        <v>46</v>
      </c>
      <c r="E356" s="151">
        <f t="shared" si="12"/>
        <v>2</v>
      </c>
      <c r="F356" s="152">
        <f t="shared" si="13"/>
        <v>104.54545454545455</v>
      </c>
    </row>
    <row r="357" spans="1:6" ht="12">
      <c r="A357" s="82">
        <v>41706242829050</v>
      </c>
      <c r="B357" s="22" t="s">
        <v>1866</v>
      </c>
      <c r="C357" s="138">
        <v>5783</v>
      </c>
      <c r="D357" s="148">
        <v>5953</v>
      </c>
      <c r="E357" s="151">
        <f t="shared" si="12"/>
        <v>170</v>
      </c>
      <c r="F357" s="152">
        <f t="shared" si="13"/>
        <v>102.93965070032856</v>
      </c>
    </row>
    <row r="358" spans="1:6" ht="12">
      <c r="A358" s="82">
        <v>41706242829060</v>
      </c>
      <c r="B358" s="22" t="s">
        <v>1869</v>
      </c>
      <c r="C358" s="138">
        <v>65</v>
      </c>
      <c r="D358" s="148">
        <v>75</v>
      </c>
      <c r="E358" s="151">
        <f t="shared" si="12"/>
        <v>10</v>
      </c>
      <c r="F358" s="152">
        <f t="shared" si="13"/>
        <v>115.38461538461537</v>
      </c>
    </row>
    <row r="359" spans="1:6" ht="12">
      <c r="A359" s="82">
        <v>41706242829070</v>
      </c>
      <c r="B359" s="22" t="s">
        <v>1139</v>
      </c>
      <c r="C359" s="138">
        <v>5855</v>
      </c>
      <c r="D359" s="148">
        <v>6076</v>
      </c>
      <c r="E359" s="151">
        <f t="shared" si="12"/>
        <v>221</v>
      </c>
      <c r="F359" s="152">
        <f t="shared" si="13"/>
        <v>103.7745516652434</v>
      </c>
    </row>
    <row r="360" spans="1:6" ht="4.5" customHeight="1">
      <c r="A360" s="82"/>
      <c r="B360" s="22"/>
      <c r="C360" s="138"/>
      <c r="E360" s="151">
        <f t="shared" si="12"/>
        <v>0</v>
      </c>
      <c r="F360" s="152" t="e">
        <f t="shared" si="13"/>
        <v>#DIV/0!</v>
      </c>
    </row>
    <row r="361" spans="1:6" ht="12">
      <c r="A361" s="82">
        <v>41706242832000</v>
      </c>
      <c r="B361" s="31" t="s">
        <v>844</v>
      </c>
      <c r="C361" s="134">
        <f>SUM(C362:C371)</f>
        <v>20858</v>
      </c>
      <c r="D361" s="148">
        <v>21090</v>
      </c>
      <c r="E361" s="151">
        <f t="shared" si="12"/>
        <v>232</v>
      </c>
      <c r="F361" s="152">
        <f t="shared" si="13"/>
        <v>101.11228305686069</v>
      </c>
    </row>
    <row r="362" spans="1:6" ht="12">
      <c r="A362" s="82">
        <v>41706242832010</v>
      </c>
      <c r="B362" s="22" t="s">
        <v>576</v>
      </c>
      <c r="C362" s="137">
        <v>2272</v>
      </c>
      <c r="D362" s="148">
        <v>2296</v>
      </c>
      <c r="E362" s="151">
        <f t="shared" si="12"/>
        <v>24</v>
      </c>
      <c r="F362" s="152">
        <f t="shared" si="13"/>
        <v>101.05633802816902</v>
      </c>
    </row>
    <row r="363" spans="1:6" ht="12">
      <c r="A363" s="82">
        <v>41706242832020</v>
      </c>
      <c r="B363" s="59" t="s">
        <v>1876</v>
      </c>
      <c r="C363" s="137">
        <v>2071</v>
      </c>
      <c r="D363" s="148">
        <v>2094</v>
      </c>
      <c r="E363" s="151">
        <f t="shared" si="12"/>
        <v>23</v>
      </c>
      <c r="F363" s="152">
        <f t="shared" si="13"/>
        <v>101.11057460164173</v>
      </c>
    </row>
    <row r="364" spans="1:6" ht="12">
      <c r="A364" s="82">
        <v>41706242832030</v>
      </c>
      <c r="B364" s="22" t="s">
        <v>1872</v>
      </c>
      <c r="C364" s="137">
        <v>522</v>
      </c>
      <c r="D364" s="148">
        <v>545</v>
      </c>
      <c r="E364" s="151">
        <f t="shared" si="12"/>
        <v>23</v>
      </c>
      <c r="F364" s="152">
        <f t="shared" si="13"/>
        <v>104.40613026819922</v>
      </c>
    </row>
    <row r="365" spans="1:6" ht="12">
      <c r="A365" s="82">
        <v>41706242832040</v>
      </c>
      <c r="B365" s="59" t="s">
        <v>1753</v>
      </c>
      <c r="C365" s="137">
        <v>2746</v>
      </c>
      <c r="D365" s="148">
        <v>2769</v>
      </c>
      <c r="E365" s="151">
        <f t="shared" si="12"/>
        <v>23</v>
      </c>
      <c r="F365" s="152">
        <f t="shared" si="13"/>
        <v>100.83758193736342</v>
      </c>
    </row>
    <row r="366" spans="1:6" ht="12">
      <c r="A366" s="82">
        <v>41706242832050</v>
      </c>
      <c r="B366" s="59" t="s">
        <v>1877</v>
      </c>
      <c r="C366" s="137">
        <v>1525</v>
      </c>
      <c r="D366" s="148">
        <v>1549</v>
      </c>
      <c r="E366" s="151">
        <f aca="true" t="shared" si="14" ref="E366:E429">D366-C366</f>
        <v>24</v>
      </c>
      <c r="F366" s="152">
        <f aca="true" t="shared" si="15" ref="F366:F429">D366/C366*100</f>
        <v>101.57377049180327</v>
      </c>
    </row>
    <row r="367" spans="1:6" ht="12">
      <c r="A367" s="82">
        <v>41706242832060</v>
      </c>
      <c r="B367" s="59" t="s">
        <v>1776</v>
      </c>
      <c r="C367" s="137">
        <v>4081</v>
      </c>
      <c r="D367" s="148">
        <v>4103</v>
      </c>
      <c r="E367" s="151">
        <f t="shared" si="14"/>
        <v>22</v>
      </c>
      <c r="F367" s="152">
        <f t="shared" si="15"/>
        <v>100.53908355795149</v>
      </c>
    </row>
    <row r="368" spans="1:6" ht="12">
      <c r="A368" s="82">
        <v>41706242832070</v>
      </c>
      <c r="B368" s="22" t="s">
        <v>1873</v>
      </c>
      <c r="C368" s="137">
        <v>2590</v>
      </c>
      <c r="D368" s="148">
        <v>2613</v>
      </c>
      <c r="E368" s="151">
        <f t="shared" si="14"/>
        <v>23</v>
      </c>
      <c r="F368" s="152">
        <f t="shared" si="15"/>
        <v>100.88803088803088</v>
      </c>
    </row>
    <row r="369" spans="1:6" ht="12">
      <c r="A369" s="82">
        <v>41706242832080</v>
      </c>
      <c r="B369" s="59" t="s">
        <v>1874</v>
      </c>
      <c r="C369" s="137">
        <v>873</v>
      </c>
      <c r="D369" s="148">
        <v>897</v>
      </c>
      <c r="E369" s="151">
        <f t="shared" si="14"/>
        <v>24</v>
      </c>
      <c r="F369" s="152">
        <f t="shared" si="15"/>
        <v>102.74914089347078</v>
      </c>
    </row>
    <row r="370" spans="1:6" ht="12">
      <c r="A370" s="82">
        <v>41706242832090</v>
      </c>
      <c r="B370" s="59" t="s">
        <v>1875</v>
      </c>
      <c r="C370" s="137">
        <v>2192</v>
      </c>
      <c r="D370" s="148">
        <v>2215</v>
      </c>
      <c r="E370" s="151">
        <f t="shared" si="14"/>
        <v>23</v>
      </c>
      <c r="F370" s="152">
        <f t="shared" si="15"/>
        <v>101.0492700729927</v>
      </c>
    </row>
    <row r="371" spans="1:6" ht="12">
      <c r="A371" s="82">
        <v>41706242832100</v>
      </c>
      <c r="B371" s="59" t="s">
        <v>577</v>
      </c>
      <c r="C371" s="139">
        <v>1986</v>
      </c>
      <c r="D371" s="148">
        <v>2009</v>
      </c>
      <c r="E371" s="151">
        <f t="shared" si="14"/>
        <v>23</v>
      </c>
      <c r="F371" s="152">
        <f t="shared" si="15"/>
        <v>101.15810674723062</v>
      </c>
    </row>
    <row r="372" spans="1:6" ht="4.5" customHeight="1">
      <c r="A372" s="82"/>
      <c r="B372" s="22"/>
      <c r="C372" s="138"/>
      <c r="E372" s="151">
        <f t="shared" si="14"/>
        <v>0</v>
      </c>
      <c r="F372" s="152" t="e">
        <f t="shared" si="15"/>
        <v>#DIV/0!</v>
      </c>
    </row>
    <row r="373" spans="1:6" ht="12">
      <c r="A373" s="82">
        <v>41706242836000</v>
      </c>
      <c r="B373" s="31" t="s">
        <v>1644</v>
      </c>
      <c r="C373" s="136">
        <f>SUM(C374:C378)</f>
        <v>19196</v>
      </c>
      <c r="D373" s="148">
        <v>19424</v>
      </c>
      <c r="E373" s="151">
        <f t="shared" si="14"/>
        <v>228</v>
      </c>
      <c r="F373" s="152">
        <f t="shared" si="15"/>
        <v>101.18774744738488</v>
      </c>
    </row>
    <row r="374" spans="1:6" ht="12">
      <c r="A374" s="82">
        <v>41706242836010</v>
      </c>
      <c r="B374" s="22" t="s">
        <v>569</v>
      </c>
      <c r="C374" s="136">
        <v>2151</v>
      </c>
      <c r="D374" s="148">
        <v>2247</v>
      </c>
      <c r="E374" s="151">
        <f t="shared" si="14"/>
        <v>96</v>
      </c>
      <c r="F374" s="152">
        <f t="shared" si="15"/>
        <v>104.46304044630403</v>
      </c>
    </row>
    <row r="375" spans="1:6" ht="12">
      <c r="A375" s="82">
        <v>41706242836020</v>
      </c>
      <c r="B375" s="22" t="s">
        <v>570</v>
      </c>
      <c r="C375" s="136">
        <v>3713</v>
      </c>
      <c r="D375" s="148">
        <v>3774</v>
      </c>
      <c r="E375" s="151">
        <f t="shared" si="14"/>
        <v>61</v>
      </c>
      <c r="F375" s="152">
        <f t="shared" si="15"/>
        <v>101.64287638028549</v>
      </c>
    </row>
    <row r="376" spans="1:6" ht="12">
      <c r="A376" s="82">
        <v>41706242836040</v>
      </c>
      <c r="B376" s="22" t="s">
        <v>1270</v>
      </c>
      <c r="C376" s="136">
        <v>4967</v>
      </c>
      <c r="D376" s="148">
        <v>5031</v>
      </c>
      <c r="E376" s="151">
        <f t="shared" si="14"/>
        <v>64</v>
      </c>
      <c r="F376" s="152">
        <f t="shared" si="15"/>
        <v>101.28850412723978</v>
      </c>
    </row>
    <row r="377" spans="1:6" ht="12">
      <c r="A377" s="82">
        <v>41706242836050</v>
      </c>
      <c r="B377" s="22" t="s">
        <v>512</v>
      </c>
      <c r="C377" s="136">
        <v>3337</v>
      </c>
      <c r="D377" s="148">
        <v>3301</v>
      </c>
      <c r="E377" s="151">
        <f t="shared" si="14"/>
        <v>-36</v>
      </c>
      <c r="F377" s="152">
        <f t="shared" si="15"/>
        <v>98.92118669463589</v>
      </c>
    </row>
    <row r="378" spans="1:6" ht="12">
      <c r="A378" s="82">
        <v>41706242836060</v>
      </c>
      <c r="B378" s="22" t="s">
        <v>571</v>
      </c>
      <c r="C378" s="136">
        <v>5028</v>
      </c>
      <c r="D378" s="148">
        <v>5071</v>
      </c>
      <c r="E378" s="151">
        <f t="shared" si="14"/>
        <v>43</v>
      </c>
      <c r="F378" s="152">
        <f t="shared" si="15"/>
        <v>100.85521081941128</v>
      </c>
    </row>
    <row r="379" spans="1:6" ht="4.5" customHeight="1">
      <c r="A379" s="82"/>
      <c r="B379" s="22"/>
      <c r="C379" s="136"/>
      <c r="E379" s="151">
        <f t="shared" si="14"/>
        <v>0</v>
      </c>
      <c r="F379" s="152" t="e">
        <f t="shared" si="15"/>
        <v>#DIV/0!</v>
      </c>
    </row>
    <row r="380" spans="1:6" ht="12">
      <c r="A380" s="82">
        <v>41706242838000</v>
      </c>
      <c r="B380" s="23" t="s">
        <v>1645</v>
      </c>
      <c r="C380" s="167">
        <f>SUM(C381:C382)</f>
        <v>6967</v>
      </c>
      <c r="D380" s="148">
        <v>7291</v>
      </c>
      <c r="E380" s="151">
        <f t="shared" si="14"/>
        <v>324</v>
      </c>
      <c r="F380" s="152">
        <f t="shared" si="15"/>
        <v>104.65049519161762</v>
      </c>
    </row>
    <row r="381" spans="1:6" ht="12">
      <c r="A381" s="82">
        <v>41706242838010</v>
      </c>
      <c r="B381" s="22" t="s">
        <v>1269</v>
      </c>
      <c r="C381" s="135">
        <v>6478</v>
      </c>
      <c r="D381" s="148">
        <v>6752</v>
      </c>
      <c r="E381" s="151">
        <f t="shared" si="14"/>
        <v>274</v>
      </c>
      <c r="F381" s="152">
        <f t="shared" si="15"/>
        <v>104.22970052485334</v>
      </c>
    </row>
    <row r="382" spans="1:6" ht="12">
      <c r="A382" s="82">
        <v>41706242838020</v>
      </c>
      <c r="B382" s="22" t="s">
        <v>1441</v>
      </c>
      <c r="C382" s="138">
        <v>489</v>
      </c>
      <c r="D382" s="148">
        <v>539</v>
      </c>
      <c r="E382" s="151">
        <f t="shared" si="14"/>
        <v>50</v>
      </c>
      <c r="F382" s="152">
        <f t="shared" si="15"/>
        <v>110.22494887525562</v>
      </c>
    </row>
    <row r="383" spans="1:6" ht="4.5" customHeight="1">
      <c r="A383" s="82"/>
      <c r="B383" s="22"/>
      <c r="C383" s="136"/>
      <c r="E383" s="151">
        <f t="shared" si="14"/>
        <v>0</v>
      </c>
      <c r="F383" s="152" t="e">
        <f t="shared" si="15"/>
        <v>#DIV/0!</v>
      </c>
    </row>
    <row r="384" spans="1:6" ht="12">
      <c r="A384" s="82">
        <v>41706242839000</v>
      </c>
      <c r="B384" s="30" t="s">
        <v>1646</v>
      </c>
      <c r="C384" s="145">
        <f>SUM(C385:C390)</f>
        <v>19325</v>
      </c>
      <c r="D384" s="148">
        <v>19622</v>
      </c>
      <c r="E384" s="151">
        <f t="shared" si="14"/>
        <v>297</v>
      </c>
      <c r="F384" s="152">
        <f t="shared" si="15"/>
        <v>101.53686934023285</v>
      </c>
    </row>
    <row r="385" spans="1:6" ht="12">
      <c r="A385" s="82">
        <v>41706242839010</v>
      </c>
      <c r="B385" s="59" t="s">
        <v>490</v>
      </c>
      <c r="C385" s="139">
        <v>3054</v>
      </c>
      <c r="D385" s="148">
        <v>3120</v>
      </c>
      <c r="E385" s="151">
        <f t="shared" si="14"/>
        <v>66</v>
      </c>
      <c r="F385" s="152">
        <f t="shared" si="15"/>
        <v>102.16110019646365</v>
      </c>
    </row>
    <row r="386" spans="1:6" ht="12">
      <c r="A386" s="82">
        <v>41706242839020</v>
      </c>
      <c r="B386" s="59" t="s">
        <v>1882</v>
      </c>
      <c r="C386" s="139">
        <v>2672</v>
      </c>
      <c r="D386" s="148">
        <v>2709</v>
      </c>
      <c r="E386" s="151">
        <f t="shared" si="14"/>
        <v>37</v>
      </c>
      <c r="F386" s="152">
        <f t="shared" si="15"/>
        <v>101.38473053892216</v>
      </c>
    </row>
    <row r="387" spans="1:6" ht="12">
      <c r="A387" s="82">
        <v>41706242839030</v>
      </c>
      <c r="B387" s="59" t="s">
        <v>1881</v>
      </c>
      <c r="C387" s="139">
        <v>4169</v>
      </c>
      <c r="D387" s="148">
        <v>4225</v>
      </c>
      <c r="E387" s="151">
        <f t="shared" si="14"/>
        <v>56</v>
      </c>
      <c r="F387" s="152">
        <f t="shared" si="15"/>
        <v>101.34324778124251</v>
      </c>
    </row>
    <row r="388" spans="1:6" ht="12">
      <c r="A388" s="82">
        <v>41706242839040</v>
      </c>
      <c r="B388" s="59" t="s">
        <v>516</v>
      </c>
      <c r="C388" s="139">
        <v>4146</v>
      </c>
      <c r="D388" s="148">
        <v>4192</v>
      </c>
      <c r="E388" s="151">
        <f t="shared" si="14"/>
        <v>46</v>
      </c>
      <c r="F388" s="152">
        <f t="shared" si="15"/>
        <v>101.10950313555233</v>
      </c>
    </row>
    <row r="389" spans="1:6" ht="12">
      <c r="A389" s="82">
        <v>41706242839050</v>
      </c>
      <c r="B389" s="59" t="s">
        <v>1883</v>
      </c>
      <c r="C389" s="139">
        <v>2108</v>
      </c>
      <c r="D389" s="148">
        <v>2144</v>
      </c>
      <c r="E389" s="151">
        <f t="shared" si="14"/>
        <v>36</v>
      </c>
      <c r="F389" s="152">
        <f t="shared" si="15"/>
        <v>101.707779886148</v>
      </c>
    </row>
    <row r="390" spans="1:6" ht="12">
      <c r="A390" s="82">
        <v>41706242839060</v>
      </c>
      <c r="B390" s="59" t="s">
        <v>581</v>
      </c>
      <c r="C390" s="139">
        <v>3176</v>
      </c>
      <c r="D390" s="148">
        <v>3232</v>
      </c>
      <c r="E390" s="151">
        <f t="shared" si="14"/>
        <v>56</v>
      </c>
      <c r="F390" s="152">
        <f t="shared" si="15"/>
        <v>101.76322418136021</v>
      </c>
    </row>
    <row r="391" spans="1:6" ht="4.5" customHeight="1">
      <c r="A391" s="82"/>
      <c r="B391" s="22"/>
      <c r="C391" s="136"/>
      <c r="E391" s="151">
        <f t="shared" si="14"/>
        <v>0</v>
      </c>
      <c r="F391" s="152" t="e">
        <f t="shared" si="15"/>
        <v>#DIV/0!</v>
      </c>
    </row>
    <row r="392" spans="1:6" ht="12">
      <c r="A392" s="82">
        <v>41706242845000</v>
      </c>
      <c r="B392" s="17" t="s">
        <v>1647</v>
      </c>
      <c r="C392" s="145">
        <f>SUM(C393:C394)</f>
        <v>6213</v>
      </c>
      <c r="D392" s="148">
        <v>6478</v>
      </c>
      <c r="E392" s="151">
        <f t="shared" si="14"/>
        <v>265</v>
      </c>
      <c r="F392" s="152">
        <f t="shared" si="15"/>
        <v>104.26525028166746</v>
      </c>
    </row>
    <row r="393" spans="1:6" ht="12">
      <c r="A393" s="82">
        <v>41706242845010</v>
      </c>
      <c r="B393" s="59" t="s">
        <v>587</v>
      </c>
      <c r="C393" s="139">
        <v>3731</v>
      </c>
      <c r="D393" s="148">
        <v>3875</v>
      </c>
      <c r="E393" s="151">
        <f t="shared" si="14"/>
        <v>144</v>
      </c>
      <c r="F393" s="152">
        <f t="shared" si="15"/>
        <v>103.85955507906728</v>
      </c>
    </row>
    <row r="394" spans="1:6" ht="12">
      <c r="A394" s="82">
        <v>41706242845020</v>
      </c>
      <c r="B394" s="59" t="s">
        <v>1894</v>
      </c>
      <c r="C394" s="139">
        <v>2482</v>
      </c>
      <c r="D394" s="148">
        <v>2603</v>
      </c>
      <c r="E394" s="151">
        <f t="shared" si="14"/>
        <v>121</v>
      </c>
      <c r="F394" s="152">
        <f t="shared" si="15"/>
        <v>104.87510072522159</v>
      </c>
    </row>
    <row r="395" spans="1:6" ht="4.5" customHeight="1">
      <c r="A395" s="82"/>
      <c r="B395" s="22"/>
      <c r="C395" s="138"/>
      <c r="E395" s="151">
        <f t="shared" si="14"/>
        <v>0</v>
      </c>
      <c r="F395" s="152" t="e">
        <f t="shared" si="15"/>
        <v>#DIV/0!</v>
      </c>
    </row>
    <row r="396" spans="1:6" ht="12">
      <c r="A396" s="82">
        <v>41706242850000</v>
      </c>
      <c r="B396" s="30" t="s">
        <v>1648</v>
      </c>
      <c r="C396" s="145">
        <f>SUM(C397:C404)</f>
        <v>20404</v>
      </c>
      <c r="D396" s="148">
        <v>20874</v>
      </c>
      <c r="E396" s="151">
        <f t="shared" si="14"/>
        <v>470</v>
      </c>
      <c r="F396" s="152">
        <f t="shared" si="15"/>
        <v>102.30346990786121</v>
      </c>
    </row>
    <row r="397" spans="1:6" ht="12">
      <c r="A397" s="82">
        <v>41706242850010</v>
      </c>
      <c r="B397" s="59" t="s">
        <v>1892</v>
      </c>
      <c r="C397" s="139">
        <v>3602</v>
      </c>
      <c r="D397" s="148">
        <v>3685</v>
      </c>
      <c r="E397" s="151">
        <f t="shared" si="14"/>
        <v>83</v>
      </c>
      <c r="F397" s="152">
        <f t="shared" si="15"/>
        <v>102.30427540255414</v>
      </c>
    </row>
    <row r="398" spans="1:6" ht="12">
      <c r="A398" s="82">
        <v>41706242850020</v>
      </c>
      <c r="B398" s="59" t="s">
        <v>1889</v>
      </c>
      <c r="C398" s="139">
        <v>2626</v>
      </c>
      <c r="D398" s="148">
        <v>2686</v>
      </c>
      <c r="E398" s="151">
        <f t="shared" si="14"/>
        <v>60</v>
      </c>
      <c r="F398" s="152">
        <f t="shared" si="15"/>
        <v>102.2848438690023</v>
      </c>
    </row>
    <row r="399" spans="1:6" ht="12">
      <c r="A399" s="82">
        <v>41706242850030</v>
      </c>
      <c r="B399" s="59" t="s">
        <v>1890</v>
      </c>
      <c r="C399" s="139">
        <v>2906</v>
      </c>
      <c r="D399" s="148">
        <v>2973</v>
      </c>
      <c r="E399" s="151">
        <f t="shared" si="14"/>
        <v>67</v>
      </c>
      <c r="F399" s="152">
        <f t="shared" si="15"/>
        <v>102.30557467309016</v>
      </c>
    </row>
    <row r="400" spans="1:6" ht="12">
      <c r="A400" s="82">
        <v>41706242850040</v>
      </c>
      <c r="B400" s="59" t="s">
        <v>586</v>
      </c>
      <c r="C400" s="139">
        <v>1888</v>
      </c>
      <c r="D400" s="148">
        <v>1931</v>
      </c>
      <c r="E400" s="151">
        <f t="shared" si="14"/>
        <v>43</v>
      </c>
      <c r="F400" s="152">
        <f t="shared" si="15"/>
        <v>102.27754237288136</v>
      </c>
    </row>
    <row r="401" spans="1:6" ht="12">
      <c r="A401" s="82">
        <v>41706242850050</v>
      </c>
      <c r="B401" s="59" t="s">
        <v>1891</v>
      </c>
      <c r="C401" s="139">
        <v>1506</v>
      </c>
      <c r="D401" s="148">
        <v>1541</v>
      </c>
      <c r="E401" s="151">
        <f t="shared" si="14"/>
        <v>35</v>
      </c>
      <c r="F401" s="152">
        <f t="shared" si="15"/>
        <v>102.32403718459496</v>
      </c>
    </row>
    <row r="402" spans="1:6" ht="12">
      <c r="A402" s="82">
        <v>41706242850060</v>
      </c>
      <c r="B402" s="59" t="s">
        <v>1724</v>
      </c>
      <c r="C402" s="139">
        <v>3060</v>
      </c>
      <c r="D402" s="148">
        <v>3130</v>
      </c>
      <c r="E402" s="151">
        <f t="shared" si="14"/>
        <v>70</v>
      </c>
      <c r="F402" s="152">
        <f t="shared" si="15"/>
        <v>102.28758169934639</v>
      </c>
    </row>
    <row r="403" spans="1:6" ht="12">
      <c r="A403" s="82">
        <v>41706242850070</v>
      </c>
      <c r="B403" s="59" t="s">
        <v>1272</v>
      </c>
      <c r="C403" s="139">
        <v>3141</v>
      </c>
      <c r="D403" s="148">
        <v>3214</v>
      </c>
      <c r="E403" s="151">
        <f t="shared" si="14"/>
        <v>73</v>
      </c>
      <c r="F403" s="152">
        <f t="shared" si="15"/>
        <v>102.3241006049029</v>
      </c>
    </row>
    <row r="404" spans="1:6" ht="12">
      <c r="A404" s="82">
        <v>41706242850080</v>
      </c>
      <c r="B404" s="59" t="s">
        <v>1893</v>
      </c>
      <c r="C404" s="139">
        <v>1675</v>
      </c>
      <c r="D404" s="148">
        <v>1714</v>
      </c>
      <c r="E404" s="151">
        <f t="shared" si="14"/>
        <v>39</v>
      </c>
      <c r="F404" s="152">
        <f t="shared" si="15"/>
        <v>102.32835820895522</v>
      </c>
    </row>
    <row r="405" spans="1:6" ht="4.5" customHeight="1">
      <c r="A405" s="81"/>
      <c r="B405" s="44"/>
      <c r="C405" s="168"/>
      <c r="E405" s="151">
        <f t="shared" si="14"/>
        <v>0</v>
      </c>
      <c r="F405" s="152" t="e">
        <f t="shared" si="15"/>
        <v>#DIV/0!</v>
      </c>
    </row>
    <row r="406" spans="1:6" ht="12">
      <c r="A406" s="82">
        <v>41706242856000</v>
      </c>
      <c r="B406" s="60" t="s">
        <v>1649</v>
      </c>
      <c r="C406" s="134">
        <f>SUM(C407:C412)</f>
        <v>19077</v>
      </c>
      <c r="D406" s="148">
        <v>20872</v>
      </c>
      <c r="E406" s="151">
        <f t="shared" si="14"/>
        <v>1795</v>
      </c>
      <c r="F406" s="152">
        <f t="shared" si="15"/>
        <v>109.40923625307963</v>
      </c>
    </row>
    <row r="407" spans="1:6" ht="12">
      <c r="A407" s="82">
        <v>41706242856010</v>
      </c>
      <c r="B407" s="22" t="s">
        <v>573</v>
      </c>
      <c r="C407" s="138">
        <v>13681</v>
      </c>
      <c r="D407" s="170">
        <v>9162</v>
      </c>
      <c r="E407" s="151">
        <f t="shared" si="14"/>
        <v>-4519</v>
      </c>
      <c r="F407" s="152">
        <f t="shared" si="15"/>
        <v>66.9687888312258</v>
      </c>
    </row>
    <row r="408" spans="1:6" ht="12">
      <c r="A408" s="82">
        <v>41706242856020</v>
      </c>
      <c r="B408" s="22" t="s">
        <v>1700</v>
      </c>
      <c r="C408" s="138">
        <v>1909</v>
      </c>
      <c r="D408" s="170">
        <v>2178</v>
      </c>
      <c r="E408" s="151">
        <f t="shared" si="14"/>
        <v>269</v>
      </c>
      <c r="F408" s="152">
        <f t="shared" si="15"/>
        <v>114.09114719748558</v>
      </c>
    </row>
    <row r="409" spans="1:6" ht="12">
      <c r="A409" s="82">
        <v>41706242856030</v>
      </c>
      <c r="B409" s="22" t="s">
        <v>1871</v>
      </c>
      <c r="C409" s="131">
        <v>2344</v>
      </c>
      <c r="D409" s="170">
        <v>8188</v>
      </c>
      <c r="E409" s="151">
        <f t="shared" si="14"/>
        <v>5844</v>
      </c>
      <c r="F409" s="152">
        <f>D409/C409</f>
        <v>3.493174061433447</v>
      </c>
    </row>
    <row r="410" spans="1:6" ht="12">
      <c r="A410" s="82">
        <v>41706242856040</v>
      </c>
      <c r="B410" s="22" t="s">
        <v>574</v>
      </c>
      <c r="C410" s="137">
        <v>134</v>
      </c>
      <c r="D410" s="148">
        <v>134</v>
      </c>
      <c r="E410" s="151">
        <f t="shared" si="14"/>
        <v>0</v>
      </c>
      <c r="F410" s="152">
        <f t="shared" si="15"/>
        <v>100</v>
      </c>
    </row>
    <row r="411" spans="1:6" ht="12">
      <c r="A411" s="82">
        <v>41706242856050</v>
      </c>
      <c r="B411" s="22" t="s">
        <v>1271</v>
      </c>
      <c r="C411" s="137">
        <v>330</v>
      </c>
      <c r="D411" s="148">
        <v>398</v>
      </c>
      <c r="E411" s="151">
        <f t="shared" si="14"/>
        <v>68</v>
      </c>
      <c r="F411" s="152">
        <f t="shared" si="15"/>
        <v>120.60606060606061</v>
      </c>
    </row>
    <row r="412" spans="1:6" ht="12">
      <c r="A412" s="82">
        <v>41706242856060</v>
      </c>
      <c r="B412" s="22" t="s">
        <v>575</v>
      </c>
      <c r="C412" s="137">
        <v>679</v>
      </c>
      <c r="D412" s="148">
        <v>812</v>
      </c>
      <c r="E412" s="151">
        <f t="shared" si="14"/>
        <v>133</v>
      </c>
      <c r="F412" s="152">
        <f t="shared" si="15"/>
        <v>119.58762886597938</v>
      </c>
    </row>
    <row r="413" spans="1:6" ht="4.5" customHeight="1">
      <c r="A413" s="82"/>
      <c r="B413" s="22"/>
      <c r="C413" s="136"/>
      <c r="E413" s="151">
        <f t="shared" si="14"/>
        <v>0</v>
      </c>
      <c r="F413" s="152" t="e">
        <f t="shared" si="15"/>
        <v>#DIV/0!</v>
      </c>
    </row>
    <row r="414" spans="1:6" ht="12">
      <c r="A414" s="82">
        <v>41706242862000</v>
      </c>
      <c r="B414" s="30" t="s">
        <v>1650</v>
      </c>
      <c r="C414" s="145">
        <f>SUM(C415:C422)</f>
        <v>8913</v>
      </c>
      <c r="D414" s="148">
        <v>9076</v>
      </c>
      <c r="E414" s="151">
        <f t="shared" si="14"/>
        <v>163</v>
      </c>
      <c r="F414" s="152">
        <f t="shared" si="15"/>
        <v>101.82878940872881</v>
      </c>
    </row>
    <row r="415" spans="1:6" ht="12">
      <c r="A415" s="82">
        <v>41706242862010</v>
      </c>
      <c r="B415" s="59" t="s">
        <v>1806</v>
      </c>
      <c r="C415" s="145">
        <v>2035</v>
      </c>
      <c r="D415" s="148">
        <v>2039</v>
      </c>
      <c r="E415" s="151">
        <f t="shared" si="14"/>
        <v>4</v>
      </c>
      <c r="F415" s="152">
        <f t="shared" si="15"/>
        <v>100.1965601965602</v>
      </c>
    </row>
    <row r="416" spans="1:6" ht="12">
      <c r="A416" s="82">
        <v>41706242862020</v>
      </c>
      <c r="B416" s="59" t="s">
        <v>1885</v>
      </c>
      <c r="C416" s="145">
        <v>2314</v>
      </c>
      <c r="D416" s="148">
        <v>2324</v>
      </c>
      <c r="E416" s="151">
        <f t="shared" si="14"/>
        <v>10</v>
      </c>
      <c r="F416" s="152">
        <f t="shared" si="15"/>
        <v>100.43215211754537</v>
      </c>
    </row>
    <row r="417" spans="1:6" ht="12">
      <c r="A417" s="82">
        <v>41706242862030</v>
      </c>
      <c r="B417" s="59" t="s">
        <v>795</v>
      </c>
      <c r="C417" s="145">
        <v>1326</v>
      </c>
      <c r="D417" s="148">
        <v>1336</v>
      </c>
      <c r="E417" s="151">
        <f t="shared" si="14"/>
        <v>10</v>
      </c>
      <c r="F417" s="152">
        <f t="shared" si="15"/>
        <v>100.75414781297134</v>
      </c>
    </row>
    <row r="418" spans="1:6" ht="12">
      <c r="A418" s="82">
        <v>41706242862040</v>
      </c>
      <c r="B418" s="59" t="s">
        <v>1888</v>
      </c>
      <c r="C418" s="145">
        <v>243</v>
      </c>
      <c r="D418" s="148">
        <v>303</v>
      </c>
      <c r="E418" s="151">
        <f t="shared" si="14"/>
        <v>60</v>
      </c>
      <c r="F418" s="152">
        <f t="shared" si="15"/>
        <v>124.69135802469135</v>
      </c>
    </row>
    <row r="419" spans="1:6" ht="12">
      <c r="A419" s="82">
        <v>41706242862050</v>
      </c>
      <c r="B419" s="59" t="s">
        <v>585</v>
      </c>
      <c r="C419" s="139">
        <v>759</v>
      </c>
      <c r="D419" s="148">
        <v>775</v>
      </c>
      <c r="E419" s="151">
        <f t="shared" si="14"/>
        <v>16</v>
      </c>
      <c r="F419" s="152">
        <f t="shared" si="15"/>
        <v>102.10803689064558</v>
      </c>
    </row>
    <row r="420" spans="1:6" ht="12">
      <c r="A420" s="82">
        <v>41706242862060</v>
      </c>
      <c r="B420" s="59" t="s">
        <v>1869</v>
      </c>
      <c r="C420" s="139">
        <v>235</v>
      </c>
      <c r="D420" s="148">
        <v>271</v>
      </c>
      <c r="E420" s="151">
        <f t="shared" si="14"/>
        <v>36</v>
      </c>
      <c r="F420" s="152">
        <f t="shared" si="15"/>
        <v>115.31914893617021</v>
      </c>
    </row>
    <row r="421" spans="1:6" ht="12">
      <c r="A421" s="82">
        <v>41706242862070</v>
      </c>
      <c r="B421" s="59" t="s">
        <v>1887</v>
      </c>
      <c r="C421" s="139">
        <v>379</v>
      </c>
      <c r="D421" s="148">
        <v>400</v>
      </c>
      <c r="E421" s="151">
        <f t="shared" si="14"/>
        <v>21</v>
      </c>
      <c r="F421" s="152">
        <f t="shared" si="15"/>
        <v>105.54089709762533</v>
      </c>
    </row>
    <row r="422" spans="1:6" ht="12">
      <c r="A422" s="82">
        <v>41706242862080</v>
      </c>
      <c r="B422" s="59" t="s">
        <v>1886</v>
      </c>
      <c r="C422" s="139">
        <v>1622</v>
      </c>
      <c r="D422" s="148">
        <v>1628</v>
      </c>
      <c r="E422" s="151">
        <f t="shared" si="14"/>
        <v>6</v>
      </c>
      <c r="F422" s="152">
        <f t="shared" si="15"/>
        <v>100.36991368680641</v>
      </c>
    </row>
    <row r="423" spans="1:6" ht="4.5" customHeight="1">
      <c r="A423" s="82"/>
      <c r="B423" s="59"/>
      <c r="C423" s="139"/>
      <c r="E423" s="151">
        <f t="shared" si="14"/>
        <v>0</v>
      </c>
      <c r="F423" s="152" t="e">
        <f t="shared" si="15"/>
        <v>#DIV/0!</v>
      </c>
    </row>
    <row r="424" spans="1:6" ht="12">
      <c r="A424" s="82">
        <v>41706242865000</v>
      </c>
      <c r="B424" s="30" t="s">
        <v>840</v>
      </c>
      <c r="C424" s="139">
        <v>1927</v>
      </c>
      <c r="D424" s="148">
        <v>2004</v>
      </c>
      <c r="E424" s="151">
        <f t="shared" si="14"/>
        <v>77</v>
      </c>
      <c r="F424" s="152">
        <f t="shared" si="15"/>
        <v>103.995848469123</v>
      </c>
    </row>
    <row r="425" spans="1:6" ht="12">
      <c r="A425" s="82">
        <v>41706242865010</v>
      </c>
      <c r="B425" s="59" t="s">
        <v>1247</v>
      </c>
      <c r="C425" s="139">
        <v>1927</v>
      </c>
      <c r="D425" s="148">
        <v>2004</v>
      </c>
      <c r="E425" s="151">
        <f t="shared" si="14"/>
        <v>77</v>
      </c>
      <c r="F425" s="152">
        <f t="shared" si="15"/>
        <v>103.995848469123</v>
      </c>
    </row>
    <row r="426" spans="2:6" ht="7.5" customHeight="1">
      <c r="B426" s="25"/>
      <c r="C426" s="139"/>
      <c r="E426" s="151">
        <f t="shared" si="14"/>
        <v>0</v>
      </c>
      <c r="F426" s="152" t="e">
        <f t="shared" si="15"/>
        <v>#DIV/0!</v>
      </c>
    </row>
    <row r="427" spans="1:6" ht="12">
      <c r="A427" s="287">
        <v>41706246000000</v>
      </c>
      <c r="B427" s="275" t="s">
        <v>796</v>
      </c>
      <c r="C427" s="168">
        <v>92084</v>
      </c>
      <c r="D427" s="168"/>
      <c r="E427" s="151">
        <f t="shared" si="14"/>
        <v>-92084</v>
      </c>
      <c r="F427" s="152">
        <f t="shared" si="15"/>
        <v>0</v>
      </c>
    </row>
    <row r="428" spans="1:6" ht="12">
      <c r="A428" s="82">
        <v>41706246804000</v>
      </c>
      <c r="B428" s="17" t="s">
        <v>1651</v>
      </c>
      <c r="C428" s="145">
        <f>SUM(C429:C431)</f>
        <v>6157</v>
      </c>
      <c r="D428" s="148">
        <v>6268</v>
      </c>
      <c r="E428" s="151">
        <f t="shared" si="14"/>
        <v>111</v>
      </c>
      <c r="F428" s="152">
        <f t="shared" si="15"/>
        <v>101.80282605164852</v>
      </c>
    </row>
    <row r="429" spans="1:6" ht="12">
      <c r="A429" s="82">
        <v>41706246804010</v>
      </c>
      <c r="B429" s="59" t="s">
        <v>588</v>
      </c>
      <c r="C429" s="139">
        <v>3133</v>
      </c>
      <c r="D429" s="148">
        <v>3177</v>
      </c>
      <c r="E429" s="151">
        <f t="shared" si="14"/>
        <v>44</v>
      </c>
      <c r="F429" s="152">
        <f t="shared" si="15"/>
        <v>101.4044047239068</v>
      </c>
    </row>
    <row r="430" spans="1:6" ht="12">
      <c r="A430" s="82">
        <v>41706246804020</v>
      </c>
      <c r="B430" s="59" t="s">
        <v>1788</v>
      </c>
      <c r="C430" s="139">
        <v>2612</v>
      </c>
      <c r="D430" s="148">
        <v>2674</v>
      </c>
      <c r="E430" s="151">
        <f aca="true" t="shared" si="16" ref="E430:E493">D430-C430</f>
        <v>62</v>
      </c>
      <c r="F430" s="152">
        <f aca="true" t="shared" si="17" ref="F430:F493">D430/C430*100</f>
        <v>102.37366003062786</v>
      </c>
    </row>
    <row r="431" spans="1:6" ht="12">
      <c r="A431" s="82">
        <v>41706246804030</v>
      </c>
      <c r="B431" s="59" t="s">
        <v>589</v>
      </c>
      <c r="C431" s="139">
        <v>412</v>
      </c>
      <c r="D431" s="148">
        <v>417</v>
      </c>
      <c r="E431" s="151">
        <f t="shared" si="16"/>
        <v>5</v>
      </c>
      <c r="F431" s="152">
        <f t="shared" si="17"/>
        <v>101.21359223300972</v>
      </c>
    </row>
    <row r="432" spans="1:6" ht="4.5" customHeight="1">
      <c r="A432" s="82"/>
      <c r="B432" s="59"/>
      <c r="C432" s="139"/>
      <c r="E432" s="151">
        <f t="shared" si="16"/>
        <v>0</v>
      </c>
      <c r="F432" s="152" t="e">
        <f t="shared" si="17"/>
        <v>#DIV/0!</v>
      </c>
    </row>
    <row r="433" spans="1:6" ht="12">
      <c r="A433" s="82">
        <v>41706246812000</v>
      </c>
      <c r="B433" s="17" t="s">
        <v>1652</v>
      </c>
      <c r="C433" s="145">
        <f>SUM(C434:C437)</f>
        <v>2460</v>
      </c>
      <c r="D433" s="148">
        <v>2515</v>
      </c>
      <c r="E433" s="151">
        <f t="shared" si="16"/>
        <v>55</v>
      </c>
      <c r="F433" s="152">
        <f t="shared" si="17"/>
        <v>102.23577235772359</v>
      </c>
    </row>
    <row r="434" spans="1:6" ht="12">
      <c r="A434" s="82">
        <v>41706246812010</v>
      </c>
      <c r="B434" s="59" t="s">
        <v>1792</v>
      </c>
      <c r="C434" s="147">
        <v>1136</v>
      </c>
      <c r="D434" s="148">
        <v>1162</v>
      </c>
      <c r="E434" s="151">
        <f t="shared" si="16"/>
        <v>26</v>
      </c>
      <c r="F434" s="152">
        <f t="shared" si="17"/>
        <v>102.2887323943662</v>
      </c>
    </row>
    <row r="435" spans="1:6" ht="12">
      <c r="A435" s="82">
        <v>41706246812020</v>
      </c>
      <c r="B435" s="59" t="s">
        <v>1868</v>
      </c>
      <c r="C435" s="139">
        <v>637</v>
      </c>
      <c r="D435" s="148">
        <v>650</v>
      </c>
      <c r="E435" s="151">
        <f t="shared" si="16"/>
        <v>13</v>
      </c>
      <c r="F435" s="152">
        <f t="shared" si="17"/>
        <v>102.04081632653062</v>
      </c>
    </row>
    <row r="436" spans="1:6" ht="12">
      <c r="A436" s="82">
        <v>41706246812030</v>
      </c>
      <c r="B436" s="59" t="s">
        <v>1461</v>
      </c>
      <c r="C436" s="139">
        <v>422</v>
      </c>
      <c r="D436" s="148">
        <v>434</v>
      </c>
      <c r="E436" s="151">
        <f t="shared" si="16"/>
        <v>12</v>
      </c>
      <c r="F436" s="152">
        <f t="shared" si="17"/>
        <v>102.84360189573461</v>
      </c>
    </row>
    <row r="437" spans="1:6" ht="12">
      <c r="A437" s="82">
        <v>41706246812040</v>
      </c>
      <c r="B437" s="59" t="s">
        <v>1886</v>
      </c>
      <c r="C437" s="139">
        <v>265</v>
      </c>
      <c r="D437" s="148">
        <v>269</v>
      </c>
      <c r="E437" s="151">
        <f t="shared" si="16"/>
        <v>4</v>
      </c>
      <c r="F437" s="152">
        <f t="shared" si="17"/>
        <v>101.50943396226415</v>
      </c>
    </row>
    <row r="438" spans="1:6" ht="4.5" customHeight="1">
      <c r="A438" s="82"/>
      <c r="B438" s="59"/>
      <c r="C438" s="139"/>
      <c r="E438" s="151">
        <f t="shared" si="16"/>
        <v>0</v>
      </c>
      <c r="F438" s="152" t="e">
        <f t="shared" si="17"/>
        <v>#DIV/0!</v>
      </c>
    </row>
    <row r="439" spans="1:6" ht="12">
      <c r="A439" s="82">
        <v>41706246815000</v>
      </c>
      <c r="B439" s="42" t="s">
        <v>1642</v>
      </c>
      <c r="C439" s="139">
        <f>SUM(C440:C441)</f>
        <v>3928</v>
      </c>
      <c r="D439" s="148">
        <v>4035</v>
      </c>
      <c r="E439" s="151">
        <f t="shared" si="16"/>
        <v>107</v>
      </c>
      <c r="F439" s="152">
        <f t="shared" si="17"/>
        <v>102.72403258655804</v>
      </c>
    </row>
    <row r="440" spans="1:6" ht="12">
      <c r="A440" s="82">
        <v>41706246815010</v>
      </c>
      <c r="B440" s="59" t="s">
        <v>1724</v>
      </c>
      <c r="C440" s="139">
        <v>2402</v>
      </c>
      <c r="D440" s="148">
        <v>2481</v>
      </c>
      <c r="E440" s="151">
        <f t="shared" si="16"/>
        <v>79</v>
      </c>
      <c r="F440" s="152">
        <f t="shared" si="17"/>
        <v>103.28892589508743</v>
      </c>
    </row>
    <row r="441" spans="1:6" ht="12">
      <c r="A441" s="82">
        <v>41706246815020</v>
      </c>
      <c r="B441" s="59" t="s">
        <v>845</v>
      </c>
      <c r="C441" s="139">
        <v>1526</v>
      </c>
      <c r="D441" s="148">
        <v>1554</v>
      </c>
      <c r="E441" s="151">
        <f t="shared" si="16"/>
        <v>28</v>
      </c>
      <c r="F441" s="152">
        <f t="shared" si="17"/>
        <v>101.83486238532109</v>
      </c>
    </row>
    <row r="442" spans="1:6" ht="4.5" customHeight="1">
      <c r="A442" s="82"/>
      <c r="B442" s="59"/>
      <c r="C442" s="139"/>
      <c r="E442" s="151">
        <f t="shared" si="16"/>
        <v>0</v>
      </c>
      <c r="F442" s="152" t="e">
        <f t="shared" si="17"/>
        <v>#DIV/0!</v>
      </c>
    </row>
    <row r="443" spans="1:6" ht="12">
      <c r="A443" s="82">
        <v>41706246816000</v>
      </c>
      <c r="B443" s="17" t="s">
        <v>1653</v>
      </c>
      <c r="C443" s="145">
        <f>SUM(C444:C449)</f>
        <v>6074</v>
      </c>
      <c r="D443" s="148">
        <v>6111</v>
      </c>
      <c r="E443" s="151">
        <f t="shared" si="16"/>
        <v>37</v>
      </c>
      <c r="F443" s="152">
        <f t="shared" si="17"/>
        <v>100.60915377016792</v>
      </c>
    </row>
    <row r="444" spans="1:6" ht="12">
      <c r="A444" s="82">
        <v>41706246816010</v>
      </c>
      <c r="B444" s="59" t="s">
        <v>597</v>
      </c>
      <c r="C444" s="139">
        <v>1339</v>
      </c>
      <c r="D444" s="148">
        <v>1343</v>
      </c>
      <c r="E444" s="151">
        <f t="shared" si="16"/>
        <v>4</v>
      </c>
      <c r="F444" s="152">
        <f t="shared" si="17"/>
        <v>100.29873039581778</v>
      </c>
    </row>
    <row r="445" spans="1:6" ht="12">
      <c r="A445" s="82">
        <v>41706246816020</v>
      </c>
      <c r="B445" s="59" t="s">
        <v>595</v>
      </c>
      <c r="C445" s="139">
        <v>431</v>
      </c>
      <c r="D445" s="148">
        <v>434</v>
      </c>
      <c r="E445" s="151">
        <f t="shared" si="16"/>
        <v>3</v>
      </c>
      <c r="F445" s="152">
        <f t="shared" si="17"/>
        <v>100.69605568445476</v>
      </c>
    </row>
    <row r="446" spans="1:6" ht="12">
      <c r="A446" s="82">
        <v>41706246816030</v>
      </c>
      <c r="B446" s="59" t="s">
        <v>596</v>
      </c>
      <c r="C446" s="139">
        <v>1415</v>
      </c>
      <c r="D446" s="148">
        <v>1423</v>
      </c>
      <c r="E446" s="151">
        <f t="shared" si="16"/>
        <v>8</v>
      </c>
      <c r="F446" s="152">
        <f t="shared" si="17"/>
        <v>100.56537102473497</v>
      </c>
    </row>
    <row r="447" spans="1:6" ht="12">
      <c r="A447" s="82">
        <v>41706246816040</v>
      </c>
      <c r="B447" s="59" t="s">
        <v>1802</v>
      </c>
      <c r="C447" s="139">
        <v>1117</v>
      </c>
      <c r="D447" s="148">
        <v>1123</v>
      </c>
      <c r="E447" s="151">
        <f t="shared" si="16"/>
        <v>6</v>
      </c>
      <c r="F447" s="152">
        <f t="shared" si="17"/>
        <v>100.53715308863025</v>
      </c>
    </row>
    <row r="448" spans="1:6" ht="12">
      <c r="A448" s="82">
        <v>41706246816050</v>
      </c>
      <c r="B448" s="59" t="s">
        <v>594</v>
      </c>
      <c r="C448" s="139">
        <v>1292</v>
      </c>
      <c r="D448" s="148">
        <v>1306</v>
      </c>
      <c r="E448" s="151">
        <f t="shared" si="16"/>
        <v>14</v>
      </c>
      <c r="F448" s="152">
        <f t="shared" si="17"/>
        <v>101.08359133126935</v>
      </c>
    </row>
    <row r="449" spans="1:6" ht="12">
      <c r="A449" s="82">
        <v>41706246816070</v>
      </c>
      <c r="B449" s="59" t="s">
        <v>1801</v>
      </c>
      <c r="C449" s="139">
        <v>480</v>
      </c>
      <c r="D449" s="148">
        <v>482</v>
      </c>
      <c r="E449" s="151">
        <f t="shared" si="16"/>
        <v>2</v>
      </c>
      <c r="F449" s="152">
        <f t="shared" si="17"/>
        <v>100.41666666666667</v>
      </c>
    </row>
    <row r="450" spans="1:6" ht="4.5" customHeight="1">
      <c r="A450" s="82"/>
      <c r="B450" s="59"/>
      <c r="C450" s="139"/>
      <c r="E450" s="151">
        <f t="shared" si="16"/>
        <v>0</v>
      </c>
      <c r="F450" s="152" t="e">
        <f t="shared" si="17"/>
        <v>#DIV/0!</v>
      </c>
    </row>
    <row r="451" spans="1:6" ht="12">
      <c r="A451" s="82">
        <v>41706246818000</v>
      </c>
      <c r="B451" s="17" t="s">
        <v>1654</v>
      </c>
      <c r="C451" s="145">
        <f>SUM(C452:C455)</f>
        <v>8347</v>
      </c>
      <c r="D451" s="148">
        <v>8455</v>
      </c>
      <c r="E451" s="151">
        <f t="shared" si="16"/>
        <v>108</v>
      </c>
      <c r="F451" s="152">
        <f t="shared" si="17"/>
        <v>101.29387804001438</v>
      </c>
    </row>
    <row r="452" spans="1:6" ht="12">
      <c r="A452" s="82">
        <v>41706246818010</v>
      </c>
      <c r="B452" s="59" t="s">
        <v>1804</v>
      </c>
      <c r="C452" s="139">
        <v>3809</v>
      </c>
      <c r="D452" s="148">
        <v>3885</v>
      </c>
      <c r="E452" s="151">
        <f t="shared" si="16"/>
        <v>76</v>
      </c>
      <c r="F452" s="152">
        <f t="shared" si="17"/>
        <v>101.99527435022316</v>
      </c>
    </row>
    <row r="453" spans="1:6" ht="12">
      <c r="A453" s="109">
        <v>41706246818020</v>
      </c>
      <c r="B453" s="110" t="s">
        <v>1451</v>
      </c>
      <c r="C453" s="147">
        <v>2736</v>
      </c>
      <c r="D453" s="170">
        <v>2752</v>
      </c>
      <c r="E453" s="151">
        <f t="shared" si="16"/>
        <v>16</v>
      </c>
      <c r="F453" s="152">
        <f t="shared" si="17"/>
        <v>100.58479532163742</v>
      </c>
    </row>
    <row r="454" spans="1:6" ht="12">
      <c r="A454" s="290">
        <v>41706246818050</v>
      </c>
      <c r="B454" s="103" t="s">
        <v>799</v>
      </c>
      <c r="C454" s="146" t="s">
        <v>127</v>
      </c>
      <c r="D454" s="146" t="s">
        <v>127</v>
      </c>
      <c r="E454" s="151" t="e">
        <f t="shared" si="16"/>
        <v>#VALUE!</v>
      </c>
      <c r="F454" s="152" t="e">
        <f t="shared" si="17"/>
        <v>#VALUE!</v>
      </c>
    </row>
    <row r="455" spans="1:6" ht="12">
      <c r="A455" s="109">
        <v>41706246818070</v>
      </c>
      <c r="B455" s="110" t="s">
        <v>1721</v>
      </c>
      <c r="C455" s="147">
        <v>1802</v>
      </c>
      <c r="D455" s="170">
        <v>1818</v>
      </c>
      <c r="E455" s="151">
        <f t="shared" si="16"/>
        <v>16</v>
      </c>
      <c r="F455" s="152">
        <f t="shared" si="17"/>
        <v>100.88790233074363</v>
      </c>
    </row>
    <row r="456" spans="1:6" ht="4.5" customHeight="1">
      <c r="A456" s="109"/>
      <c r="B456" s="110"/>
      <c r="C456" s="147"/>
      <c r="D456" s="45"/>
      <c r="E456" s="151">
        <f t="shared" si="16"/>
        <v>0</v>
      </c>
      <c r="F456" s="152" t="e">
        <f t="shared" si="17"/>
        <v>#DIV/0!</v>
      </c>
    </row>
    <row r="457" spans="1:6" ht="12">
      <c r="A457" s="109">
        <v>41706246820000</v>
      </c>
      <c r="B457" s="34" t="s">
        <v>1655</v>
      </c>
      <c r="C457" s="146">
        <f>SUM(C458:C461)</f>
        <v>25022</v>
      </c>
      <c r="D457" s="170">
        <v>25259</v>
      </c>
      <c r="E457" s="151">
        <f t="shared" si="16"/>
        <v>237</v>
      </c>
      <c r="F457" s="152">
        <f t="shared" si="17"/>
        <v>100.94716649348574</v>
      </c>
    </row>
    <row r="458" spans="1:6" ht="12">
      <c r="A458" s="82">
        <v>41706246820010</v>
      </c>
      <c r="B458" s="59" t="s">
        <v>598</v>
      </c>
      <c r="C458" s="139">
        <v>14187</v>
      </c>
      <c r="D458" s="148">
        <v>14362</v>
      </c>
      <c r="E458" s="151">
        <f t="shared" si="16"/>
        <v>175</v>
      </c>
      <c r="F458" s="152">
        <f t="shared" si="17"/>
        <v>101.23352364841051</v>
      </c>
    </row>
    <row r="459" spans="1:6" ht="12">
      <c r="A459" s="82">
        <v>41706246820020</v>
      </c>
      <c r="B459" s="59" t="s">
        <v>797</v>
      </c>
      <c r="C459" s="139">
        <v>3760</v>
      </c>
      <c r="D459" s="148">
        <v>3791</v>
      </c>
      <c r="E459" s="151">
        <f t="shared" si="16"/>
        <v>31</v>
      </c>
      <c r="F459" s="152">
        <f t="shared" si="17"/>
        <v>100.82446808510639</v>
      </c>
    </row>
    <row r="460" spans="1:6" ht="12">
      <c r="A460" s="82">
        <v>41706246820030</v>
      </c>
      <c r="B460" s="59" t="s">
        <v>1457</v>
      </c>
      <c r="C460" s="139">
        <v>6171</v>
      </c>
      <c r="D460" s="148">
        <v>6194</v>
      </c>
      <c r="E460" s="151">
        <f t="shared" si="16"/>
        <v>23</v>
      </c>
      <c r="F460" s="152">
        <f t="shared" si="17"/>
        <v>100.37271106789822</v>
      </c>
    </row>
    <row r="461" spans="1:6" ht="12">
      <c r="A461" s="82">
        <v>41706246820040</v>
      </c>
      <c r="B461" s="59" t="s">
        <v>1803</v>
      </c>
      <c r="C461" s="139">
        <v>904</v>
      </c>
      <c r="D461" s="148">
        <v>912</v>
      </c>
      <c r="E461" s="151">
        <f t="shared" si="16"/>
        <v>8</v>
      </c>
      <c r="F461" s="152">
        <f t="shared" si="17"/>
        <v>100.88495575221239</v>
      </c>
    </row>
    <row r="462" spans="1:6" ht="4.5" customHeight="1">
      <c r="A462" s="82"/>
      <c r="B462" s="25"/>
      <c r="C462" s="139"/>
      <c r="E462" s="151">
        <f t="shared" si="16"/>
        <v>0</v>
      </c>
      <c r="F462" s="152" t="e">
        <f t="shared" si="17"/>
        <v>#DIV/0!</v>
      </c>
    </row>
    <row r="463" spans="1:6" ht="12">
      <c r="A463" s="82">
        <v>41706246826000</v>
      </c>
      <c r="B463" s="17" t="s">
        <v>1656</v>
      </c>
      <c r="C463" s="145">
        <f>SUM(C464:C469)</f>
        <v>7073</v>
      </c>
      <c r="D463" s="148">
        <v>7013</v>
      </c>
      <c r="E463" s="151">
        <f t="shared" si="16"/>
        <v>-60</v>
      </c>
      <c r="F463" s="152">
        <f t="shared" si="17"/>
        <v>99.15170366181253</v>
      </c>
    </row>
    <row r="464" spans="1:6" ht="12">
      <c r="A464" s="82">
        <v>41706246826010</v>
      </c>
      <c r="B464" s="59" t="s">
        <v>590</v>
      </c>
      <c r="C464" s="139">
        <v>717</v>
      </c>
      <c r="D464" s="148">
        <v>714</v>
      </c>
      <c r="E464" s="151">
        <f t="shared" si="16"/>
        <v>-3</v>
      </c>
      <c r="F464" s="152">
        <f t="shared" si="17"/>
        <v>99.581589958159</v>
      </c>
    </row>
    <row r="465" spans="1:6" ht="12">
      <c r="A465" s="82">
        <v>41706246826020</v>
      </c>
      <c r="B465" s="59" t="s">
        <v>1274</v>
      </c>
      <c r="C465" s="139">
        <v>1343</v>
      </c>
      <c r="D465" s="148">
        <v>1332</v>
      </c>
      <c r="E465" s="151">
        <f t="shared" si="16"/>
        <v>-11</v>
      </c>
      <c r="F465" s="152">
        <f t="shared" si="17"/>
        <v>99.18093819806404</v>
      </c>
    </row>
    <row r="466" spans="1:6" ht="12">
      <c r="A466" s="82">
        <v>41706246826030</v>
      </c>
      <c r="B466" s="59" t="s">
        <v>1789</v>
      </c>
      <c r="C466" s="139">
        <v>2193</v>
      </c>
      <c r="D466" s="148">
        <v>2175</v>
      </c>
      <c r="E466" s="151">
        <f t="shared" si="16"/>
        <v>-18</v>
      </c>
      <c r="F466" s="152">
        <f t="shared" si="17"/>
        <v>99.17920656634746</v>
      </c>
    </row>
    <row r="467" spans="1:6" ht="12">
      <c r="A467" s="82">
        <v>41706246826040</v>
      </c>
      <c r="B467" s="59" t="s">
        <v>1446</v>
      </c>
      <c r="C467" s="139">
        <v>1380</v>
      </c>
      <c r="D467" s="148">
        <v>1359</v>
      </c>
      <c r="E467" s="151">
        <f t="shared" si="16"/>
        <v>-21</v>
      </c>
      <c r="F467" s="152">
        <f t="shared" si="17"/>
        <v>98.47826086956522</v>
      </c>
    </row>
    <row r="468" spans="1:6" ht="12">
      <c r="A468" s="82">
        <v>41706246826050</v>
      </c>
      <c r="B468" s="59" t="s">
        <v>1273</v>
      </c>
      <c r="C468" s="139">
        <v>324</v>
      </c>
      <c r="D468" s="148">
        <v>327</v>
      </c>
      <c r="E468" s="151">
        <f t="shared" si="16"/>
        <v>3</v>
      </c>
      <c r="F468" s="152">
        <f t="shared" si="17"/>
        <v>100.92592592592592</v>
      </c>
    </row>
    <row r="469" spans="1:6" ht="12">
      <c r="A469" s="82">
        <v>41706246826060</v>
      </c>
      <c r="B469" s="59" t="s">
        <v>591</v>
      </c>
      <c r="C469" s="139">
        <v>1116</v>
      </c>
      <c r="D469" s="148">
        <v>1106</v>
      </c>
      <c r="E469" s="151">
        <f t="shared" si="16"/>
        <v>-10</v>
      </c>
      <c r="F469" s="152">
        <f t="shared" si="17"/>
        <v>99.10394265232975</v>
      </c>
    </row>
    <row r="470" spans="1:6" ht="4.5" customHeight="1">
      <c r="A470" s="82"/>
      <c r="B470" s="59"/>
      <c r="C470" s="139"/>
      <c r="E470" s="151">
        <f t="shared" si="16"/>
        <v>0</v>
      </c>
      <c r="F470" s="152" t="e">
        <f t="shared" si="17"/>
        <v>#DIV/0!</v>
      </c>
    </row>
    <row r="471" spans="1:6" ht="12">
      <c r="A471" s="82">
        <v>41706246834000</v>
      </c>
      <c r="B471" s="17" t="s">
        <v>1657</v>
      </c>
      <c r="C471" s="145">
        <f>SUM(C472:C476)</f>
        <v>10660</v>
      </c>
      <c r="D471" s="148">
        <v>10824</v>
      </c>
      <c r="E471" s="151">
        <f t="shared" si="16"/>
        <v>164</v>
      </c>
      <c r="F471" s="152">
        <f t="shared" si="17"/>
        <v>101.53846153846153</v>
      </c>
    </row>
    <row r="472" spans="1:6" ht="12">
      <c r="A472" s="82">
        <v>41706246834010</v>
      </c>
      <c r="B472" s="59" t="s">
        <v>1800</v>
      </c>
      <c r="C472" s="139">
        <v>7007</v>
      </c>
      <c r="D472" s="148">
        <v>7111</v>
      </c>
      <c r="E472" s="151">
        <f t="shared" si="16"/>
        <v>104</v>
      </c>
      <c r="F472" s="152">
        <f t="shared" si="17"/>
        <v>101.48423005565863</v>
      </c>
    </row>
    <row r="473" spans="1:6" ht="12">
      <c r="A473" s="82">
        <v>41706246834020</v>
      </c>
      <c r="B473" s="59" t="s">
        <v>1435</v>
      </c>
      <c r="C473" s="139">
        <v>2547</v>
      </c>
      <c r="D473" s="148">
        <v>2589</v>
      </c>
      <c r="E473" s="151">
        <f t="shared" si="16"/>
        <v>42</v>
      </c>
      <c r="F473" s="152">
        <f t="shared" si="17"/>
        <v>101.64899882214368</v>
      </c>
    </row>
    <row r="474" spans="1:6" ht="12">
      <c r="A474" s="82">
        <v>41706246834030</v>
      </c>
      <c r="B474" s="59" t="s">
        <v>1275</v>
      </c>
      <c r="C474" s="139">
        <v>457</v>
      </c>
      <c r="D474" s="148">
        <v>469</v>
      </c>
      <c r="E474" s="151">
        <f t="shared" si="16"/>
        <v>12</v>
      </c>
      <c r="F474" s="152">
        <f t="shared" si="17"/>
        <v>102.6258205689278</v>
      </c>
    </row>
    <row r="475" spans="1:6" ht="12">
      <c r="A475" s="82">
        <v>41706246834040</v>
      </c>
      <c r="B475" s="59" t="s">
        <v>1276</v>
      </c>
      <c r="C475" s="139">
        <v>439</v>
      </c>
      <c r="D475" s="148">
        <v>448</v>
      </c>
      <c r="E475" s="151">
        <f t="shared" si="16"/>
        <v>9</v>
      </c>
      <c r="F475" s="152">
        <f t="shared" si="17"/>
        <v>102.05011389521641</v>
      </c>
    </row>
    <row r="476" spans="1:6" ht="12">
      <c r="A476" s="82">
        <v>41706246834050</v>
      </c>
      <c r="B476" s="59" t="s">
        <v>593</v>
      </c>
      <c r="C476" s="139">
        <v>210</v>
      </c>
      <c r="D476" s="148">
        <v>207</v>
      </c>
      <c r="E476" s="151">
        <f t="shared" si="16"/>
        <v>-3</v>
      </c>
      <c r="F476" s="152">
        <f t="shared" si="17"/>
        <v>98.57142857142858</v>
      </c>
    </row>
    <row r="477" spans="1:6" ht="4.5" customHeight="1">
      <c r="A477" s="82"/>
      <c r="B477" s="25"/>
      <c r="C477" s="139"/>
      <c r="E477" s="151">
        <f t="shared" si="16"/>
        <v>0</v>
      </c>
      <c r="F477" s="152" t="e">
        <f t="shared" si="17"/>
        <v>#DIV/0!</v>
      </c>
    </row>
    <row r="478" spans="1:6" ht="12">
      <c r="A478" s="82">
        <v>41706246838000</v>
      </c>
      <c r="B478" s="17" t="s">
        <v>1658</v>
      </c>
      <c r="C478" s="145">
        <f>SUM(C479:C480)</f>
        <v>3144</v>
      </c>
      <c r="D478" s="148">
        <v>3189</v>
      </c>
      <c r="E478" s="151">
        <f t="shared" si="16"/>
        <v>45</v>
      </c>
      <c r="F478" s="152">
        <f t="shared" si="17"/>
        <v>101.43129770992367</v>
      </c>
    </row>
    <row r="479" spans="1:6" ht="12">
      <c r="A479" s="82">
        <v>41706246838010</v>
      </c>
      <c r="B479" s="59" t="s">
        <v>1790</v>
      </c>
      <c r="C479" s="139">
        <v>1986</v>
      </c>
      <c r="D479" s="148">
        <v>2019</v>
      </c>
      <c r="E479" s="151">
        <f t="shared" si="16"/>
        <v>33</v>
      </c>
      <c r="F479" s="152">
        <f t="shared" si="17"/>
        <v>101.66163141993958</v>
      </c>
    </row>
    <row r="480" spans="1:6" ht="12">
      <c r="A480" s="82">
        <v>41706246838020</v>
      </c>
      <c r="B480" s="59" t="s">
        <v>1791</v>
      </c>
      <c r="C480" s="139">
        <v>1158</v>
      </c>
      <c r="D480" s="148">
        <v>1170</v>
      </c>
      <c r="E480" s="151">
        <f t="shared" si="16"/>
        <v>12</v>
      </c>
      <c r="F480" s="152">
        <f t="shared" si="17"/>
        <v>101.03626943005182</v>
      </c>
    </row>
    <row r="481" spans="1:6" ht="4.5" customHeight="1">
      <c r="A481" s="82"/>
      <c r="B481" s="25"/>
      <c r="C481" s="139"/>
      <c r="E481" s="151">
        <f t="shared" si="16"/>
        <v>0</v>
      </c>
      <c r="F481" s="152" t="e">
        <f t="shared" si="17"/>
        <v>#DIV/0!</v>
      </c>
    </row>
    <row r="482" spans="1:6" ht="12">
      <c r="A482" s="82">
        <v>41706246849000</v>
      </c>
      <c r="B482" s="17" t="s">
        <v>906</v>
      </c>
      <c r="C482" s="145">
        <f>SUM(C483:C490)</f>
        <v>5344</v>
      </c>
      <c r="D482" s="148">
        <v>5389</v>
      </c>
      <c r="E482" s="151">
        <f t="shared" si="16"/>
        <v>45</v>
      </c>
      <c r="F482" s="152">
        <f t="shared" si="17"/>
        <v>100.84206586826348</v>
      </c>
    </row>
    <row r="483" spans="1:6" ht="12">
      <c r="A483" s="82">
        <v>41706246849010</v>
      </c>
      <c r="B483" s="59" t="s">
        <v>1721</v>
      </c>
      <c r="C483" s="139">
        <v>771</v>
      </c>
      <c r="D483" s="148">
        <v>783</v>
      </c>
      <c r="E483" s="151">
        <f t="shared" si="16"/>
        <v>12</v>
      </c>
      <c r="F483" s="152">
        <f t="shared" si="17"/>
        <v>101.55642023346303</v>
      </c>
    </row>
    <row r="484" spans="1:6" ht="12">
      <c r="A484" s="82">
        <v>41706246849020</v>
      </c>
      <c r="B484" s="59" t="s">
        <v>1439</v>
      </c>
      <c r="C484" s="139">
        <v>737</v>
      </c>
      <c r="D484" s="148">
        <v>745</v>
      </c>
      <c r="E484" s="151">
        <f t="shared" si="16"/>
        <v>8</v>
      </c>
      <c r="F484" s="152">
        <f t="shared" si="17"/>
        <v>101.0854816824966</v>
      </c>
    </row>
    <row r="485" spans="1:6" ht="12">
      <c r="A485" s="82">
        <v>41706246849030</v>
      </c>
      <c r="B485" s="59" t="s">
        <v>1794</v>
      </c>
      <c r="C485" s="139">
        <v>698</v>
      </c>
      <c r="D485" s="148">
        <v>710</v>
      </c>
      <c r="E485" s="151">
        <f t="shared" si="16"/>
        <v>12</v>
      </c>
      <c r="F485" s="152">
        <f t="shared" si="17"/>
        <v>101.71919770773638</v>
      </c>
    </row>
    <row r="486" spans="1:6" ht="12">
      <c r="A486" s="82">
        <v>41706246849040</v>
      </c>
      <c r="B486" s="59" t="s">
        <v>1793</v>
      </c>
      <c r="C486" s="139">
        <v>377</v>
      </c>
      <c r="D486" s="148">
        <v>381</v>
      </c>
      <c r="E486" s="151">
        <f t="shared" si="16"/>
        <v>4</v>
      </c>
      <c r="F486" s="152">
        <f t="shared" si="17"/>
        <v>101.06100795755968</v>
      </c>
    </row>
    <row r="487" spans="1:6" ht="12">
      <c r="A487" s="82">
        <v>41706246849050</v>
      </c>
      <c r="B487" s="59" t="s">
        <v>592</v>
      </c>
      <c r="C487" s="139">
        <v>1147</v>
      </c>
      <c r="D487" s="148">
        <v>1157</v>
      </c>
      <c r="E487" s="151">
        <f t="shared" si="16"/>
        <v>10</v>
      </c>
      <c r="F487" s="152">
        <f t="shared" si="17"/>
        <v>100.871839581517</v>
      </c>
    </row>
    <row r="488" spans="1:6" ht="4.5" customHeight="1">
      <c r="A488" s="82"/>
      <c r="B488" s="59"/>
      <c r="C488" s="139"/>
      <c r="E488" s="151">
        <f>D488-C488</f>
        <v>0</v>
      </c>
      <c r="F488" s="152" t="e">
        <f>D488/C488*100</f>
        <v>#DIV/0!</v>
      </c>
    </row>
    <row r="489" spans="1:6" ht="12">
      <c r="A489" s="82">
        <v>41706246849060</v>
      </c>
      <c r="B489" s="59" t="s">
        <v>1799</v>
      </c>
      <c r="C489" s="139">
        <v>821</v>
      </c>
      <c r="D489" s="148">
        <v>822</v>
      </c>
      <c r="E489" s="151">
        <f>D489-C489</f>
        <v>1</v>
      </c>
      <c r="F489" s="152">
        <f>D489/C489*100</f>
        <v>100.12180267965896</v>
      </c>
    </row>
    <row r="490" spans="1:6" ht="12">
      <c r="A490" s="82">
        <v>41706246849070</v>
      </c>
      <c r="B490" s="59" t="s">
        <v>1781</v>
      </c>
      <c r="C490" s="139">
        <v>793</v>
      </c>
      <c r="D490" s="148">
        <v>791</v>
      </c>
      <c r="E490" s="151">
        <f>D490-C490</f>
        <v>-2</v>
      </c>
      <c r="F490" s="152">
        <f>D490/C490*100</f>
        <v>99.74779319041615</v>
      </c>
    </row>
    <row r="491" spans="1:6" ht="4.5" customHeight="1">
      <c r="A491" s="82"/>
      <c r="B491" s="59"/>
      <c r="C491" s="139"/>
      <c r="E491" s="151">
        <f t="shared" si="16"/>
        <v>0</v>
      </c>
      <c r="F491" s="152" t="e">
        <f t="shared" si="17"/>
        <v>#DIV/0!</v>
      </c>
    </row>
    <row r="492" spans="1:6" ht="12">
      <c r="A492" s="82">
        <v>41706246860000</v>
      </c>
      <c r="B492" s="17" t="s">
        <v>1659</v>
      </c>
      <c r="C492" s="145">
        <f>SUM(C493:C494)</f>
        <v>6025</v>
      </c>
      <c r="D492" s="148">
        <v>6047</v>
      </c>
      <c r="E492" s="151">
        <f t="shared" si="16"/>
        <v>22</v>
      </c>
      <c r="F492" s="152">
        <f t="shared" si="17"/>
        <v>100.36514522821575</v>
      </c>
    </row>
    <row r="493" spans="1:6" ht="12">
      <c r="A493" s="82">
        <v>41706246860010</v>
      </c>
      <c r="B493" s="59" t="s">
        <v>1807</v>
      </c>
      <c r="C493" s="139">
        <v>4432</v>
      </c>
      <c r="D493" s="148">
        <v>4446</v>
      </c>
      <c r="E493" s="151">
        <f t="shared" si="16"/>
        <v>14</v>
      </c>
      <c r="F493" s="152">
        <f t="shared" si="17"/>
        <v>100.31588447653431</v>
      </c>
    </row>
    <row r="494" spans="1:6" ht="12">
      <c r="A494" s="82">
        <v>41706246860020</v>
      </c>
      <c r="B494" s="59" t="s">
        <v>1808</v>
      </c>
      <c r="C494" s="139">
        <v>1593</v>
      </c>
      <c r="D494" s="148">
        <v>1601</v>
      </c>
      <c r="E494" s="151">
        <f aca="true" t="shared" si="18" ref="E494:E556">D494-C494</f>
        <v>8</v>
      </c>
      <c r="F494" s="152">
        <f aca="true" t="shared" si="19" ref="F494:F556">D494/C494*100</f>
        <v>100.50219711236662</v>
      </c>
    </row>
    <row r="495" spans="1:6" ht="4.5" customHeight="1">
      <c r="A495" s="82"/>
      <c r="B495" s="25"/>
      <c r="C495" s="139"/>
      <c r="E495" s="151">
        <f t="shared" si="18"/>
        <v>0</v>
      </c>
      <c r="F495" s="152" t="e">
        <f t="shared" si="19"/>
        <v>#DIV/0!</v>
      </c>
    </row>
    <row r="496" spans="1:6" ht="12">
      <c r="A496" s="82">
        <v>41706246861000</v>
      </c>
      <c r="B496" s="17" t="s">
        <v>1660</v>
      </c>
      <c r="C496" s="145">
        <f>SUM(C497:C501)</f>
        <v>7809</v>
      </c>
      <c r="D496" s="148">
        <v>7897</v>
      </c>
      <c r="E496" s="151">
        <f t="shared" si="18"/>
        <v>88</v>
      </c>
      <c r="F496" s="152">
        <f t="shared" si="19"/>
        <v>101.12690485337433</v>
      </c>
    </row>
    <row r="497" spans="1:6" ht="12">
      <c r="A497" s="82">
        <v>41706246861010</v>
      </c>
      <c r="B497" s="59" t="s">
        <v>624</v>
      </c>
      <c r="C497" s="139">
        <v>1625</v>
      </c>
      <c r="D497" s="148">
        <v>1636</v>
      </c>
      <c r="E497" s="151">
        <f t="shared" si="18"/>
        <v>11</v>
      </c>
      <c r="F497" s="152">
        <f t="shared" si="19"/>
        <v>100.67692307692309</v>
      </c>
    </row>
    <row r="498" spans="1:6" ht="12">
      <c r="A498" s="82">
        <v>41706246861020</v>
      </c>
      <c r="B498" s="59" t="s">
        <v>1805</v>
      </c>
      <c r="C498" s="139">
        <v>1023</v>
      </c>
      <c r="D498" s="148">
        <v>1042</v>
      </c>
      <c r="E498" s="151">
        <f t="shared" si="18"/>
        <v>19</v>
      </c>
      <c r="F498" s="152">
        <f t="shared" si="19"/>
        <v>101.8572825024438</v>
      </c>
    </row>
    <row r="499" spans="1:6" ht="12">
      <c r="A499" s="82">
        <v>41706246861030</v>
      </c>
      <c r="B499" s="59" t="s">
        <v>1748</v>
      </c>
      <c r="C499" s="139">
        <v>2501</v>
      </c>
      <c r="D499" s="148">
        <v>2532</v>
      </c>
      <c r="E499" s="151">
        <f t="shared" si="18"/>
        <v>31</v>
      </c>
      <c r="F499" s="152">
        <f t="shared" si="19"/>
        <v>101.23950419832066</v>
      </c>
    </row>
    <row r="500" spans="1:6" ht="12">
      <c r="A500" s="82">
        <v>41706246861040</v>
      </c>
      <c r="B500" s="59" t="s">
        <v>798</v>
      </c>
      <c r="C500" s="139">
        <v>2250</v>
      </c>
      <c r="D500" s="148">
        <v>2267</v>
      </c>
      <c r="E500" s="151">
        <f t="shared" si="18"/>
        <v>17</v>
      </c>
      <c r="F500" s="152">
        <f t="shared" si="19"/>
        <v>100.75555555555556</v>
      </c>
    </row>
    <row r="501" spans="1:6" ht="12">
      <c r="A501" s="82">
        <v>41706246861050</v>
      </c>
      <c r="B501" s="59" t="s">
        <v>1806</v>
      </c>
      <c r="C501" s="139">
        <v>410</v>
      </c>
      <c r="D501" s="148">
        <v>420</v>
      </c>
      <c r="E501" s="151">
        <f t="shared" si="18"/>
        <v>10</v>
      </c>
      <c r="F501" s="152">
        <f t="shared" si="19"/>
        <v>102.4390243902439</v>
      </c>
    </row>
    <row r="502" spans="2:6" ht="7.5" customHeight="1">
      <c r="B502" s="25"/>
      <c r="C502" s="139"/>
      <c r="E502" s="151">
        <f t="shared" si="18"/>
        <v>0</v>
      </c>
      <c r="F502" s="152" t="e">
        <f t="shared" si="19"/>
        <v>#DIV/0!</v>
      </c>
    </row>
    <row r="503" spans="1:6" ht="12">
      <c r="A503" s="287">
        <v>41706255000000</v>
      </c>
      <c r="B503" s="288" t="s">
        <v>1427</v>
      </c>
      <c r="C503" s="168">
        <v>244942</v>
      </c>
      <c r="D503" s="168"/>
      <c r="E503" s="151">
        <f t="shared" si="18"/>
        <v>-244942</v>
      </c>
      <c r="F503" s="152">
        <f t="shared" si="19"/>
        <v>0</v>
      </c>
    </row>
    <row r="504" spans="1:6" ht="12">
      <c r="A504" s="82">
        <v>41706255804000</v>
      </c>
      <c r="B504" s="17" t="s">
        <v>881</v>
      </c>
      <c r="C504" s="145">
        <f>SUM(C505:C508)</f>
        <v>7985</v>
      </c>
      <c r="D504" s="148">
        <v>8278</v>
      </c>
      <c r="E504" s="151">
        <f t="shared" si="18"/>
        <v>293</v>
      </c>
      <c r="F504" s="152">
        <f t="shared" si="19"/>
        <v>103.66938008766438</v>
      </c>
    </row>
    <row r="505" spans="1:6" ht="12">
      <c r="A505" s="82">
        <v>41706255804010</v>
      </c>
      <c r="B505" s="59" t="s">
        <v>604</v>
      </c>
      <c r="C505" s="139">
        <v>2220</v>
      </c>
      <c r="D505" s="148">
        <v>2250</v>
      </c>
      <c r="E505" s="151">
        <f t="shared" si="18"/>
        <v>30</v>
      </c>
      <c r="F505" s="152">
        <f t="shared" si="19"/>
        <v>101.35135135135135</v>
      </c>
    </row>
    <row r="506" spans="1:6" ht="12">
      <c r="A506" s="82">
        <v>41706255804020</v>
      </c>
      <c r="B506" s="59" t="s">
        <v>1931</v>
      </c>
      <c r="C506" s="139">
        <v>1596</v>
      </c>
      <c r="D506" s="148">
        <v>1609</v>
      </c>
      <c r="E506" s="151">
        <f t="shared" si="18"/>
        <v>13</v>
      </c>
      <c r="F506" s="152">
        <f t="shared" si="19"/>
        <v>100.81453634085213</v>
      </c>
    </row>
    <row r="507" spans="1:6" ht="12">
      <c r="A507" s="82">
        <v>41706255804080</v>
      </c>
      <c r="B507" s="59" t="s">
        <v>605</v>
      </c>
      <c r="C507" s="139">
        <v>1224</v>
      </c>
      <c r="D507" s="148">
        <v>1227</v>
      </c>
      <c r="E507" s="151">
        <f t="shared" si="18"/>
        <v>3</v>
      </c>
      <c r="F507" s="152">
        <f t="shared" si="19"/>
        <v>100.24509803921569</v>
      </c>
    </row>
    <row r="508" spans="1:6" ht="12">
      <c r="A508" s="82">
        <v>41706255804090</v>
      </c>
      <c r="B508" s="59" t="s">
        <v>1459</v>
      </c>
      <c r="C508" s="139">
        <v>2945</v>
      </c>
      <c r="D508" s="148">
        <v>3192</v>
      </c>
      <c r="E508" s="151">
        <f t="shared" si="18"/>
        <v>247</v>
      </c>
      <c r="F508" s="152">
        <f t="shared" si="19"/>
        <v>108.38709677419357</v>
      </c>
    </row>
    <row r="509" spans="1:6" ht="4.5" customHeight="1">
      <c r="A509" s="82"/>
      <c r="B509" s="59"/>
      <c r="C509" s="139"/>
      <c r="E509" s="151">
        <f t="shared" si="18"/>
        <v>0</v>
      </c>
      <c r="F509" s="152" t="e">
        <f t="shared" si="19"/>
        <v>#DIV/0!</v>
      </c>
    </row>
    <row r="510" spans="1:6" ht="12">
      <c r="A510" s="82">
        <v>41706255808000</v>
      </c>
      <c r="B510" s="17" t="s">
        <v>1661</v>
      </c>
      <c r="C510" s="145">
        <f>SUM(C511:C514)</f>
        <v>7128</v>
      </c>
      <c r="D510" s="148">
        <v>7294</v>
      </c>
      <c r="E510" s="151">
        <f t="shared" si="18"/>
        <v>166</v>
      </c>
      <c r="F510" s="152">
        <f t="shared" si="19"/>
        <v>102.32884399551065</v>
      </c>
    </row>
    <row r="511" spans="1:6" ht="12">
      <c r="A511" s="82">
        <v>41706255808010</v>
      </c>
      <c r="B511" s="59" t="s">
        <v>1724</v>
      </c>
      <c r="C511" s="139">
        <v>1479</v>
      </c>
      <c r="D511" s="148">
        <v>1497</v>
      </c>
      <c r="E511" s="151">
        <f t="shared" si="18"/>
        <v>18</v>
      </c>
      <c r="F511" s="152">
        <f t="shared" si="19"/>
        <v>101.21703853955376</v>
      </c>
    </row>
    <row r="512" spans="1:6" ht="12">
      <c r="A512" s="82">
        <v>41706255808020</v>
      </c>
      <c r="B512" s="59" t="s">
        <v>803</v>
      </c>
      <c r="C512" s="139">
        <v>2323</v>
      </c>
      <c r="D512" s="148">
        <v>2396</v>
      </c>
      <c r="E512" s="151">
        <f t="shared" si="18"/>
        <v>73</v>
      </c>
      <c r="F512" s="152">
        <f t="shared" si="19"/>
        <v>103.14248816185967</v>
      </c>
    </row>
    <row r="513" spans="1:6" ht="12">
      <c r="A513" s="82">
        <v>41706255808030</v>
      </c>
      <c r="B513" s="59" t="s">
        <v>1925</v>
      </c>
      <c r="C513" s="139">
        <v>1443</v>
      </c>
      <c r="D513" s="148">
        <v>1476</v>
      </c>
      <c r="E513" s="151">
        <f t="shared" si="18"/>
        <v>33</v>
      </c>
      <c r="F513" s="152">
        <f t="shared" si="19"/>
        <v>102.28690228690229</v>
      </c>
    </row>
    <row r="514" spans="1:6" ht="12">
      <c r="A514" s="82">
        <v>41706255808040</v>
      </c>
      <c r="B514" s="59" t="s">
        <v>1924</v>
      </c>
      <c r="C514" s="139">
        <v>1883</v>
      </c>
      <c r="D514" s="148">
        <v>1925</v>
      </c>
      <c r="E514" s="151">
        <f t="shared" si="18"/>
        <v>42</v>
      </c>
      <c r="F514" s="152">
        <f t="shared" si="19"/>
        <v>102.23048327137548</v>
      </c>
    </row>
    <row r="515" spans="1:6" ht="4.5" customHeight="1">
      <c r="A515" s="82"/>
      <c r="B515" s="59"/>
      <c r="C515" s="139"/>
      <c r="E515" s="151">
        <f t="shared" si="18"/>
        <v>0</v>
      </c>
      <c r="F515" s="152" t="e">
        <f t="shared" si="19"/>
        <v>#DIV/0!</v>
      </c>
    </row>
    <row r="516" spans="1:6" ht="12">
      <c r="A516" s="82">
        <v>41706255813000</v>
      </c>
      <c r="B516" s="17" t="s">
        <v>1662</v>
      </c>
      <c r="C516" s="145">
        <f>SUM(C517:C523)</f>
        <v>8494</v>
      </c>
      <c r="D516" s="148">
        <v>8660</v>
      </c>
      <c r="E516" s="151">
        <f t="shared" si="18"/>
        <v>166</v>
      </c>
      <c r="F516" s="152">
        <f t="shared" si="19"/>
        <v>101.95432069696255</v>
      </c>
    </row>
    <row r="517" spans="1:6" ht="12">
      <c r="A517" s="82">
        <v>41706255813010</v>
      </c>
      <c r="B517" s="59" t="s">
        <v>1944</v>
      </c>
      <c r="C517" s="145">
        <v>2180</v>
      </c>
      <c r="D517" s="148">
        <v>2248</v>
      </c>
      <c r="E517" s="151">
        <f t="shared" si="18"/>
        <v>68</v>
      </c>
      <c r="F517" s="152">
        <f t="shared" si="19"/>
        <v>103.11926605504587</v>
      </c>
    </row>
    <row r="518" spans="1:6" ht="12">
      <c r="A518" s="82">
        <v>41706255813020</v>
      </c>
      <c r="B518" s="59" t="s">
        <v>1282</v>
      </c>
      <c r="C518" s="145">
        <v>666</v>
      </c>
      <c r="D518" s="148">
        <v>671</v>
      </c>
      <c r="E518" s="151">
        <f t="shared" si="18"/>
        <v>5</v>
      </c>
      <c r="F518" s="152">
        <f t="shared" si="19"/>
        <v>100.75075075075075</v>
      </c>
    </row>
    <row r="519" spans="1:6" ht="12">
      <c r="A519" s="82">
        <v>41706255813030</v>
      </c>
      <c r="B519" s="59" t="s">
        <v>558</v>
      </c>
      <c r="C519" s="145">
        <v>429</v>
      </c>
      <c r="D519" s="148">
        <v>433</v>
      </c>
      <c r="E519" s="151">
        <f t="shared" si="18"/>
        <v>4</v>
      </c>
      <c r="F519" s="152">
        <f t="shared" si="19"/>
        <v>100.93240093240092</v>
      </c>
    </row>
    <row r="520" spans="1:6" ht="12">
      <c r="A520" s="82">
        <v>41706255813040</v>
      </c>
      <c r="B520" s="59" t="s">
        <v>544</v>
      </c>
      <c r="C520" s="145">
        <v>1202</v>
      </c>
      <c r="D520" s="148">
        <v>1236</v>
      </c>
      <c r="E520" s="151">
        <f t="shared" si="18"/>
        <v>34</v>
      </c>
      <c r="F520" s="152">
        <f t="shared" si="19"/>
        <v>102.82861896838602</v>
      </c>
    </row>
    <row r="521" spans="1:6" ht="12">
      <c r="A521" s="83">
        <v>41706255813050</v>
      </c>
      <c r="B521" s="61" t="s">
        <v>1943</v>
      </c>
      <c r="C521" s="145">
        <v>389</v>
      </c>
      <c r="D521" s="148">
        <v>410</v>
      </c>
      <c r="E521" s="151">
        <f t="shared" si="18"/>
        <v>21</v>
      </c>
      <c r="F521" s="152">
        <f t="shared" si="19"/>
        <v>105.39845758354755</v>
      </c>
    </row>
    <row r="522" spans="1:6" ht="12">
      <c r="A522" s="82">
        <v>41706255813060</v>
      </c>
      <c r="B522" s="59" t="s">
        <v>1945</v>
      </c>
      <c r="C522" s="139">
        <v>2114</v>
      </c>
      <c r="D522" s="148">
        <v>2146</v>
      </c>
      <c r="E522" s="151">
        <f t="shared" si="18"/>
        <v>32</v>
      </c>
      <c r="F522" s="152">
        <f t="shared" si="19"/>
        <v>101.51371807000946</v>
      </c>
    </row>
    <row r="523" spans="1:6" ht="12">
      <c r="A523" s="82">
        <v>41706255813070</v>
      </c>
      <c r="B523" s="59" t="s">
        <v>615</v>
      </c>
      <c r="C523" s="139">
        <v>1514</v>
      </c>
      <c r="D523" s="148">
        <v>1516</v>
      </c>
      <c r="E523" s="151">
        <f t="shared" si="18"/>
        <v>2</v>
      </c>
      <c r="F523" s="152">
        <f t="shared" si="19"/>
        <v>100.13210039630118</v>
      </c>
    </row>
    <row r="524" spans="1:6" ht="4.5" customHeight="1">
      <c r="A524" s="82"/>
      <c r="B524" s="59"/>
      <c r="C524" s="139"/>
      <c r="E524" s="151">
        <f t="shared" si="18"/>
        <v>0</v>
      </c>
      <c r="F524" s="152" t="e">
        <f t="shared" si="19"/>
        <v>#DIV/0!</v>
      </c>
    </row>
    <row r="525" spans="1:6" ht="12">
      <c r="A525" s="82">
        <v>41706255815000</v>
      </c>
      <c r="B525" s="17" t="s">
        <v>1663</v>
      </c>
      <c r="C525" s="145">
        <f>SUM(C526:C531)</f>
        <v>9566</v>
      </c>
      <c r="D525" s="148">
        <v>9993</v>
      </c>
      <c r="E525" s="151">
        <f t="shared" si="18"/>
        <v>427</v>
      </c>
      <c r="F525" s="152">
        <f t="shared" si="19"/>
        <v>104.4637256951704</v>
      </c>
    </row>
    <row r="526" spans="1:6" ht="12">
      <c r="A526" s="82">
        <v>41706255815010</v>
      </c>
      <c r="B526" s="59" t="s">
        <v>600</v>
      </c>
      <c r="C526" s="139">
        <v>3579</v>
      </c>
      <c r="D526" s="148">
        <v>3629</v>
      </c>
      <c r="E526" s="151">
        <f t="shared" si="18"/>
        <v>50</v>
      </c>
      <c r="F526" s="152">
        <f t="shared" si="19"/>
        <v>101.39703827884885</v>
      </c>
    </row>
    <row r="527" spans="1:6" ht="12">
      <c r="A527" s="82">
        <v>41706255815020</v>
      </c>
      <c r="B527" s="59" t="s">
        <v>804</v>
      </c>
      <c r="C527" s="139">
        <v>953</v>
      </c>
      <c r="D527" s="148">
        <v>790</v>
      </c>
      <c r="E527" s="151">
        <f t="shared" si="18"/>
        <v>-163</v>
      </c>
      <c r="F527" s="152">
        <f t="shared" si="19"/>
        <v>82.89611752360966</v>
      </c>
    </row>
    <row r="528" spans="1:6" ht="12">
      <c r="A528" s="82">
        <v>41706255815030</v>
      </c>
      <c r="B528" s="59" t="s">
        <v>1904</v>
      </c>
      <c r="C528" s="139">
        <v>3261</v>
      </c>
      <c r="D528" s="148">
        <v>3284</v>
      </c>
      <c r="E528" s="151">
        <f t="shared" si="18"/>
        <v>23</v>
      </c>
      <c r="F528" s="152">
        <f t="shared" si="19"/>
        <v>100.7053051211285</v>
      </c>
    </row>
    <row r="529" spans="1:6" ht="12">
      <c r="A529" s="82">
        <v>41706255815040</v>
      </c>
      <c r="B529" s="110" t="s">
        <v>1905</v>
      </c>
      <c r="C529" s="147">
        <v>1753</v>
      </c>
      <c r="D529" s="148">
        <v>2082</v>
      </c>
      <c r="E529" s="151">
        <f t="shared" si="18"/>
        <v>329</v>
      </c>
      <c r="F529" s="152">
        <f t="shared" si="19"/>
        <v>118.76782658300058</v>
      </c>
    </row>
    <row r="530" spans="1:6" ht="12">
      <c r="A530" s="82">
        <v>41706255815050</v>
      </c>
      <c r="B530" s="110" t="s">
        <v>1903</v>
      </c>
      <c r="C530" s="147">
        <v>20</v>
      </c>
      <c r="D530" s="148">
        <v>17</v>
      </c>
      <c r="E530" s="151">
        <f t="shared" si="18"/>
        <v>-3</v>
      </c>
      <c r="F530" s="152">
        <f t="shared" si="19"/>
        <v>85</v>
      </c>
    </row>
    <row r="531" spans="1:6" ht="12">
      <c r="A531" s="109">
        <v>41706255815060</v>
      </c>
      <c r="B531" s="110" t="s">
        <v>815</v>
      </c>
      <c r="C531" s="147">
        <v>0</v>
      </c>
      <c r="D531" s="170">
        <v>191</v>
      </c>
      <c r="E531" s="151">
        <f t="shared" si="18"/>
        <v>191</v>
      </c>
      <c r="F531" s="152" t="e">
        <f t="shared" si="19"/>
        <v>#DIV/0!</v>
      </c>
    </row>
    <row r="532" spans="1:6" ht="4.5" customHeight="1">
      <c r="A532" s="82"/>
      <c r="B532" s="59"/>
      <c r="C532" s="139"/>
      <c r="E532" s="151">
        <f t="shared" si="18"/>
        <v>0</v>
      </c>
      <c r="F532" s="152" t="e">
        <f t="shared" si="19"/>
        <v>#DIV/0!</v>
      </c>
    </row>
    <row r="533" spans="1:6" ht="12" customHeight="1">
      <c r="A533" s="82">
        <v>41706255817000</v>
      </c>
      <c r="B533" s="17" t="s">
        <v>1664</v>
      </c>
      <c r="C533" s="145">
        <f>SUM(C534:C543)</f>
        <v>15592</v>
      </c>
      <c r="D533" s="148">
        <v>15487</v>
      </c>
      <c r="E533" s="151">
        <f t="shared" si="18"/>
        <v>-105</v>
      </c>
      <c r="F533" s="152">
        <f t="shared" si="19"/>
        <v>99.32657773217034</v>
      </c>
    </row>
    <row r="534" spans="1:6" ht="12">
      <c r="A534" s="82">
        <v>41706255817010</v>
      </c>
      <c r="B534" s="59" t="s">
        <v>614</v>
      </c>
      <c r="C534" s="139">
        <v>1530</v>
      </c>
      <c r="D534" s="148">
        <v>1497</v>
      </c>
      <c r="E534" s="151">
        <f t="shared" si="18"/>
        <v>-33</v>
      </c>
      <c r="F534" s="152">
        <f t="shared" si="19"/>
        <v>97.84313725490196</v>
      </c>
    </row>
    <row r="535" spans="1:6" ht="12">
      <c r="A535" s="82">
        <v>41706255817020</v>
      </c>
      <c r="B535" s="59" t="s">
        <v>610</v>
      </c>
      <c r="C535" s="139">
        <v>463</v>
      </c>
      <c r="D535" s="148">
        <v>462</v>
      </c>
      <c r="E535" s="151">
        <f t="shared" si="18"/>
        <v>-1</v>
      </c>
      <c r="F535" s="152">
        <f t="shared" si="19"/>
        <v>99.78401727861771</v>
      </c>
    </row>
    <row r="536" spans="1:6" ht="12">
      <c r="A536" s="82">
        <v>41706255817030</v>
      </c>
      <c r="B536" s="59" t="s">
        <v>1438</v>
      </c>
      <c r="C536" s="139">
        <v>542</v>
      </c>
      <c r="D536" s="148">
        <v>545</v>
      </c>
      <c r="E536" s="151">
        <f t="shared" si="18"/>
        <v>3</v>
      </c>
      <c r="F536" s="152">
        <f t="shared" si="19"/>
        <v>100.55350553505535</v>
      </c>
    </row>
    <row r="537" spans="1:6" ht="12">
      <c r="A537" s="82">
        <v>41706255817040</v>
      </c>
      <c r="B537" s="59" t="s">
        <v>805</v>
      </c>
      <c r="C537" s="139">
        <v>1873</v>
      </c>
      <c r="D537" s="148">
        <v>1945</v>
      </c>
      <c r="E537" s="151">
        <f t="shared" si="18"/>
        <v>72</v>
      </c>
      <c r="F537" s="152">
        <f t="shared" si="19"/>
        <v>103.84410037373198</v>
      </c>
    </row>
    <row r="538" spans="1:6" ht="12">
      <c r="A538" s="82">
        <v>41706255817050</v>
      </c>
      <c r="B538" s="59" t="s">
        <v>611</v>
      </c>
      <c r="C538" s="139">
        <v>3077</v>
      </c>
      <c r="D538" s="148">
        <v>3007</v>
      </c>
      <c r="E538" s="151">
        <f t="shared" si="18"/>
        <v>-70</v>
      </c>
      <c r="F538" s="152">
        <f t="shared" si="19"/>
        <v>97.72505687357817</v>
      </c>
    </row>
    <row r="539" spans="1:6" ht="12">
      <c r="A539" s="82">
        <v>41706255817060</v>
      </c>
      <c r="B539" s="59" t="s">
        <v>806</v>
      </c>
      <c r="C539" s="139">
        <v>435</v>
      </c>
      <c r="D539" s="148">
        <v>435</v>
      </c>
      <c r="E539" s="151">
        <f t="shared" si="18"/>
        <v>0</v>
      </c>
      <c r="F539" s="152">
        <f t="shared" si="19"/>
        <v>100</v>
      </c>
    </row>
    <row r="540" spans="1:6" ht="12">
      <c r="A540" s="82">
        <v>41706255817070</v>
      </c>
      <c r="B540" s="59" t="s">
        <v>613</v>
      </c>
      <c r="C540" s="139">
        <v>365</v>
      </c>
      <c r="D540" s="148">
        <v>361</v>
      </c>
      <c r="E540" s="151">
        <f t="shared" si="18"/>
        <v>-4</v>
      </c>
      <c r="F540" s="152">
        <f t="shared" si="19"/>
        <v>98.9041095890411</v>
      </c>
    </row>
    <row r="541" spans="1:6" ht="12">
      <c r="A541" s="82">
        <v>41706255817080</v>
      </c>
      <c r="B541" s="59" t="s">
        <v>608</v>
      </c>
      <c r="C541" s="139">
        <v>3241</v>
      </c>
      <c r="D541" s="148">
        <v>3297</v>
      </c>
      <c r="E541" s="151">
        <f t="shared" si="18"/>
        <v>56</v>
      </c>
      <c r="F541" s="152">
        <f t="shared" si="19"/>
        <v>101.72786177105833</v>
      </c>
    </row>
    <row r="542" spans="1:6" ht="12">
      <c r="A542" s="82">
        <v>41706255817090</v>
      </c>
      <c r="B542" s="59" t="s">
        <v>612</v>
      </c>
      <c r="C542" s="139">
        <v>721</v>
      </c>
      <c r="D542" s="148">
        <v>692</v>
      </c>
      <c r="E542" s="151">
        <f t="shared" si="18"/>
        <v>-29</v>
      </c>
      <c r="F542" s="152">
        <f t="shared" si="19"/>
        <v>95.97780859916783</v>
      </c>
    </row>
    <row r="543" spans="1:6" ht="12">
      <c r="A543" s="82">
        <v>41706255817100</v>
      </c>
      <c r="B543" s="59" t="s">
        <v>607</v>
      </c>
      <c r="C543" s="139">
        <v>3345</v>
      </c>
      <c r="D543" s="148">
        <v>3246</v>
      </c>
      <c r="E543" s="151">
        <f t="shared" si="18"/>
        <v>-99</v>
      </c>
      <c r="F543" s="152">
        <f t="shared" si="19"/>
        <v>97.04035874439462</v>
      </c>
    </row>
    <row r="544" spans="1:6" ht="4.5" customHeight="1">
      <c r="A544" s="82"/>
      <c r="B544" s="59"/>
      <c r="C544" s="139"/>
      <c r="E544" s="151">
        <f t="shared" si="18"/>
        <v>0</v>
      </c>
      <c r="F544" s="152" t="e">
        <f t="shared" si="19"/>
        <v>#DIV/0!</v>
      </c>
    </row>
    <row r="545" spans="1:6" ht="12">
      <c r="A545" s="109">
        <v>41706255822000</v>
      </c>
      <c r="B545" s="34" t="s">
        <v>1665</v>
      </c>
      <c r="C545" s="146">
        <f>SUM(C547:C553)</f>
        <v>11417</v>
      </c>
      <c r="D545" s="170">
        <v>11551</v>
      </c>
      <c r="E545" s="151">
        <f t="shared" si="18"/>
        <v>134</v>
      </c>
      <c r="F545" s="152">
        <f t="shared" si="19"/>
        <v>101.17368835946397</v>
      </c>
    </row>
    <row r="546" spans="1:6" ht="12">
      <c r="A546" s="109">
        <v>41706255822010</v>
      </c>
      <c r="B546" s="110" t="s">
        <v>1632</v>
      </c>
      <c r="C546" s="147" t="s">
        <v>127</v>
      </c>
      <c r="D546" s="147" t="s">
        <v>1633</v>
      </c>
      <c r="E546" s="151" t="e">
        <f t="shared" si="18"/>
        <v>#VALUE!</v>
      </c>
      <c r="F546" s="152" t="e">
        <f t="shared" si="19"/>
        <v>#VALUE!</v>
      </c>
    </row>
    <row r="547" spans="1:6" ht="12">
      <c r="A547" s="109">
        <v>41706255822020</v>
      </c>
      <c r="B547" s="110" t="s">
        <v>1908</v>
      </c>
      <c r="C547" s="147">
        <v>1273</v>
      </c>
      <c r="D547" s="170">
        <v>1284</v>
      </c>
      <c r="E547" s="151">
        <f t="shared" si="18"/>
        <v>11</v>
      </c>
      <c r="F547" s="152">
        <f t="shared" si="19"/>
        <v>100.86410054988218</v>
      </c>
    </row>
    <row r="548" spans="1:6" ht="12">
      <c r="A548" s="109">
        <v>41706255822030</v>
      </c>
      <c r="B548" s="110" t="s">
        <v>601</v>
      </c>
      <c r="C548" s="147">
        <v>1124</v>
      </c>
      <c r="D548" s="170">
        <v>1104</v>
      </c>
      <c r="E548" s="151">
        <f t="shared" si="18"/>
        <v>-20</v>
      </c>
      <c r="F548" s="152">
        <f t="shared" si="19"/>
        <v>98.22064056939502</v>
      </c>
    </row>
    <row r="549" spans="1:6" ht="12">
      <c r="A549" s="109">
        <v>41706255822040</v>
      </c>
      <c r="B549" s="110" t="s">
        <v>1909</v>
      </c>
      <c r="C549" s="147">
        <v>1450</v>
      </c>
      <c r="D549" s="170">
        <v>1450</v>
      </c>
      <c r="E549" s="151">
        <f t="shared" si="18"/>
        <v>0</v>
      </c>
      <c r="F549" s="152">
        <f t="shared" si="19"/>
        <v>100</v>
      </c>
    </row>
    <row r="550" spans="1:6" ht="12">
      <c r="A550" s="82">
        <v>41706255822050</v>
      </c>
      <c r="B550" s="59" t="s">
        <v>1907</v>
      </c>
      <c r="C550" s="139">
        <v>1604</v>
      </c>
      <c r="D550" s="148">
        <v>1646</v>
      </c>
      <c r="E550" s="151">
        <f t="shared" si="18"/>
        <v>42</v>
      </c>
      <c r="F550" s="152">
        <f t="shared" si="19"/>
        <v>102.61845386533666</v>
      </c>
    </row>
    <row r="551" spans="1:6" ht="12">
      <c r="A551" s="82">
        <v>41706255822060</v>
      </c>
      <c r="B551" s="59" t="s">
        <v>1910</v>
      </c>
      <c r="C551" s="139">
        <v>2023</v>
      </c>
      <c r="D551" s="148">
        <v>2156</v>
      </c>
      <c r="E551" s="151">
        <f t="shared" si="18"/>
        <v>133</v>
      </c>
      <c r="F551" s="152">
        <f t="shared" si="19"/>
        <v>106.57439446366782</v>
      </c>
    </row>
    <row r="552" spans="1:6" ht="12">
      <c r="A552" s="82">
        <v>41706255822070</v>
      </c>
      <c r="B552" s="59" t="s">
        <v>1911</v>
      </c>
      <c r="C552" s="139">
        <v>2573</v>
      </c>
      <c r="D552" s="148">
        <v>2513</v>
      </c>
      <c r="E552" s="151">
        <f t="shared" si="18"/>
        <v>-60</v>
      </c>
      <c r="F552" s="152">
        <f t="shared" si="19"/>
        <v>97.66809172172562</v>
      </c>
    </row>
    <row r="553" spans="1:6" ht="12">
      <c r="A553" s="82">
        <v>41706255822080</v>
      </c>
      <c r="B553" s="59" t="s">
        <v>1277</v>
      </c>
      <c r="C553" s="139">
        <v>1370</v>
      </c>
      <c r="D553" s="148">
        <v>1398</v>
      </c>
      <c r="E553" s="151">
        <f t="shared" si="18"/>
        <v>28</v>
      </c>
      <c r="F553" s="152">
        <f t="shared" si="19"/>
        <v>102.04379562043795</v>
      </c>
    </row>
    <row r="554" spans="1:6" ht="4.5" customHeight="1">
      <c r="A554" s="82"/>
      <c r="B554" s="59"/>
      <c r="C554" s="139"/>
      <c r="E554" s="151">
        <f t="shared" si="18"/>
        <v>0</v>
      </c>
      <c r="F554" s="152" t="e">
        <f t="shared" si="19"/>
        <v>#DIV/0!</v>
      </c>
    </row>
    <row r="555" spans="1:6" ht="12">
      <c r="A555" s="82">
        <v>41706255824000</v>
      </c>
      <c r="B555" s="17" t="s">
        <v>1666</v>
      </c>
      <c r="C555" s="145">
        <f>SUM(C556:C559)</f>
        <v>14456</v>
      </c>
      <c r="D555" s="148">
        <v>15032</v>
      </c>
      <c r="E555" s="151">
        <f t="shared" si="18"/>
        <v>576</v>
      </c>
      <c r="F555" s="152">
        <f t="shared" si="19"/>
        <v>103.98450470392918</v>
      </c>
    </row>
    <row r="556" spans="1:6" ht="12">
      <c r="A556" s="82">
        <v>41706255824010</v>
      </c>
      <c r="B556" s="59" t="s">
        <v>807</v>
      </c>
      <c r="C556" s="139">
        <v>6389</v>
      </c>
      <c r="D556" s="148">
        <v>6644</v>
      </c>
      <c r="E556" s="151">
        <f t="shared" si="18"/>
        <v>255</v>
      </c>
      <c r="F556" s="152">
        <f t="shared" si="19"/>
        <v>103.9912349350446</v>
      </c>
    </row>
    <row r="557" spans="1:6" ht="12">
      <c r="A557" s="82">
        <v>41706255824020</v>
      </c>
      <c r="B557" s="59" t="s">
        <v>1912</v>
      </c>
      <c r="C557" s="139">
        <v>3491</v>
      </c>
      <c r="D557" s="148">
        <v>3630</v>
      </c>
      <c r="E557" s="151">
        <f aca="true" t="shared" si="20" ref="E557:E620">D557-C557</f>
        <v>139</v>
      </c>
      <c r="F557" s="152">
        <f aca="true" t="shared" si="21" ref="F557:F620">D557/C557*100</f>
        <v>103.98166714408478</v>
      </c>
    </row>
    <row r="558" spans="1:6" ht="12">
      <c r="A558" s="82">
        <v>41706255824030</v>
      </c>
      <c r="B558" s="59" t="s">
        <v>1913</v>
      </c>
      <c r="C558" s="139">
        <v>3031</v>
      </c>
      <c r="D558" s="148">
        <v>3152</v>
      </c>
      <c r="E558" s="151">
        <f t="shared" si="20"/>
        <v>121</v>
      </c>
      <c r="F558" s="152">
        <f t="shared" si="21"/>
        <v>103.99208182118113</v>
      </c>
    </row>
    <row r="559" spans="1:6" ht="12">
      <c r="A559" s="82">
        <v>41706255824040</v>
      </c>
      <c r="B559" s="59" t="s">
        <v>1914</v>
      </c>
      <c r="C559" s="139">
        <v>1545</v>
      </c>
      <c r="D559" s="148">
        <v>1606</v>
      </c>
      <c r="E559" s="151">
        <f t="shared" si="20"/>
        <v>61</v>
      </c>
      <c r="F559" s="152">
        <f t="shared" si="21"/>
        <v>103.94822006472492</v>
      </c>
    </row>
    <row r="560" spans="1:6" ht="4.5" customHeight="1">
      <c r="A560" s="82"/>
      <c r="B560" s="59"/>
      <c r="C560" s="139"/>
      <c r="E560" s="151">
        <f t="shared" si="20"/>
        <v>0</v>
      </c>
      <c r="F560" s="152" t="e">
        <f t="shared" si="21"/>
        <v>#DIV/0!</v>
      </c>
    </row>
    <row r="561" spans="1:6" ht="12">
      <c r="A561" s="82">
        <v>41706255826000</v>
      </c>
      <c r="B561" s="17" t="s">
        <v>1667</v>
      </c>
      <c r="C561" s="139">
        <f>SUM(C562:C568)</f>
        <v>10579</v>
      </c>
      <c r="D561" s="148">
        <v>10445</v>
      </c>
      <c r="E561" s="151">
        <f t="shared" si="20"/>
        <v>-134</v>
      </c>
      <c r="F561" s="152">
        <f t="shared" si="21"/>
        <v>98.7333396351262</v>
      </c>
    </row>
    <row r="562" spans="1:6" ht="12">
      <c r="A562" s="82">
        <v>41706255826010</v>
      </c>
      <c r="B562" s="59" t="s">
        <v>516</v>
      </c>
      <c r="C562" s="139">
        <v>2866</v>
      </c>
      <c r="D562" s="148">
        <v>2792</v>
      </c>
      <c r="E562" s="151">
        <f t="shared" si="20"/>
        <v>-74</v>
      </c>
      <c r="F562" s="152">
        <f t="shared" si="21"/>
        <v>97.41800418702023</v>
      </c>
    </row>
    <row r="563" spans="1:6" ht="12">
      <c r="A563" s="82">
        <v>41706255826020</v>
      </c>
      <c r="B563" s="59" t="s">
        <v>1858</v>
      </c>
      <c r="C563" s="139">
        <v>552</v>
      </c>
      <c r="D563" s="148">
        <v>582</v>
      </c>
      <c r="E563" s="151">
        <f t="shared" si="20"/>
        <v>30</v>
      </c>
      <c r="F563" s="152">
        <f t="shared" si="21"/>
        <v>105.43478260869566</v>
      </c>
    </row>
    <row r="564" spans="1:6" ht="12">
      <c r="A564" s="82">
        <v>41706255826030</v>
      </c>
      <c r="B564" s="59" t="s">
        <v>599</v>
      </c>
      <c r="C564" s="139">
        <v>1702</v>
      </c>
      <c r="D564" s="148">
        <v>1614</v>
      </c>
      <c r="E564" s="151">
        <f t="shared" si="20"/>
        <v>-88</v>
      </c>
      <c r="F564" s="152">
        <f t="shared" si="21"/>
        <v>94.82961222091657</v>
      </c>
    </row>
    <row r="565" spans="1:6" ht="12">
      <c r="A565" s="82">
        <v>41706255826040</v>
      </c>
      <c r="B565" s="59" t="s">
        <v>1897</v>
      </c>
      <c r="C565" s="139">
        <v>418</v>
      </c>
      <c r="D565" s="148">
        <v>541</v>
      </c>
      <c r="E565" s="151">
        <f t="shared" si="20"/>
        <v>123</v>
      </c>
      <c r="F565" s="152">
        <f t="shared" si="21"/>
        <v>129.42583732057415</v>
      </c>
    </row>
    <row r="566" spans="1:6" ht="12">
      <c r="A566" s="82">
        <v>41706255826050</v>
      </c>
      <c r="B566" s="59" t="s">
        <v>1895</v>
      </c>
      <c r="C566" s="139">
        <v>1648</v>
      </c>
      <c r="D566" s="148">
        <v>1693</v>
      </c>
      <c r="E566" s="151">
        <f t="shared" si="20"/>
        <v>45</v>
      </c>
      <c r="F566" s="152">
        <f t="shared" si="21"/>
        <v>102.73058252427185</v>
      </c>
    </row>
    <row r="567" spans="1:6" ht="12">
      <c r="A567" s="82">
        <v>41706255826060</v>
      </c>
      <c r="B567" s="59" t="s">
        <v>1896</v>
      </c>
      <c r="C567" s="139">
        <v>3145</v>
      </c>
      <c r="D567" s="148">
        <v>3031</v>
      </c>
      <c r="E567" s="151">
        <f t="shared" si="20"/>
        <v>-114</v>
      </c>
      <c r="F567" s="152">
        <f t="shared" si="21"/>
        <v>96.37519872813989</v>
      </c>
    </row>
    <row r="568" spans="1:6" ht="12">
      <c r="A568" s="82">
        <v>41706255826070</v>
      </c>
      <c r="B568" s="59" t="s">
        <v>1900</v>
      </c>
      <c r="C568" s="139">
        <v>248</v>
      </c>
      <c r="D568" s="148">
        <v>192</v>
      </c>
      <c r="E568" s="151">
        <f t="shared" si="20"/>
        <v>-56</v>
      </c>
      <c r="F568" s="152">
        <f t="shared" si="21"/>
        <v>77.41935483870968</v>
      </c>
    </row>
    <row r="569" spans="1:6" ht="4.5" customHeight="1">
      <c r="A569" s="82"/>
      <c r="B569" s="25"/>
      <c r="C569" s="139"/>
      <c r="E569" s="151">
        <f t="shared" si="20"/>
        <v>0</v>
      </c>
      <c r="F569" s="152" t="e">
        <f t="shared" si="21"/>
        <v>#DIV/0!</v>
      </c>
    </row>
    <row r="570" spans="1:6" ht="12">
      <c r="A570" s="82">
        <v>41706255828000</v>
      </c>
      <c r="B570" s="17" t="s">
        <v>1668</v>
      </c>
      <c r="C570" s="145">
        <f>SUM(C571:C572)</f>
        <v>4042</v>
      </c>
      <c r="D570" s="148">
        <v>3868</v>
      </c>
      <c r="E570" s="151">
        <f t="shared" si="20"/>
        <v>-174</v>
      </c>
      <c r="F570" s="152">
        <f t="shared" si="21"/>
        <v>95.69520039584364</v>
      </c>
    </row>
    <row r="571" spans="1:6" ht="12">
      <c r="A571" s="82">
        <v>41706255828010</v>
      </c>
      <c r="B571" s="59" t="s">
        <v>1901</v>
      </c>
      <c r="C571" s="139">
        <v>2270</v>
      </c>
      <c r="D571" s="148">
        <v>2158</v>
      </c>
      <c r="E571" s="151">
        <f t="shared" si="20"/>
        <v>-112</v>
      </c>
      <c r="F571" s="152">
        <f t="shared" si="21"/>
        <v>95.06607929515418</v>
      </c>
    </row>
    <row r="572" spans="1:6" ht="12">
      <c r="A572" s="82">
        <v>41706255828020</v>
      </c>
      <c r="B572" s="59" t="s">
        <v>1902</v>
      </c>
      <c r="C572" s="139">
        <v>1772</v>
      </c>
      <c r="D572" s="148">
        <v>1710</v>
      </c>
      <c r="E572" s="151">
        <f t="shared" si="20"/>
        <v>-62</v>
      </c>
      <c r="F572" s="152">
        <f t="shared" si="21"/>
        <v>96.50112866817156</v>
      </c>
    </row>
    <row r="573" spans="1:6" ht="4.5" customHeight="1">
      <c r="A573" s="82"/>
      <c r="B573" s="59"/>
      <c r="C573" s="139"/>
      <c r="E573" s="151">
        <f t="shared" si="20"/>
        <v>0</v>
      </c>
      <c r="F573" s="152" t="e">
        <f t="shared" si="21"/>
        <v>#DIV/0!</v>
      </c>
    </row>
    <row r="574" spans="1:6" ht="12">
      <c r="A574" s="82">
        <v>41706255830000</v>
      </c>
      <c r="B574" s="17" t="s">
        <v>1639</v>
      </c>
      <c r="C574" s="145">
        <f>SUM(C575:C579)</f>
        <v>2282</v>
      </c>
      <c r="D574" s="148">
        <v>2274</v>
      </c>
      <c r="E574" s="151">
        <f t="shared" si="20"/>
        <v>-8</v>
      </c>
      <c r="F574" s="152">
        <f t="shared" si="21"/>
        <v>99.64943032427695</v>
      </c>
    </row>
    <row r="575" spans="1:6" ht="12">
      <c r="A575" s="82">
        <v>41706255830010</v>
      </c>
      <c r="B575" s="59" t="s">
        <v>1283</v>
      </c>
      <c r="C575" s="139">
        <v>393</v>
      </c>
      <c r="D575" s="148">
        <v>384</v>
      </c>
      <c r="E575" s="151">
        <f t="shared" si="20"/>
        <v>-9</v>
      </c>
      <c r="F575" s="152">
        <f t="shared" si="21"/>
        <v>97.70992366412213</v>
      </c>
    </row>
    <row r="576" spans="1:6" ht="12">
      <c r="A576" s="82">
        <v>41706255830020</v>
      </c>
      <c r="B576" s="59" t="s">
        <v>1442</v>
      </c>
      <c r="C576" s="139">
        <v>300</v>
      </c>
      <c r="D576" s="148">
        <v>326</v>
      </c>
      <c r="E576" s="151">
        <f t="shared" si="20"/>
        <v>26</v>
      </c>
      <c r="F576" s="152">
        <f t="shared" si="21"/>
        <v>108.66666666666667</v>
      </c>
    </row>
    <row r="577" spans="1:6" ht="12">
      <c r="A577" s="82">
        <v>41706255830030</v>
      </c>
      <c r="B577" s="59" t="s">
        <v>808</v>
      </c>
      <c r="C577" s="139">
        <v>642</v>
      </c>
      <c r="D577" s="148">
        <v>661</v>
      </c>
      <c r="E577" s="151">
        <f t="shared" si="20"/>
        <v>19</v>
      </c>
      <c r="F577" s="152">
        <f t="shared" si="21"/>
        <v>102.95950155763241</v>
      </c>
    </row>
    <row r="578" spans="1:6" ht="12" customHeight="1">
      <c r="A578" s="82">
        <v>41706255830040</v>
      </c>
      <c r="B578" s="59" t="s">
        <v>1806</v>
      </c>
      <c r="C578" s="139">
        <v>281</v>
      </c>
      <c r="D578" s="148">
        <v>258</v>
      </c>
      <c r="E578" s="151">
        <f t="shared" si="20"/>
        <v>-23</v>
      </c>
      <c r="F578" s="152">
        <f t="shared" si="21"/>
        <v>91.81494661921708</v>
      </c>
    </row>
    <row r="579" spans="1:6" ht="12">
      <c r="A579" s="82">
        <v>41706255830050</v>
      </c>
      <c r="B579" s="59" t="s">
        <v>1946</v>
      </c>
      <c r="C579" s="139">
        <v>666</v>
      </c>
      <c r="D579" s="148">
        <v>645</v>
      </c>
      <c r="E579" s="151">
        <f t="shared" si="20"/>
        <v>-21</v>
      </c>
      <c r="F579" s="152">
        <f t="shared" si="21"/>
        <v>96.84684684684684</v>
      </c>
    </row>
    <row r="580" spans="1:6" ht="4.5" customHeight="1">
      <c r="A580" s="2"/>
      <c r="C580" s="140"/>
      <c r="E580" s="151">
        <f t="shared" si="20"/>
        <v>0</v>
      </c>
      <c r="F580" s="152" t="e">
        <f t="shared" si="21"/>
        <v>#DIV/0!</v>
      </c>
    </row>
    <row r="581" spans="1:6" ht="12" customHeight="1">
      <c r="A581" s="82">
        <v>41706255832000</v>
      </c>
      <c r="B581" s="17" t="s">
        <v>1669</v>
      </c>
      <c r="C581" s="145">
        <f>SUM(C582:C586)</f>
        <v>15071</v>
      </c>
      <c r="D581" s="170">
        <v>14563</v>
      </c>
      <c r="E581" s="151">
        <f t="shared" si="20"/>
        <v>-508</v>
      </c>
      <c r="F581" s="152">
        <f t="shared" si="21"/>
        <v>96.62928803662663</v>
      </c>
    </row>
    <row r="582" spans="1:6" ht="12">
      <c r="A582" s="82">
        <v>41706255832010</v>
      </c>
      <c r="B582" s="59" t="s">
        <v>1280</v>
      </c>
      <c r="C582" s="139">
        <v>3918</v>
      </c>
      <c r="D582" s="170">
        <v>3654</v>
      </c>
      <c r="E582" s="151">
        <f t="shared" si="20"/>
        <v>-264</v>
      </c>
      <c r="F582" s="152">
        <f t="shared" si="21"/>
        <v>93.26186830015314</v>
      </c>
    </row>
    <row r="583" spans="1:6" ht="12">
      <c r="A583" s="109">
        <v>41706255832020</v>
      </c>
      <c r="B583" s="110" t="s">
        <v>1634</v>
      </c>
      <c r="C583" s="147" t="s">
        <v>127</v>
      </c>
      <c r="D583" s="147" t="s">
        <v>1633</v>
      </c>
      <c r="E583" s="151" t="e">
        <f t="shared" si="20"/>
        <v>#VALUE!</v>
      </c>
      <c r="F583" s="152" t="e">
        <f t="shared" si="21"/>
        <v>#VALUE!</v>
      </c>
    </row>
    <row r="584" spans="1:6" ht="12">
      <c r="A584" s="109">
        <v>41706255832030</v>
      </c>
      <c r="B584" s="110" t="s">
        <v>1934</v>
      </c>
      <c r="C584" s="147">
        <v>5614</v>
      </c>
      <c r="D584" s="170">
        <v>5523</v>
      </c>
      <c r="E584" s="151">
        <f t="shared" si="20"/>
        <v>-91</v>
      </c>
      <c r="F584" s="152">
        <f t="shared" si="21"/>
        <v>98.3790523690773</v>
      </c>
    </row>
    <row r="585" spans="1:6" ht="12">
      <c r="A585" s="109">
        <v>41706255832040</v>
      </c>
      <c r="B585" s="110" t="s">
        <v>1933</v>
      </c>
      <c r="C585" s="147">
        <v>796</v>
      </c>
      <c r="D585" s="170">
        <v>746</v>
      </c>
      <c r="E585" s="151">
        <f t="shared" si="20"/>
        <v>-50</v>
      </c>
      <c r="F585" s="152">
        <f t="shared" si="21"/>
        <v>93.71859296482413</v>
      </c>
    </row>
    <row r="586" spans="1:6" ht="12">
      <c r="A586" s="82">
        <v>41706255832050</v>
      </c>
      <c r="B586" s="59" t="s">
        <v>1847</v>
      </c>
      <c r="C586" s="139">
        <v>4743</v>
      </c>
      <c r="D586" s="148">
        <v>4640</v>
      </c>
      <c r="E586" s="151">
        <f t="shared" si="20"/>
        <v>-103</v>
      </c>
      <c r="F586" s="152">
        <f t="shared" si="21"/>
        <v>97.82837866329326</v>
      </c>
    </row>
    <row r="587" spans="1:6" ht="4.5" customHeight="1">
      <c r="A587" s="2"/>
      <c r="C587" s="140"/>
      <c r="E587" s="151">
        <f t="shared" si="20"/>
        <v>0</v>
      </c>
      <c r="F587" s="152" t="e">
        <f t="shared" si="21"/>
        <v>#DIV/0!</v>
      </c>
    </row>
    <row r="588" spans="1:6" ht="12">
      <c r="A588" s="82">
        <v>41706255840000</v>
      </c>
      <c r="B588" s="17" t="s">
        <v>1670</v>
      </c>
      <c r="C588" s="145">
        <f>SUM(C589:C590)</f>
        <v>5285</v>
      </c>
      <c r="D588" s="148">
        <v>5526</v>
      </c>
      <c r="E588" s="151">
        <f t="shared" si="20"/>
        <v>241</v>
      </c>
      <c r="F588" s="152">
        <f t="shared" si="21"/>
        <v>104.56007568590351</v>
      </c>
    </row>
    <row r="589" spans="1:6" ht="12">
      <c r="A589" s="82">
        <v>41706255840020</v>
      </c>
      <c r="B589" s="59" t="s">
        <v>1932</v>
      </c>
      <c r="C589" s="139">
        <v>3587</v>
      </c>
      <c r="D589" s="148">
        <v>3816</v>
      </c>
      <c r="E589" s="151">
        <f t="shared" si="20"/>
        <v>229</v>
      </c>
      <c r="F589" s="152">
        <f t="shared" si="21"/>
        <v>106.38416504042377</v>
      </c>
    </row>
    <row r="590" spans="1:6" ht="12">
      <c r="A590" s="82">
        <v>41706255840070</v>
      </c>
      <c r="B590" s="59" t="s">
        <v>606</v>
      </c>
      <c r="C590" s="139">
        <v>1698</v>
      </c>
      <c r="D590" s="148">
        <v>1710</v>
      </c>
      <c r="E590" s="151">
        <f t="shared" si="20"/>
        <v>12</v>
      </c>
      <c r="F590" s="152">
        <f t="shared" si="21"/>
        <v>100.70671378091873</v>
      </c>
    </row>
    <row r="591" spans="1:6" ht="4.5" customHeight="1">
      <c r="A591" s="82"/>
      <c r="B591" s="59"/>
      <c r="C591" s="139"/>
      <c r="E591" s="151">
        <f t="shared" si="20"/>
        <v>0</v>
      </c>
      <c r="F591" s="152" t="e">
        <f t="shared" si="21"/>
        <v>#DIV/0!</v>
      </c>
    </row>
    <row r="592" spans="1:6" ht="12">
      <c r="A592" s="82">
        <v>41706255844000</v>
      </c>
      <c r="B592" s="17" t="s">
        <v>1671</v>
      </c>
      <c r="C592" s="145">
        <f>SUM(C593:C601)</f>
        <v>14180</v>
      </c>
      <c r="D592" s="148">
        <v>13983</v>
      </c>
      <c r="E592" s="151">
        <f t="shared" si="20"/>
        <v>-197</v>
      </c>
      <c r="F592" s="152">
        <f t="shared" si="21"/>
        <v>98.61071932299012</v>
      </c>
    </row>
    <row r="593" spans="1:6" ht="12">
      <c r="A593" s="82">
        <v>41706255844010</v>
      </c>
      <c r="B593" s="59" t="s">
        <v>1281</v>
      </c>
      <c r="C593" s="139">
        <v>1796</v>
      </c>
      <c r="D593" s="148">
        <v>1796</v>
      </c>
      <c r="E593" s="151">
        <f t="shared" si="20"/>
        <v>0</v>
      </c>
      <c r="F593" s="152">
        <f t="shared" si="21"/>
        <v>100</v>
      </c>
    </row>
    <row r="594" spans="1:6" ht="12">
      <c r="A594" s="82">
        <v>41706255844020</v>
      </c>
      <c r="B594" s="59" t="s">
        <v>1942</v>
      </c>
      <c r="C594" s="139">
        <v>1676</v>
      </c>
      <c r="D594" s="148">
        <v>1676</v>
      </c>
      <c r="E594" s="151">
        <f t="shared" si="20"/>
        <v>0</v>
      </c>
      <c r="F594" s="152">
        <f t="shared" si="21"/>
        <v>100</v>
      </c>
    </row>
    <row r="595" spans="1:6" ht="12">
      <c r="A595" s="82">
        <v>41706255844030</v>
      </c>
      <c r="B595" s="59" t="s">
        <v>1935</v>
      </c>
      <c r="C595" s="139">
        <v>255</v>
      </c>
      <c r="D595" s="148">
        <v>255</v>
      </c>
      <c r="E595" s="151">
        <f t="shared" si="20"/>
        <v>0</v>
      </c>
      <c r="F595" s="152">
        <f t="shared" si="21"/>
        <v>100</v>
      </c>
    </row>
    <row r="596" spans="1:6" ht="12">
      <c r="A596" s="82">
        <v>41706255844040</v>
      </c>
      <c r="B596" s="59" t="s">
        <v>1939</v>
      </c>
      <c r="C596" s="139">
        <v>957</v>
      </c>
      <c r="D596" s="148">
        <v>961</v>
      </c>
      <c r="E596" s="151">
        <f t="shared" si="20"/>
        <v>4</v>
      </c>
      <c r="F596" s="152">
        <f t="shared" si="21"/>
        <v>100.41797283176595</v>
      </c>
    </row>
    <row r="597" spans="1:6" ht="12">
      <c r="A597" s="82">
        <v>41706255844050</v>
      </c>
      <c r="B597" s="59" t="s">
        <v>1937</v>
      </c>
      <c r="C597" s="139">
        <v>929</v>
      </c>
      <c r="D597" s="148">
        <v>929</v>
      </c>
      <c r="E597" s="151">
        <f t="shared" si="20"/>
        <v>0</v>
      </c>
      <c r="F597" s="152">
        <f t="shared" si="21"/>
        <v>100</v>
      </c>
    </row>
    <row r="598" spans="1:6" ht="12">
      <c r="A598" s="82">
        <v>41706255844060</v>
      </c>
      <c r="B598" s="59" t="s">
        <v>1936</v>
      </c>
      <c r="C598" s="139">
        <v>632</v>
      </c>
      <c r="D598" s="148">
        <v>632</v>
      </c>
      <c r="E598" s="151">
        <f t="shared" si="20"/>
        <v>0</v>
      </c>
      <c r="F598" s="152">
        <f t="shared" si="21"/>
        <v>100</v>
      </c>
    </row>
    <row r="599" spans="1:6" ht="12">
      <c r="A599" s="82">
        <v>41706255844070</v>
      </c>
      <c r="B599" s="59" t="s">
        <v>1938</v>
      </c>
      <c r="C599" s="139">
        <v>570</v>
      </c>
      <c r="D599" s="148">
        <v>570</v>
      </c>
      <c r="E599" s="151">
        <f t="shared" si="20"/>
        <v>0</v>
      </c>
      <c r="F599" s="152">
        <f t="shared" si="21"/>
        <v>100</v>
      </c>
    </row>
    <row r="600" spans="1:6" ht="12">
      <c r="A600" s="82">
        <v>41706255844080</v>
      </c>
      <c r="B600" s="59" t="s">
        <v>1941</v>
      </c>
      <c r="C600" s="139">
        <v>2748</v>
      </c>
      <c r="D600" s="148">
        <v>2747</v>
      </c>
      <c r="E600" s="151">
        <f t="shared" si="20"/>
        <v>-1</v>
      </c>
      <c r="F600" s="152">
        <f t="shared" si="21"/>
        <v>99.96360989810772</v>
      </c>
    </row>
    <row r="601" spans="1:6" ht="12">
      <c r="A601" s="82">
        <v>41706255844090</v>
      </c>
      <c r="B601" s="59" t="s">
        <v>1940</v>
      </c>
      <c r="C601" s="139">
        <v>4617</v>
      </c>
      <c r="D601" s="170">
        <v>4417</v>
      </c>
      <c r="E601" s="151">
        <f t="shared" si="20"/>
        <v>-200</v>
      </c>
      <c r="F601" s="152">
        <f t="shared" si="21"/>
        <v>95.66818280268573</v>
      </c>
    </row>
    <row r="602" spans="1:6" ht="4.5" customHeight="1">
      <c r="A602" s="2"/>
      <c r="C602" s="140"/>
      <c r="D602" s="45"/>
      <c r="E602" s="151">
        <f t="shared" si="20"/>
        <v>0</v>
      </c>
      <c r="F602" s="152" t="e">
        <f t="shared" si="21"/>
        <v>#DIV/0!</v>
      </c>
    </row>
    <row r="603" spans="1:6" ht="12">
      <c r="A603" s="82">
        <v>41706255847000</v>
      </c>
      <c r="B603" s="17" t="s">
        <v>1672</v>
      </c>
      <c r="C603" s="145">
        <f>SUM(C604:C608)</f>
        <v>9543</v>
      </c>
      <c r="D603" s="170">
        <v>9221</v>
      </c>
      <c r="E603" s="151">
        <f t="shared" si="20"/>
        <v>-322</v>
      </c>
      <c r="F603" s="152">
        <f t="shared" si="21"/>
        <v>96.6257990149848</v>
      </c>
    </row>
    <row r="604" spans="1:6" ht="12">
      <c r="A604" s="82">
        <v>41706255847010</v>
      </c>
      <c r="B604" s="59" t="s">
        <v>1918</v>
      </c>
      <c r="C604" s="139">
        <v>4185</v>
      </c>
      <c r="D604" s="170">
        <v>4264</v>
      </c>
      <c r="E604" s="151">
        <f t="shared" si="20"/>
        <v>79</v>
      </c>
      <c r="F604" s="152">
        <f t="shared" si="21"/>
        <v>101.88769414575867</v>
      </c>
    </row>
    <row r="605" spans="1:6" ht="12">
      <c r="A605" s="82">
        <v>41706255847020</v>
      </c>
      <c r="B605" s="59" t="s">
        <v>1915</v>
      </c>
      <c r="C605" s="139">
        <v>501</v>
      </c>
      <c r="D605" s="170">
        <v>431</v>
      </c>
      <c r="E605" s="151">
        <f t="shared" si="20"/>
        <v>-70</v>
      </c>
      <c r="F605" s="152">
        <f t="shared" si="21"/>
        <v>86.02794411177645</v>
      </c>
    </row>
    <row r="606" spans="1:6" ht="12">
      <c r="A606" s="82">
        <v>41706255847030</v>
      </c>
      <c r="B606" s="59" t="s">
        <v>1451</v>
      </c>
      <c r="C606" s="139">
        <v>1563</v>
      </c>
      <c r="D606" s="170">
        <v>1474</v>
      </c>
      <c r="E606" s="151">
        <f t="shared" si="20"/>
        <v>-89</v>
      </c>
      <c r="F606" s="152">
        <f t="shared" si="21"/>
        <v>94.30582213691619</v>
      </c>
    </row>
    <row r="607" spans="1:6" ht="12">
      <c r="A607" s="82">
        <v>41706255847040</v>
      </c>
      <c r="B607" s="59" t="s">
        <v>1916</v>
      </c>
      <c r="C607" s="139">
        <v>757</v>
      </c>
      <c r="D607" s="170">
        <v>657</v>
      </c>
      <c r="E607" s="151">
        <f t="shared" si="20"/>
        <v>-100</v>
      </c>
      <c r="F607" s="152">
        <f t="shared" si="21"/>
        <v>86.78996036988111</v>
      </c>
    </row>
    <row r="608" spans="1:6" ht="12">
      <c r="A608" s="82">
        <v>41706255847050</v>
      </c>
      <c r="B608" s="59" t="s">
        <v>1917</v>
      </c>
      <c r="C608" s="139">
        <v>2537</v>
      </c>
      <c r="D608" s="170">
        <v>2395</v>
      </c>
      <c r="E608" s="151">
        <f t="shared" si="20"/>
        <v>-142</v>
      </c>
      <c r="F608" s="152">
        <f t="shared" si="21"/>
        <v>94.402837997635</v>
      </c>
    </row>
    <row r="609" spans="1:6" ht="4.5" customHeight="1">
      <c r="A609" s="82"/>
      <c r="B609" s="59"/>
      <c r="C609" s="139"/>
      <c r="E609" s="151">
        <f t="shared" si="20"/>
        <v>0</v>
      </c>
      <c r="F609" s="152" t="e">
        <f t="shared" si="21"/>
        <v>#DIV/0!</v>
      </c>
    </row>
    <row r="610" spans="1:6" ht="12">
      <c r="A610" s="82">
        <v>41706255853000</v>
      </c>
      <c r="B610" s="17" t="s">
        <v>1673</v>
      </c>
      <c r="C610" s="145">
        <f>SUM(C611:C613)</f>
        <v>21546</v>
      </c>
      <c r="D610" s="148">
        <v>21669</v>
      </c>
      <c r="E610" s="151">
        <f t="shared" si="20"/>
        <v>123</v>
      </c>
      <c r="F610" s="152">
        <f t="shared" si="21"/>
        <v>100.5708716235032</v>
      </c>
    </row>
    <row r="611" spans="1:6" ht="12">
      <c r="A611" s="82">
        <v>41706255853010</v>
      </c>
      <c r="B611" s="59" t="s">
        <v>1938</v>
      </c>
      <c r="C611" s="145">
        <v>17897</v>
      </c>
      <c r="D611" s="148">
        <v>17982</v>
      </c>
      <c r="E611" s="151">
        <f t="shared" si="20"/>
        <v>85</v>
      </c>
      <c r="F611" s="152">
        <f t="shared" si="21"/>
        <v>100.47493993406715</v>
      </c>
    </row>
    <row r="612" spans="1:6" ht="12">
      <c r="A612" s="82">
        <v>41706255853020</v>
      </c>
      <c r="B612" s="59" t="s">
        <v>1948</v>
      </c>
      <c r="C612" s="139">
        <v>869</v>
      </c>
      <c r="D612" s="148">
        <v>879</v>
      </c>
      <c r="E612" s="151">
        <f t="shared" si="20"/>
        <v>10</v>
      </c>
      <c r="F612" s="152">
        <f t="shared" si="21"/>
        <v>101.15074798619102</v>
      </c>
    </row>
    <row r="613" spans="1:6" ht="12">
      <c r="A613" s="82">
        <v>41706255853030</v>
      </c>
      <c r="B613" s="59" t="s">
        <v>1947</v>
      </c>
      <c r="C613" s="139">
        <v>2780</v>
      </c>
      <c r="D613" s="148">
        <v>2808</v>
      </c>
      <c r="E613" s="151">
        <f t="shared" si="20"/>
        <v>28</v>
      </c>
      <c r="F613" s="152">
        <f t="shared" si="21"/>
        <v>101.00719424460432</v>
      </c>
    </row>
    <row r="614" spans="1:6" ht="4.5" customHeight="1">
      <c r="A614" s="82"/>
      <c r="B614" s="59"/>
      <c r="C614" s="139"/>
      <c r="E614" s="151">
        <f t="shared" si="20"/>
        <v>0</v>
      </c>
      <c r="F614" s="152" t="e">
        <f t="shared" si="21"/>
        <v>#DIV/0!</v>
      </c>
    </row>
    <row r="615" spans="1:6" ht="12">
      <c r="A615" s="82">
        <v>41706255859000</v>
      </c>
      <c r="B615" s="17" t="s">
        <v>1674</v>
      </c>
      <c r="C615" s="145">
        <f>SUM(C616:C618)</f>
        <v>17996</v>
      </c>
      <c r="D615" s="148">
        <v>18441</v>
      </c>
      <c r="E615" s="151">
        <f t="shared" si="20"/>
        <v>445</v>
      </c>
      <c r="F615" s="152">
        <f t="shared" si="21"/>
        <v>102.47277172705044</v>
      </c>
    </row>
    <row r="616" spans="1:6" ht="12">
      <c r="A616" s="82">
        <v>41706255859010</v>
      </c>
      <c r="B616" s="59" t="s">
        <v>1279</v>
      </c>
      <c r="C616" s="139">
        <v>14864</v>
      </c>
      <c r="D616" s="148">
        <v>15255</v>
      </c>
      <c r="E616" s="151">
        <f t="shared" si="20"/>
        <v>391</v>
      </c>
      <c r="F616" s="152">
        <f t="shared" si="21"/>
        <v>102.6305166846071</v>
      </c>
    </row>
    <row r="617" spans="1:6" ht="12">
      <c r="A617" s="82">
        <v>41706255859020</v>
      </c>
      <c r="B617" s="59" t="s">
        <v>1926</v>
      </c>
      <c r="C617" s="139">
        <v>1914</v>
      </c>
      <c r="D617" s="148">
        <v>1938</v>
      </c>
      <c r="E617" s="151">
        <f t="shared" si="20"/>
        <v>24</v>
      </c>
      <c r="F617" s="152">
        <f t="shared" si="21"/>
        <v>101.25391849529781</v>
      </c>
    </row>
    <row r="618" spans="1:6" ht="12">
      <c r="A618" s="82">
        <v>41706255859030</v>
      </c>
      <c r="B618" s="59" t="s">
        <v>1927</v>
      </c>
      <c r="C618" s="139">
        <v>1218</v>
      </c>
      <c r="D618" s="148">
        <v>1248</v>
      </c>
      <c r="E618" s="151">
        <f t="shared" si="20"/>
        <v>30</v>
      </c>
      <c r="F618" s="152">
        <f t="shared" si="21"/>
        <v>102.46305418719213</v>
      </c>
    </row>
    <row r="619" spans="1:6" ht="4.5" customHeight="1">
      <c r="A619" s="82"/>
      <c r="B619" s="59"/>
      <c r="C619" s="139"/>
      <c r="E619" s="151">
        <f t="shared" si="20"/>
        <v>0</v>
      </c>
      <c r="F619" s="152" t="e">
        <f t="shared" si="21"/>
        <v>#DIV/0!</v>
      </c>
    </row>
    <row r="620" spans="1:6" ht="12">
      <c r="A620" s="82">
        <v>41706255860000</v>
      </c>
      <c r="B620" s="17" t="s">
        <v>1675</v>
      </c>
      <c r="C620" s="145">
        <f>SUM(C621:C626)</f>
        <v>3730</v>
      </c>
      <c r="D620" s="148">
        <v>3582</v>
      </c>
      <c r="E620" s="151">
        <f t="shared" si="20"/>
        <v>-148</v>
      </c>
      <c r="F620" s="152">
        <f t="shared" si="21"/>
        <v>96.03217158176943</v>
      </c>
    </row>
    <row r="621" spans="1:6" ht="12">
      <c r="A621" s="82">
        <v>41706255860010</v>
      </c>
      <c r="B621" s="59" t="s">
        <v>1929</v>
      </c>
      <c r="C621" s="139">
        <v>977</v>
      </c>
      <c r="D621" s="170">
        <v>834</v>
      </c>
      <c r="E621" s="151">
        <f aca="true" t="shared" si="22" ref="E621:E670">D621-C621</f>
        <v>-143</v>
      </c>
      <c r="F621" s="152">
        <f aca="true" t="shared" si="23" ref="F621:F670">D621/C621*100</f>
        <v>85.36335721596726</v>
      </c>
    </row>
    <row r="622" spans="1:6" ht="12">
      <c r="A622" s="82">
        <v>41706255860020</v>
      </c>
      <c r="B622" s="59" t="s">
        <v>1928</v>
      </c>
      <c r="C622" s="139">
        <v>517</v>
      </c>
      <c r="D622" s="148">
        <v>517</v>
      </c>
      <c r="E622" s="151">
        <f t="shared" si="22"/>
        <v>0</v>
      </c>
      <c r="F622" s="152">
        <f t="shared" si="23"/>
        <v>100</v>
      </c>
    </row>
    <row r="623" spans="1:6" ht="12">
      <c r="A623" s="82">
        <v>41706255860030</v>
      </c>
      <c r="B623" s="59" t="s">
        <v>1725</v>
      </c>
      <c r="C623" s="139">
        <v>623</v>
      </c>
      <c r="D623" s="148">
        <v>622</v>
      </c>
      <c r="E623" s="151">
        <f t="shared" si="22"/>
        <v>-1</v>
      </c>
      <c r="F623" s="152">
        <f t="shared" si="23"/>
        <v>99.83948635634029</v>
      </c>
    </row>
    <row r="624" spans="1:6" ht="12">
      <c r="A624" s="82">
        <v>41706255860040</v>
      </c>
      <c r="B624" s="59" t="s">
        <v>1284</v>
      </c>
      <c r="C624" s="139">
        <v>485</v>
      </c>
      <c r="D624" s="148">
        <v>475</v>
      </c>
      <c r="E624" s="151">
        <f t="shared" si="22"/>
        <v>-10</v>
      </c>
      <c r="F624" s="152">
        <f t="shared" si="23"/>
        <v>97.9381443298969</v>
      </c>
    </row>
    <row r="625" spans="1:6" ht="12">
      <c r="A625" s="82">
        <v>41706255860050</v>
      </c>
      <c r="B625" s="59" t="s">
        <v>1930</v>
      </c>
      <c r="C625" s="139">
        <v>220</v>
      </c>
      <c r="D625" s="148">
        <v>221</v>
      </c>
      <c r="E625" s="151">
        <f t="shared" si="22"/>
        <v>1</v>
      </c>
      <c r="F625" s="152">
        <f t="shared" si="23"/>
        <v>100.45454545454547</v>
      </c>
    </row>
    <row r="626" spans="1:6" ht="12">
      <c r="A626" s="82">
        <v>41706255860060</v>
      </c>
      <c r="B626" s="59" t="s">
        <v>1285</v>
      </c>
      <c r="C626" s="139">
        <v>908</v>
      </c>
      <c r="D626" s="148">
        <v>913</v>
      </c>
      <c r="E626" s="151">
        <f t="shared" si="22"/>
        <v>5</v>
      </c>
      <c r="F626" s="152">
        <f t="shared" si="23"/>
        <v>100.55066079295155</v>
      </c>
    </row>
    <row r="627" spans="1:6" ht="4.5" customHeight="1">
      <c r="A627" s="82"/>
      <c r="B627" s="25"/>
      <c r="C627" s="139"/>
      <c r="E627" s="151">
        <f t="shared" si="22"/>
        <v>0</v>
      </c>
      <c r="F627" s="152" t="e">
        <f t="shared" si="23"/>
        <v>#DIV/0!</v>
      </c>
    </row>
    <row r="628" spans="1:6" ht="12">
      <c r="A628" s="82">
        <v>41706255865000</v>
      </c>
      <c r="B628" s="17" t="s">
        <v>1676</v>
      </c>
      <c r="C628" s="145">
        <f>SUM(C629:C635)</f>
        <v>7658</v>
      </c>
      <c r="D628" s="148">
        <v>7784</v>
      </c>
      <c r="E628" s="151">
        <f t="shared" si="22"/>
        <v>126</v>
      </c>
      <c r="F628" s="152">
        <f t="shared" si="23"/>
        <v>101.64533820840951</v>
      </c>
    </row>
    <row r="629" spans="1:6" ht="12">
      <c r="A629" s="82">
        <v>41706255865010</v>
      </c>
      <c r="B629" s="59" t="s">
        <v>602</v>
      </c>
      <c r="C629" s="139">
        <v>1617</v>
      </c>
      <c r="D629" s="148">
        <v>1673</v>
      </c>
      <c r="E629" s="151">
        <f t="shared" si="22"/>
        <v>56</v>
      </c>
      <c r="F629" s="152">
        <f t="shared" si="23"/>
        <v>103.46320346320346</v>
      </c>
    </row>
    <row r="630" spans="1:6" ht="12">
      <c r="A630" s="82">
        <v>41706255865020</v>
      </c>
      <c r="B630" s="59" t="s">
        <v>1858</v>
      </c>
      <c r="C630" s="139">
        <v>1212</v>
      </c>
      <c r="D630" s="148">
        <v>1247</v>
      </c>
      <c r="E630" s="151">
        <f t="shared" si="22"/>
        <v>35</v>
      </c>
      <c r="F630" s="152">
        <f t="shared" si="23"/>
        <v>102.8877887788779</v>
      </c>
    </row>
    <row r="631" spans="1:6" ht="12">
      <c r="A631" s="82">
        <v>41706255865030</v>
      </c>
      <c r="B631" s="59" t="s">
        <v>1232</v>
      </c>
      <c r="C631" s="139">
        <v>1157</v>
      </c>
      <c r="D631" s="148">
        <v>1044</v>
      </c>
      <c r="E631" s="151">
        <f t="shared" si="22"/>
        <v>-113</v>
      </c>
      <c r="F631" s="152">
        <f t="shared" si="23"/>
        <v>90.23336214347451</v>
      </c>
    </row>
    <row r="632" spans="1:6" ht="12">
      <c r="A632" s="82">
        <v>41706255865040</v>
      </c>
      <c r="B632" s="59" t="s">
        <v>1923</v>
      </c>
      <c r="C632" s="139">
        <v>1077</v>
      </c>
      <c r="D632" s="148">
        <v>1041</v>
      </c>
      <c r="E632" s="151">
        <f t="shared" si="22"/>
        <v>-36</v>
      </c>
      <c r="F632" s="152">
        <f t="shared" si="23"/>
        <v>96.65738161559888</v>
      </c>
    </row>
    <row r="633" spans="1:6" ht="12">
      <c r="A633" s="82">
        <v>41706255865050</v>
      </c>
      <c r="B633" s="59" t="s">
        <v>1826</v>
      </c>
      <c r="C633" s="139">
        <v>849</v>
      </c>
      <c r="D633" s="148">
        <v>901</v>
      </c>
      <c r="E633" s="151">
        <f t="shared" si="22"/>
        <v>52</v>
      </c>
      <c r="F633" s="152">
        <f t="shared" si="23"/>
        <v>106.12485276796231</v>
      </c>
    </row>
    <row r="634" spans="1:6" ht="12">
      <c r="A634" s="82">
        <v>41706255865060</v>
      </c>
      <c r="B634" s="59" t="s">
        <v>1922</v>
      </c>
      <c r="C634" s="139">
        <v>1114</v>
      </c>
      <c r="D634" s="148">
        <v>1220</v>
      </c>
      <c r="E634" s="151">
        <f t="shared" si="22"/>
        <v>106</v>
      </c>
      <c r="F634" s="152">
        <f t="shared" si="23"/>
        <v>109.5152603231598</v>
      </c>
    </row>
    <row r="635" spans="1:6" ht="12" customHeight="1">
      <c r="A635" s="82">
        <v>41706255865070</v>
      </c>
      <c r="B635" s="59" t="s">
        <v>603</v>
      </c>
      <c r="C635" s="139">
        <v>632</v>
      </c>
      <c r="D635" s="148">
        <v>658</v>
      </c>
      <c r="E635" s="151">
        <f t="shared" si="22"/>
        <v>26</v>
      </c>
      <c r="F635" s="152">
        <f t="shared" si="23"/>
        <v>104.11392405063292</v>
      </c>
    </row>
    <row r="636" spans="1:6" ht="4.5" customHeight="1">
      <c r="A636" s="82"/>
      <c r="B636" s="25"/>
      <c r="C636" s="139"/>
      <c r="E636" s="151">
        <f t="shared" si="22"/>
        <v>0</v>
      </c>
      <c r="F636" s="152" t="e">
        <f t="shared" si="23"/>
        <v>#DIV/0!</v>
      </c>
    </row>
    <row r="637" spans="1:6" ht="12">
      <c r="A637" s="82">
        <v>41706255876000</v>
      </c>
      <c r="B637" s="17" t="s">
        <v>1677</v>
      </c>
      <c r="C637" s="145">
        <f>SUM(C638:C642)</f>
        <v>12571</v>
      </c>
      <c r="D637" s="148">
        <v>12759</v>
      </c>
      <c r="E637" s="151">
        <f t="shared" si="22"/>
        <v>188</v>
      </c>
      <c r="F637" s="152">
        <f t="shared" si="23"/>
        <v>101.49550552859756</v>
      </c>
    </row>
    <row r="638" spans="1:6" ht="12">
      <c r="A638" s="82">
        <v>41706255876010</v>
      </c>
      <c r="B638" s="59" t="s">
        <v>1919</v>
      </c>
      <c r="C638" s="139">
        <v>5215</v>
      </c>
      <c r="D638" s="148">
        <v>5260</v>
      </c>
      <c r="E638" s="151">
        <f t="shared" si="22"/>
        <v>45</v>
      </c>
      <c r="F638" s="152">
        <f t="shared" si="23"/>
        <v>100.86289549376797</v>
      </c>
    </row>
    <row r="639" spans="1:6" ht="12">
      <c r="A639" s="82">
        <v>41706255876020</v>
      </c>
      <c r="B639" s="59" t="s">
        <v>1921</v>
      </c>
      <c r="C639" s="139">
        <v>2679</v>
      </c>
      <c r="D639" s="148">
        <v>2705</v>
      </c>
      <c r="E639" s="151">
        <f t="shared" si="22"/>
        <v>26</v>
      </c>
      <c r="F639" s="152">
        <f t="shared" si="23"/>
        <v>100.9705113848451</v>
      </c>
    </row>
    <row r="640" spans="1:6" ht="12">
      <c r="A640" s="82">
        <v>41706255876030</v>
      </c>
      <c r="B640" s="59" t="s">
        <v>1920</v>
      </c>
      <c r="C640" s="139">
        <v>1761</v>
      </c>
      <c r="D640" s="148">
        <v>1810</v>
      </c>
      <c r="E640" s="151">
        <f t="shared" si="22"/>
        <v>49</v>
      </c>
      <c r="F640" s="152">
        <f t="shared" si="23"/>
        <v>102.78250993753548</v>
      </c>
    </row>
    <row r="641" spans="1:6" ht="12">
      <c r="A641" s="82">
        <v>41706255876040</v>
      </c>
      <c r="B641" s="59" t="s">
        <v>1278</v>
      </c>
      <c r="C641" s="139">
        <v>475</v>
      </c>
      <c r="D641" s="148">
        <v>504</v>
      </c>
      <c r="E641" s="151">
        <f t="shared" si="22"/>
        <v>29</v>
      </c>
      <c r="F641" s="152">
        <f t="shared" si="23"/>
        <v>106.10526315789474</v>
      </c>
    </row>
    <row r="642" spans="1:6" ht="12">
      <c r="A642" s="82">
        <v>41706255876050</v>
      </c>
      <c r="B642" s="59" t="s">
        <v>1906</v>
      </c>
      <c r="C642" s="139">
        <v>2441</v>
      </c>
      <c r="D642" s="148">
        <v>2480</v>
      </c>
      <c r="E642" s="151">
        <f t="shared" si="22"/>
        <v>39</v>
      </c>
      <c r="F642" s="152">
        <f t="shared" si="23"/>
        <v>101.59770585825481</v>
      </c>
    </row>
    <row r="643" spans="1:6" ht="7.5" customHeight="1">
      <c r="A643" s="2"/>
      <c r="C643" s="140"/>
      <c r="E643" s="151">
        <f t="shared" si="22"/>
        <v>0</v>
      </c>
      <c r="F643" s="152" t="e">
        <f t="shared" si="23"/>
        <v>#DIV/0!</v>
      </c>
    </row>
    <row r="644" spans="1:6" ht="12">
      <c r="A644" s="287">
        <v>41706259000000</v>
      </c>
      <c r="B644" s="288" t="s">
        <v>1428</v>
      </c>
      <c r="C644" s="168">
        <v>27616</v>
      </c>
      <c r="D644" s="168"/>
      <c r="E644" s="151">
        <f t="shared" si="22"/>
        <v>-27616</v>
      </c>
      <c r="F644" s="152">
        <f t="shared" si="23"/>
        <v>0</v>
      </c>
    </row>
    <row r="645" spans="1:6" ht="12">
      <c r="A645" s="82">
        <v>41706259816000</v>
      </c>
      <c r="B645" s="17" t="s">
        <v>1678</v>
      </c>
      <c r="C645" s="145">
        <f>SUM(C646:C650)</f>
        <v>7448</v>
      </c>
      <c r="D645" s="148">
        <v>7590</v>
      </c>
      <c r="E645" s="151">
        <f t="shared" si="22"/>
        <v>142</v>
      </c>
      <c r="F645" s="152">
        <f t="shared" si="23"/>
        <v>101.90655209452201</v>
      </c>
    </row>
    <row r="646" spans="1:6" ht="12">
      <c r="A646" s="82">
        <v>41706259816010</v>
      </c>
      <c r="B646" s="59" t="s">
        <v>1412</v>
      </c>
      <c r="C646" s="139">
        <v>2827</v>
      </c>
      <c r="D646" s="148">
        <v>2905</v>
      </c>
      <c r="E646" s="151">
        <f t="shared" si="22"/>
        <v>78</v>
      </c>
      <c r="F646" s="152">
        <f t="shared" si="23"/>
        <v>102.75910859568447</v>
      </c>
    </row>
    <row r="647" spans="1:6" ht="12">
      <c r="A647" s="82">
        <v>41706259816020</v>
      </c>
      <c r="B647" s="59" t="s">
        <v>1413</v>
      </c>
      <c r="C647" s="139">
        <v>1602</v>
      </c>
      <c r="D647" s="148">
        <v>1635</v>
      </c>
      <c r="E647" s="151">
        <f t="shared" si="22"/>
        <v>33</v>
      </c>
      <c r="F647" s="152">
        <f t="shared" si="23"/>
        <v>102.05992509363296</v>
      </c>
    </row>
    <row r="648" spans="1:6" ht="12">
      <c r="A648" s="82">
        <v>41706259816030</v>
      </c>
      <c r="B648" s="59" t="s">
        <v>618</v>
      </c>
      <c r="C648" s="139">
        <v>1223</v>
      </c>
      <c r="D648" s="148">
        <v>1264</v>
      </c>
      <c r="E648" s="151">
        <f t="shared" si="22"/>
        <v>41</v>
      </c>
      <c r="F648" s="152">
        <f t="shared" si="23"/>
        <v>103.35241210139003</v>
      </c>
    </row>
    <row r="649" spans="1:6" ht="12">
      <c r="A649" s="82">
        <v>41706259816040</v>
      </c>
      <c r="B649" s="59" t="s">
        <v>619</v>
      </c>
      <c r="C649" s="139">
        <v>968</v>
      </c>
      <c r="D649" s="148">
        <v>940</v>
      </c>
      <c r="E649" s="151">
        <f t="shared" si="22"/>
        <v>-28</v>
      </c>
      <c r="F649" s="152">
        <f t="shared" si="23"/>
        <v>97.10743801652893</v>
      </c>
    </row>
    <row r="650" spans="1:6" ht="12">
      <c r="A650" s="82">
        <v>41706259816050</v>
      </c>
      <c r="B650" s="2" t="s">
        <v>2192</v>
      </c>
      <c r="C650" s="140">
        <v>828</v>
      </c>
      <c r="D650" s="148">
        <v>846</v>
      </c>
      <c r="E650" s="151">
        <f t="shared" si="22"/>
        <v>18</v>
      </c>
      <c r="F650" s="152">
        <f t="shared" si="23"/>
        <v>102.17391304347827</v>
      </c>
    </row>
    <row r="651" spans="1:6" ht="4.5" customHeight="1">
      <c r="A651" s="82"/>
      <c r="C651" s="140"/>
      <c r="E651" s="151">
        <f t="shared" si="22"/>
        <v>0</v>
      </c>
      <c r="F651" s="152" t="e">
        <f t="shared" si="23"/>
        <v>#DIV/0!</v>
      </c>
    </row>
    <row r="652" spans="1:6" ht="12">
      <c r="A652" s="82">
        <v>41706259824000</v>
      </c>
      <c r="B652" s="17" t="s">
        <v>1679</v>
      </c>
      <c r="C652" s="145">
        <f>SUM(C653:C657)</f>
        <v>8366</v>
      </c>
      <c r="D652" s="148">
        <v>8670</v>
      </c>
      <c r="E652" s="151">
        <f t="shared" si="22"/>
        <v>304</v>
      </c>
      <c r="F652" s="152">
        <f t="shared" si="23"/>
        <v>103.63375567774324</v>
      </c>
    </row>
    <row r="653" spans="1:6" ht="12">
      <c r="A653" s="82">
        <v>41706259824010</v>
      </c>
      <c r="B653" s="59" t="s">
        <v>1409</v>
      </c>
      <c r="C653" s="139">
        <v>4171</v>
      </c>
      <c r="D653" s="148">
        <v>4386</v>
      </c>
      <c r="E653" s="151">
        <f t="shared" si="22"/>
        <v>215</v>
      </c>
      <c r="F653" s="152">
        <f t="shared" si="23"/>
        <v>105.15463917525774</v>
      </c>
    </row>
    <row r="654" spans="1:6" ht="12">
      <c r="A654" s="82">
        <v>41706259824020</v>
      </c>
      <c r="B654" s="59" t="s">
        <v>1410</v>
      </c>
      <c r="C654" s="139">
        <v>2268</v>
      </c>
      <c r="D654" s="148">
        <v>2412</v>
      </c>
      <c r="E654" s="151">
        <f t="shared" si="22"/>
        <v>144</v>
      </c>
      <c r="F654" s="152">
        <f t="shared" si="23"/>
        <v>106.34920634920636</v>
      </c>
    </row>
    <row r="655" spans="1:6" ht="12">
      <c r="A655" s="82">
        <v>41706259824030</v>
      </c>
      <c r="B655" s="59" t="s">
        <v>1411</v>
      </c>
      <c r="C655" s="139">
        <v>901</v>
      </c>
      <c r="D655" s="148">
        <v>885</v>
      </c>
      <c r="E655" s="151">
        <f t="shared" si="22"/>
        <v>-16</v>
      </c>
      <c r="F655" s="152">
        <f t="shared" si="23"/>
        <v>98.22419533851277</v>
      </c>
    </row>
    <row r="656" spans="1:6" ht="12">
      <c r="A656" s="82">
        <v>41706259824040</v>
      </c>
      <c r="B656" s="59" t="s">
        <v>800</v>
      </c>
      <c r="C656" s="139">
        <v>754</v>
      </c>
      <c r="D656" s="148">
        <v>699</v>
      </c>
      <c r="E656" s="151">
        <f t="shared" si="22"/>
        <v>-55</v>
      </c>
      <c r="F656" s="152">
        <f t="shared" si="23"/>
        <v>92.70557029177718</v>
      </c>
    </row>
    <row r="657" spans="1:6" ht="12">
      <c r="A657" s="82">
        <v>41706259824050</v>
      </c>
      <c r="B657" s="59" t="s">
        <v>2191</v>
      </c>
      <c r="C657" s="139">
        <v>272</v>
      </c>
      <c r="D657" s="148">
        <v>288</v>
      </c>
      <c r="E657" s="151">
        <f t="shared" si="22"/>
        <v>16</v>
      </c>
      <c r="F657" s="152">
        <f t="shared" si="23"/>
        <v>105.88235294117648</v>
      </c>
    </row>
    <row r="658" spans="1:6" ht="4.5" customHeight="1">
      <c r="A658" s="81"/>
      <c r="B658" s="43"/>
      <c r="C658" s="168"/>
      <c r="E658" s="151">
        <f t="shared" si="22"/>
        <v>0</v>
      </c>
      <c r="F658" s="152" t="e">
        <f t="shared" si="23"/>
        <v>#DIV/0!</v>
      </c>
    </row>
    <row r="659" spans="1:6" ht="12">
      <c r="A659" s="82">
        <v>41706259851000</v>
      </c>
      <c r="B659" s="17" t="s">
        <v>1680</v>
      </c>
      <c r="C659" s="145">
        <f>SUM(C660:C670)</f>
        <v>13748</v>
      </c>
      <c r="D659" s="148">
        <v>14803</v>
      </c>
      <c r="E659" s="151">
        <f t="shared" si="22"/>
        <v>1055</v>
      </c>
      <c r="F659" s="152">
        <f t="shared" si="23"/>
        <v>107.67384346814082</v>
      </c>
    </row>
    <row r="660" spans="1:6" ht="12">
      <c r="A660" s="82">
        <v>41706259851010</v>
      </c>
      <c r="B660" s="59" t="s">
        <v>1286</v>
      </c>
      <c r="C660" s="139">
        <v>5150</v>
      </c>
      <c r="D660" s="148">
        <v>6170</v>
      </c>
      <c r="E660" s="151">
        <f t="shared" si="22"/>
        <v>1020</v>
      </c>
      <c r="F660" s="152">
        <f t="shared" si="23"/>
        <v>119.80582524271846</v>
      </c>
    </row>
    <row r="661" spans="1:6" ht="12">
      <c r="A661" s="82">
        <v>41706259851020</v>
      </c>
      <c r="B661" s="59" t="s">
        <v>801</v>
      </c>
      <c r="C661" s="139">
        <v>2317</v>
      </c>
      <c r="D661" s="148">
        <v>2317</v>
      </c>
      <c r="E661" s="151">
        <f t="shared" si="22"/>
        <v>0</v>
      </c>
      <c r="F661" s="152">
        <f t="shared" si="23"/>
        <v>100</v>
      </c>
    </row>
    <row r="662" spans="1:6" ht="12">
      <c r="A662" s="82">
        <v>41706259851030</v>
      </c>
      <c r="B662" s="59" t="s">
        <v>617</v>
      </c>
      <c r="C662" s="139">
        <v>1153</v>
      </c>
      <c r="D662" s="148">
        <v>1066</v>
      </c>
      <c r="E662" s="151">
        <f t="shared" si="22"/>
        <v>-87</v>
      </c>
      <c r="F662" s="152">
        <f t="shared" si="23"/>
        <v>92.45446660884649</v>
      </c>
    </row>
    <row r="663" spans="1:6" ht="12">
      <c r="A663" s="109">
        <v>41706259851040</v>
      </c>
      <c r="B663" s="110" t="s">
        <v>1635</v>
      </c>
      <c r="C663" s="147">
        <v>475</v>
      </c>
      <c r="D663" s="148">
        <v>475</v>
      </c>
      <c r="E663" s="151">
        <f t="shared" si="22"/>
        <v>0</v>
      </c>
      <c r="F663" s="152">
        <f t="shared" si="23"/>
        <v>100</v>
      </c>
    </row>
    <row r="664" spans="1:6" ht="12">
      <c r="A664" s="109">
        <v>41706259851050</v>
      </c>
      <c r="B664" s="110" t="s">
        <v>1636</v>
      </c>
      <c r="C664" s="147">
        <v>80</v>
      </c>
      <c r="D664" s="148">
        <v>87</v>
      </c>
      <c r="E664" s="151">
        <f t="shared" si="22"/>
        <v>7</v>
      </c>
      <c r="F664" s="152">
        <f t="shared" si="23"/>
        <v>108.74999999999999</v>
      </c>
    </row>
    <row r="665" spans="1:6" ht="12">
      <c r="A665" s="82">
        <v>41706259851060</v>
      </c>
      <c r="B665" s="59" t="s">
        <v>1407</v>
      </c>
      <c r="C665" s="139">
        <v>526</v>
      </c>
      <c r="D665" s="148">
        <v>508</v>
      </c>
      <c r="E665" s="151">
        <f t="shared" si="22"/>
        <v>-18</v>
      </c>
      <c r="F665" s="152">
        <f t="shared" si="23"/>
        <v>96.57794676806084</v>
      </c>
    </row>
    <row r="666" spans="1:6" ht="12">
      <c r="A666" s="82">
        <v>41706259851070</v>
      </c>
      <c r="B666" s="59" t="s">
        <v>1463</v>
      </c>
      <c r="C666" s="139">
        <v>371</v>
      </c>
      <c r="D666" s="148">
        <v>371</v>
      </c>
      <c r="E666" s="151">
        <f t="shared" si="22"/>
        <v>0</v>
      </c>
      <c r="F666" s="152">
        <f t="shared" si="23"/>
        <v>100</v>
      </c>
    </row>
    <row r="667" spans="1:6" ht="12">
      <c r="A667" s="82">
        <v>41706259851080</v>
      </c>
      <c r="B667" s="59" t="s">
        <v>1721</v>
      </c>
      <c r="C667" s="139">
        <v>28</v>
      </c>
      <c r="D667" s="148">
        <v>46</v>
      </c>
      <c r="E667" s="151">
        <f t="shared" si="22"/>
        <v>18</v>
      </c>
      <c r="F667" s="152">
        <f t="shared" si="23"/>
        <v>164.28571428571428</v>
      </c>
    </row>
    <row r="668" spans="1:6" ht="12">
      <c r="A668" s="82">
        <v>41706259851090</v>
      </c>
      <c r="B668" s="59" t="s">
        <v>1408</v>
      </c>
      <c r="C668" s="139">
        <v>2206</v>
      </c>
      <c r="D668" s="148">
        <v>2249</v>
      </c>
      <c r="E668" s="151">
        <f t="shared" si="22"/>
        <v>43</v>
      </c>
      <c r="F668" s="152">
        <f t="shared" si="23"/>
        <v>101.94922937443336</v>
      </c>
    </row>
    <row r="669" spans="1:6" ht="12">
      <c r="A669" s="82">
        <v>41706259851100</v>
      </c>
      <c r="B669" s="59" t="s">
        <v>616</v>
      </c>
      <c r="C669" s="139">
        <v>1273</v>
      </c>
      <c r="D669" s="148">
        <v>1332</v>
      </c>
      <c r="E669" s="151">
        <f t="shared" si="22"/>
        <v>59</v>
      </c>
      <c r="F669" s="152">
        <f t="shared" si="23"/>
        <v>104.63472113118617</v>
      </c>
    </row>
    <row r="670" spans="1:6" ht="12">
      <c r="A670" s="82">
        <v>41706259851110</v>
      </c>
      <c r="B670" s="2" t="s">
        <v>802</v>
      </c>
      <c r="C670" s="140">
        <v>169</v>
      </c>
      <c r="D670" s="148">
        <v>182</v>
      </c>
      <c r="E670" s="151">
        <f t="shared" si="22"/>
        <v>13</v>
      </c>
      <c r="F670" s="152">
        <f t="shared" si="23"/>
        <v>107.6923076923077</v>
      </c>
    </row>
    <row r="671" spans="1:4" ht="4.5" customHeight="1">
      <c r="A671" s="112"/>
      <c r="B671" s="3"/>
      <c r="C671" s="149"/>
      <c r="D671" s="149"/>
    </row>
    <row r="672" ht="4.5" customHeight="1">
      <c r="C672" s="140"/>
    </row>
    <row r="673" spans="1:4" ht="12.75">
      <c r="A673" s="370"/>
      <c r="B673" s="371"/>
      <c r="C673" s="371"/>
      <c r="D673" s="372"/>
    </row>
    <row r="674" spans="1:4" ht="12.75">
      <c r="A674" s="240" t="s">
        <v>158</v>
      </c>
      <c r="B674" s="241"/>
      <c r="C674" s="242"/>
      <c r="D674" s="242"/>
    </row>
    <row r="675" spans="1:4" ht="12.75">
      <c r="A675" s="239" t="s">
        <v>159</v>
      </c>
      <c r="B675" s="241"/>
      <c r="C675" s="242"/>
      <c r="D675" s="242"/>
    </row>
    <row r="676" spans="1:4" ht="42.75" customHeight="1">
      <c r="A676" s="362" t="s">
        <v>157</v>
      </c>
      <c r="B676" s="362"/>
      <c r="C676" s="362"/>
      <c r="D676" s="362"/>
    </row>
    <row r="677" spans="1:4" ht="38.25" customHeight="1">
      <c r="A677" s="363" t="s">
        <v>1597</v>
      </c>
      <c r="B677" s="363"/>
      <c r="C677" s="363"/>
      <c r="D677" s="363"/>
    </row>
    <row r="678" spans="1:4" ht="94.5" customHeight="1">
      <c r="A678" s="361" t="s">
        <v>160</v>
      </c>
      <c r="B678" s="361"/>
      <c r="C678" s="361"/>
      <c r="D678" s="361"/>
    </row>
    <row r="679" spans="1:4" ht="12">
      <c r="A679" s="47"/>
      <c r="B679" s="45"/>
      <c r="C679" s="45"/>
      <c r="D679" s="51"/>
    </row>
    <row r="680" spans="1:4" ht="12.75">
      <c r="A680" s="243" t="s">
        <v>161</v>
      </c>
      <c r="B680" s="7"/>
      <c r="C680" s="51"/>
      <c r="D680" s="51"/>
    </row>
    <row r="681" spans="1:4" ht="12.75">
      <c r="A681" s="243" t="s">
        <v>162</v>
      </c>
      <c r="B681" s="7"/>
      <c r="C681" s="51"/>
      <c r="D681" s="51"/>
    </row>
    <row r="682" spans="2:3" ht="12">
      <c r="B682" s="25"/>
      <c r="C682" s="139"/>
    </row>
    <row r="683" spans="2:3" ht="12">
      <c r="B683" s="25"/>
      <c r="C683" s="139"/>
    </row>
    <row r="684" spans="2:3" ht="12">
      <c r="B684" s="25"/>
      <c r="C684" s="139"/>
    </row>
    <row r="685" spans="2:3" ht="12">
      <c r="B685" s="25"/>
      <c r="C685" s="139"/>
    </row>
    <row r="686" spans="2:3" ht="12">
      <c r="B686" s="25"/>
      <c r="C686" s="139"/>
    </row>
    <row r="687" spans="2:3" ht="12">
      <c r="B687" s="25"/>
      <c r="C687" s="139"/>
    </row>
    <row r="688" spans="2:3" ht="12">
      <c r="B688" s="25"/>
      <c r="C688" s="139"/>
    </row>
    <row r="689" spans="2:3" ht="12">
      <c r="B689" s="25"/>
      <c r="C689" s="139"/>
    </row>
    <row r="690" spans="2:3" ht="12">
      <c r="B690" s="25"/>
      <c r="C690" s="139"/>
    </row>
    <row r="691" spans="2:3" ht="12">
      <c r="B691" s="25"/>
      <c r="C691" s="139"/>
    </row>
    <row r="692" spans="2:3" ht="12">
      <c r="B692" s="25"/>
      <c r="C692" s="139"/>
    </row>
    <row r="693" spans="2:3" ht="12">
      <c r="B693" s="25"/>
      <c r="C693" s="139"/>
    </row>
    <row r="694" spans="2:3" ht="12">
      <c r="B694" s="25"/>
      <c r="C694" s="139"/>
    </row>
    <row r="695" spans="2:3" ht="12">
      <c r="B695" s="25"/>
      <c r="C695" s="139"/>
    </row>
    <row r="696" spans="2:3" ht="12">
      <c r="B696" s="25"/>
      <c r="C696" s="139"/>
    </row>
    <row r="697" spans="2:3" ht="12">
      <c r="B697" s="25"/>
      <c r="C697" s="139"/>
    </row>
    <row r="698" spans="2:3" ht="12">
      <c r="B698" s="25"/>
      <c r="C698" s="139"/>
    </row>
    <row r="699" spans="2:3" ht="12">
      <c r="B699" s="25"/>
      <c r="C699" s="139"/>
    </row>
    <row r="700" spans="2:3" ht="12">
      <c r="B700" s="25"/>
      <c r="C700" s="139"/>
    </row>
    <row r="701" spans="2:3" ht="12">
      <c r="B701" s="25"/>
      <c r="C701" s="139"/>
    </row>
    <row r="702" spans="2:3" ht="12">
      <c r="B702" s="25"/>
      <c r="C702" s="139"/>
    </row>
    <row r="703" spans="2:3" ht="12">
      <c r="B703" s="25"/>
      <c r="C703" s="139"/>
    </row>
    <row r="704" spans="2:3" ht="12">
      <c r="B704" s="25"/>
      <c r="C704" s="139"/>
    </row>
    <row r="705" spans="2:3" ht="12">
      <c r="B705" s="25"/>
      <c r="C705" s="139"/>
    </row>
    <row r="706" spans="2:3" ht="12">
      <c r="B706" s="25"/>
      <c r="C706" s="139"/>
    </row>
    <row r="707" spans="2:3" ht="12">
      <c r="B707" s="25"/>
      <c r="C707" s="139"/>
    </row>
    <row r="708" spans="2:3" ht="12">
      <c r="B708" s="25"/>
      <c r="C708" s="139"/>
    </row>
    <row r="709" spans="2:3" ht="12">
      <c r="B709" s="25"/>
      <c r="C709" s="139"/>
    </row>
    <row r="710" spans="2:3" ht="12">
      <c r="B710" s="25"/>
      <c r="C710" s="139"/>
    </row>
    <row r="711" spans="2:3" ht="12">
      <c r="B711" s="25"/>
      <c r="C711" s="139"/>
    </row>
    <row r="712" spans="2:3" ht="12">
      <c r="B712" s="25"/>
      <c r="C712" s="139"/>
    </row>
    <row r="713" spans="2:3" ht="12">
      <c r="B713" s="25"/>
      <c r="C713" s="139"/>
    </row>
    <row r="714" spans="2:3" ht="12">
      <c r="B714" s="25"/>
      <c r="C714" s="139"/>
    </row>
    <row r="715" spans="2:3" ht="12">
      <c r="B715" s="25"/>
      <c r="C715" s="139"/>
    </row>
    <row r="716" spans="2:3" ht="12">
      <c r="B716" s="25"/>
      <c r="C716" s="139"/>
    </row>
    <row r="717" spans="2:3" ht="12">
      <c r="B717" s="25"/>
      <c r="C717" s="139"/>
    </row>
    <row r="718" spans="2:3" ht="12">
      <c r="B718" s="25"/>
      <c r="C718" s="139"/>
    </row>
    <row r="719" spans="2:3" ht="12">
      <c r="B719" s="25"/>
      <c r="C719" s="139"/>
    </row>
    <row r="720" spans="2:3" ht="12">
      <c r="B720" s="25"/>
      <c r="C720" s="139"/>
    </row>
    <row r="721" spans="2:3" ht="12">
      <c r="B721" s="25"/>
      <c r="C721" s="139"/>
    </row>
    <row r="722" spans="2:3" ht="12">
      <c r="B722" s="25"/>
      <c r="C722" s="139"/>
    </row>
    <row r="723" spans="2:3" ht="12">
      <c r="B723" s="25"/>
      <c r="C723" s="139"/>
    </row>
    <row r="724" spans="2:3" ht="12">
      <c r="B724" s="25"/>
      <c r="C724" s="139"/>
    </row>
    <row r="725" spans="2:3" ht="12">
      <c r="B725" s="25"/>
      <c r="C725" s="139"/>
    </row>
    <row r="726" spans="2:3" ht="12">
      <c r="B726" s="25"/>
      <c r="C726" s="139"/>
    </row>
    <row r="727" spans="2:3" ht="12">
      <c r="B727" s="25"/>
      <c r="C727" s="139"/>
    </row>
    <row r="728" spans="2:3" ht="12">
      <c r="B728" s="25"/>
      <c r="C728" s="139"/>
    </row>
    <row r="729" spans="2:3" ht="12">
      <c r="B729" s="25"/>
      <c r="C729" s="139"/>
    </row>
    <row r="730" spans="2:3" ht="12">
      <c r="B730" s="25"/>
      <c r="C730" s="139"/>
    </row>
    <row r="731" spans="2:3" ht="12">
      <c r="B731" s="25"/>
      <c r="C731" s="139"/>
    </row>
    <row r="732" spans="2:3" ht="12">
      <c r="B732" s="25"/>
      <c r="C732" s="139"/>
    </row>
    <row r="733" spans="2:3" ht="12">
      <c r="B733" s="25"/>
      <c r="C733" s="139"/>
    </row>
    <row r="734" spans="2:3" ht="12">
      <c r="B734" s="25"/>
      <c r="C734" s="139"/>
    </row>
    <row r="735" spans="2:3" ht="12">
      <c r="B735" s="25"/>
      <c r="C735" s="139"/>
    </row>
    <row r="736" spans="2:3" ht="12">
      <c r="B736" s="25"/>
      <c r="C736" s="139"/>
    </row>
    <row r="737" spans="2:3" ht="12">
      <c r="B737" s="25"/>
      <c r="C737" s="139"/>
    </row>
    <row r="738" spans="2:3" ht="12">
      <c r="B738" s="25"/>
      <c r="C738" s="139"/>
    </row>
    <row r="739" spans="2:3" ht="12">
      <c r="B739" s="25"/>
      <c r="C739" s="139"/>
    </row>
    <row r="740" spans="2:3" ht="12">
      <c r="B740" s="25"/>
      <c r="C740" s="139"/>
    </row>
    <row r="741" spans="2:3" ht="12">
      <c r="B741" s="25"/>
      <c r="C741" s="139"/>
    </row>
    <row r="742" spans="2:3" ht="12">
      <c r="B742" s="25"/>
      <c r="C742" s="139"/>
    </row>
    <row r="743" spans="2:3" ht="12">
      <c r="B743" s="25"/>
      <c r="C743" s="139"/>
    </row>
    <row r="744" spans="2:3" ht="12">
      <c r="B744" s="25"/>
      <c r="C744" s="139"/>
    </row>
    <row r="745" spans="2:3" ht="12">
      <c r="B745" s="25"/>
      <c r="C745" s="139"/>
    </row>
    <row r="746" spans="2:3" ht="12">
      <c r="B746" s="25"/>
      <c r="C746" s="139"/>
    </row>
    <row r="747" spans="2:3" ht="12">
      <c r="B747" s="25"/>
      <c r="C747" s="139"/>
    </row>
    <row r="748" spans="2:3" ht="12">
      <c r="B748" s="25"/>
      <c r="C748" s="139"/>
    </row>
    <row r="749" spans="2:3" ht="12">
      <c r="B749" s="25"/>
      <c r="C749" s="139"/>
    </row>
    <row r="750" spans="2:3" ht="12">
      <c r="B750" s="25"/>
      <c r="C750" s="139"/>
    </row>
    <row r="751" spans="2:3" ht="12">
      <c r="B751" s="25"/>
      <c r="C751" s="139"/>
    </row>
    <row r="752" spans="2:3" ht="12">
      <c r="B752" s="25"/>
      <c r="C752" s="139"/>
    </row>
    <row r="753" spans="2:3" ht="12">
      <c r="B753" s="25"/>
      <c r="C753" s="139"/>
    </row>
    <row r="754" spans="2:3" ht="12">
      <c r="B754" s="25"/>
      <c r="C754" s="139"/>
    </row>
    <row r="755" spans="2:3" ht="12">
      <c r="B755" s="25"/>
      <c r="C755" s="139"/>
    </row>
    <row r="756" spans="2:3" ht="12">
      <c r="B756" s="25"/>
      <c r="C756" s="139"/>
    </row>
    <row r="757" spans="2:3" ht="12">
      <c r="B757" s="25"/>
      <c r="C757" s="139"/>
    </row>
    <row r="758" spans="2:3" ht="12">
      <c r="B758" s="25"/>
      <c r="C758" s="139"/>
    </row>
    <row r="759" spans="2:3" ht="12">
      <c r="B759" s="25"/>
      <c r="C759" s="139"/>
    </row>
    <row r="760" spans="2:3" ht="12">
      <c r="B760" s="25"/>
      <c r="C760" s="139"/>
    </row>
    <row r="761" spans="2:3" ht="12">
      <c r="B761" s="25"/>
      <c r="C761" s="139"/>
    </row>
    <row r="762" spans="2:3" ht="12">
      <c r="B762" s="25"/>
      <c r="C762" s="139"/>
    </row>
    <row r="763" spans="2:3" ht="12">
      <c r="B763" s="25"/>
      <c r="C763" s="139"/>
    </row>
    <row r="764" spans="2:3" ht="12">
      <c r="B764" s="25"/>
      <c r="C764" s="139"/>
    </row>
    <row r="765" spans="2:3" ht="12">
      <c r="B765" s="25"/>
      <c r="C765" s="139"/>
    </row>
    <row r="766" spans="2:3" ht="12">
      <c r="B766" s="25"/>
      <c r="C766" s="139"/>
    </row>
  </sheetData>
  <sheetProtection/>
  <mergeCells count="6">
    <mergeCell ref="A677:D677"/>
    <mergeCell ref="A678:D678"/>
    <mergeCell ref="A1:D1"/>
    <mergeCell ref="A2:D2"/>
    <mergeCell ref="A673:D673"/>
    <mergeCell ref="A676:D676"/>
  </mergeCells>
  <hyperlinks>
    <hyperlink ref="A675" r:id="rId1" display="mailto:r.chynybaeva@stat.kg"/>
  </hyperlink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62"/>
  <sheetViews>
    <sheetView zoomScalePageLayoutView="0" workbookViewId="0" topLeftCell="A139">
      <selection activeCell="A1" sqref="A1:D1"/>
    </sheetView>
  </sheetViews>
  <sheetFormatPr defaultColWidth="10.625" defaultRowHeight="12.75"/>
  <cols>
    <col min="1" max="1" width="23.875" style="23" customWidth="1"/>
    <col min="2" max="2" width="38.625" style="2" customWidth="1"/>
    <col min="3" max="3" width="31.375" style="134" hidden="1" customWidth="1"/>
    <col min="4" max="4" width="31.375" style="140" customWidth="1"/>
    <col min="5" max="6" width="0" style="150" hidden="1" customWidth="1"/>
    <col min="7" max="16384" width="10.625" style="2" customWidth="1"/>
  </cols>
  <sheetData>
    <row r="1" spans="1:6" s="26" customFormat="1" ht="30" customHeight="1">
      <c r="A1" s="366" t="s">
        <v>154</v>
      </c>
      <c r="B1" s="367"/>
      <c r="C1" s="367"/>
      <c r="D1" s="367"/>
      <c r="E1" s="150"/>
      <c r="F1" s="150"/>
    </row>
    <row r="2" spans="1:6" s="26" customFormat="1" ht="18" customHeight="1">
      <c r="A2" s="364" t="s">
        <v>155</v>
      </c>
      <c r="B2" s="364"/>
      <c r="C2" s="364"/>
      <c r="D2" s="365"/>
      <c r="E2" s="150"/>
      <c r="F2" s="150"/>
    </row>
    <row r="3" spans="1:4" ht="27.75" customHeight="1">
      <c r="A3" s="224" t="s">
        <v>156</v>
      </c>
      <c r="B3" s="106" t="s">
        <v>1395</v>
      </c>
      <c r="C3" s="132" t="s">
        <v>211</v>
      </c>
      <c r="D3" s="132" t="s">
        <v>211</v>
      </c>
    </row>
    <row r="4" spans="2:3" ht="4.5" customHeight="1">
      <c r="B4" s="27"/>
      <c r="C4" s="133"/>
    </row>
    <row r="5" spans="1:6" ht="12">
      <c r="A5" s="294" t="s">
        <v>141</v>
      </c>
      <c r="B5" s="273" t="s">
        <v>1429</v>
      </c>
      <c r="C5" s="291">
        <v>243325</v>
      </c>
      <c r="D5" s="291"/>
      <c r="E5" s="151">
        <f>D5-C5</f>
        <v>-243325</v>
      </c>
      <c r="F5" s="152">
        <f>D5/C5*100</f>
        <v>0</v>
      </c>
    </row>
    <row r="6" spans="1:6" ht="12">
      <c r="A6" s="295" t="s">
        <v>331</v>
      </c>
      <c r="B6" s="275" t="s">
        <v>2256</v>
      </c>
      <c r="C6" s="155">
        <v>48026</v>
      </c>
      <c r="D6" s="155"/>
      <c r="E6" s="151"/>
      <c r="F6" s="152"/>
    </row>
    <row r="7" spans="1:6" ht="12">
      <c r="A7" s="85" t="s">
        <v>341</v>
      </c>
      <c r="B7" s="10" t="s">
        <v>854</v>
      </c>
      <c r="C7" s="156">
        <f>SUM(C8:C9)</f>
        <v>4028</v>
      </c>
      <c r="D7" s="148">
        <v>3797</v>
      </c>
      <c r="E7" s="151"/>
      <c r="F7" s="152"/>
    </row>
    <row r="8" spans="1:6" ht="12">
      <c r="A8" s="85" t="s">
        <v>342</v>
      </c>
      <c r="B8" s="8" t="s">
        <v>1806</v>
      </c>
      <c r="C8" s="156">
        <v>2794</v>
      </c>
      <c r="D8" s="148">
        <v>2723</v>
      </c>
      <c r="E8" s="151"/>
      <c r="F8" s="152"/>
    </row>
    <row r="9" spans="1:6" ht="12">
      <c r="A9" s="85" t="s">
        <v>343</v>
      </c>
      <c r="B9" s="8" t="s">
        <v>2083</v>
      </c>
      <c r="C9" s="156">
        <v>1234</v>
      </c>
      <c r="D9" s="148">
        <v>1074</v>
      </c>
      <c r="E9" s="151"/>
      <c r="F9" s="152"/>
    </row>
    <row r="10" spans="1:6" ht="12">
      <c r="A10" s="85"/>
      <c r="B10" s="1"/>
      <c r="C10" s="156"/>
      <c r="E10" s="151"/>
      <c r="F10" s="152"/>
    </row>
    <row r="11" spans="1:6" ht="12">
      <c r="A11" s="85" t="s">
        <v>354</v>
      </c>
      <c r="B11" s="5" t="s">
        <v>855</v>
      </c>
      <c r="C11" s="156">
        <v>5619</v>
      </c>
      <c r="D11" s="148">
        <v>5800</v>
      </c>
      <c r="E11" s="151"/>
      <c r="F11" s="152"/>
    </row>
    <row r="12" spans="1:6" ht="12">
      <c r="A12" s="85" t="s">
        <v>355</v>
      </c>
      <c r="B12" s="4" t="s">
        <v>2084</v>
      </c>
      <c r="C12" s="156">
        <v>5619</v>
      </c>
      <c r="D12" s="148">
        <v>5800</v>
      </c>
      <c r="E12" s="151"/>
      <c r="F12" s="152"/>
    </row>
    <row r="13" spans="1:6" ht="12">
      <c r="A13" s="85"/>
      <c r="B13" s="8"/>
      <c r="C13" s="156"/>
      <c r="E13" s="151"/>
      <c r="F13" s="152"/>
    </row>
    <row r="14" spans="1:6" ht="12">
      <c r="A14" s="85" t="s">
        <v>335</v>
      </c>
      <c r="B14" s="10" t="s">
        <v>856</v>
      </c>
      <c r="C14" s="156">
        <f>SUM(C15:C19)</f>
        <v>6840</v>
      </c>
      <c r="D14" s="148">
        <v>7099</v>
      </c>
      <c r="E14" s="151"/>
      <c r="F14" s="152"/>
    </row>
    <row r="15" spans="1:6" ht="12">
      <c r="A15" s="85" t="s">
        <v>336</v>
      </c>
      <c r="B15" s="8" t="s">
        <v>1941</v>
      </c>
      <c r="C15" s="156">
        <v>2568</v>
      </c>
      <c r="D15" s="148">
        <v>2497</v>
      </c>
      <c r="E15" s="151"/>
      <c r="F15" s="152"/>
    </row>
    <row r="16" spans="1:6" ht="12">
      <c r="A16" s="85" t="s">
        <v>338</v>
      </c>
      <c r="B16" s="8" t="s">
        <v>497</v>
      </c>
      <c r="C16" s="156">
        <v>791</v>
      </c>
      <c r="D16" s="148">
        <v>791</v>
      </c>
      <c r="E16" s="151"/>
      <c r="F16" s="152"/>
    </row>
    <row r="17" spans="1:6" ht="12">
      <c r="A17" s="85" t="s">
        <v>339</v>
      </c>
      <c r="B17" s="8" t="s">
        <v>1836</v>
      </c>
      <c r="C17" s="156">
        <v>1620</v>
      </c>
      <c r="D17" s="148">
        <v>1939</v>
      </c>
      <c r="E17" s="151"/>
      <c r="F17" s="152"/>
    </row>
    <row r="18" spans="1:6" ht="12">
      <c r="A18" s="85" t="s">
        <v>337</v>
      </c>
      <c r="B18" s="8" t="s">
        <v>509</v>
      </c>
      <c r="C18" s="156">
        <v>1352</v>
      </c>
      <c r="D18" s="148">
        <v>1303</v>
      </c>
      <c r="E18" s="151"/>
      <c r="F18" s="152"/>
    </row>
    <row r="19" spans="1:6" ht="12">
      <c r="A19" s="85" t="s">
        <v>340</v>
      </c>
      <c r="B19" s="8" t="s">
        <v>1299</v>
      </c>
      <c r="C19" s="156">
        <v>509</v>
      </c>
      <c r="D19" s="148">
        <v>569</v>
      </c>
      <c r="E19" s="151"/>
      <c r="F19" s="152"/>
    </row>
    <row r="20" spans="1:6" ht="12">
      <c r="A20" s="85"/>
      <c r="B20" s="8"/>
      <c r="C20" s="156"/>
      <c r="E20" s="151"/>
      <c r="F20" s="152"/>
    </row>
    <row r="21" spans="1:6" ht="12">
      <c r="A21" s="85" t="s">
        <v>344</v>
      </c>
      <c r="B21" s="10" t="s">
        <v>857</v>
      </c>
      <c r="C21" s="156">
        <v>3490</v>
      </c>
      <c r="D21" s="148">
        <v>3473</v>
      </c>
      <c r="E21" s="151"/>
      <c r="F21" s="152"/>
    </row>
    <row r="22" spans="1:6" ht="12">
      <c r="A22" s="85" t="s">
        <v>345</v>
      </c>
      <c r="B22" s="8" t="s">
        <v>510</v>
      </c>
      <c r="C22" s="156">
        <v>3490</v>
      </c>
      <c r="D22" s="148">
        <v>3473</v>
      </c>
      <c r="E22" s="151"/>
      <c r="F22" s="152"/>
    </row>
    <row r="23" spans="1:6" ht="12">
      <c r="A23" s="85"/>
      <c r="B23" s="8"/>
      <c r="C23" s="156"/>
      <c r="E23" s="151"/>
      <c r="F23" s="152"/>
    </row>
    <row r="24" spans="1:6" ht="12">
      <c r="A24" s="85" t="s">
        <v>332</v>
      </c>
      <c r="B24" s="10" t="s">
        <v>858</v>
      </c>
      <c r="C24" s="156">
        <f>SUM(C25:C26)</f>
        <v>8567</v>
      </c>
      <c r="D24" s="170">
        <v>8102</v>
      </c>
      <c r="E24" s="151"/>
      <c r="F24" s="152"/>
    </row>
    <row r="25" spans="1:6" ht="12">
      <c r="A25" s="85" t="s">
        <v>333</v>
      </c>
      <c r="B25" s="8" t="s">
        <v>508</v>
      </c>
      <c r="C25" s="156">
        <v>7490</v>
      </c>
      <c r="D25" s="170">
        <v>7119</v>
      </c>
      <c r="E25" s="151"/>
      <c r="F25" s="152"/>
    </row>
    <row r="26" spans="1:6" ht="12">
      <c r="A26" s="85" t="s">
        <v>334</v>
      </c>
      <c r="B26" s="8" t="s">
        <v>1298</v>
      </c>
      <c r="C26" s="156">
        <v>1077</v>
      </c>
      <c r="D26" s="148">
        <v>983</v>
      </c>
      <c r="E26" s="151"/>
      <c r="F26" s="152"/>
    </row>
    <row r="27" spans="1:6" ht="12">
      <c r="A27" s="85"/>
      <c r="B27" s="1"/>
      <c r="C27" s="156"/>
      <c r="E27" s="151"/>
      <c r="F27" s="152"/>
    </row>
    <row r="28" spans="1:6" ht="12">
      <c r="A28" s="85" t="s">
        <v>352</v>
      </c>
      <c r="B28" s="10" t="s">
        <v>859</v>
      </c>
      <c r="C28" s="156">
        <v>3336</v>
      </c>
      <c r="D28" s="148">
        <v>3385</v>
      </c>
      <c r="E28" s="151"/>
      <c r="F28" s="152"/>
    </row>
    <row r="29" spans="1:6" ht="12">
      <c r="A29" s="85" t="s">
        <v>353</v>
      </c>
      <c r="B29" s="8" t="s">
        <v>1735</v>
      </c>
      <c r="C29" s="156">
        <v>3336</v>
      </c>
      <c r="D29" s="148">
        <v>3385</v>
      </c>
      <c r="E29" s="151"/>
      <c r="F29" s="152"/>
    </row>
    <row r="30" spans="1:6" ht="12">
      <c r="A30" s="85"/>
      <c r="B30" s="1"/>
      <c r="C30" s="156"/>
      <c r="E30" s="151"/>
      <c r="F30" s="152"/>
    </row>
    <row r="31" spans="1:6" ht="12">
      <c r="A31" s="85" t="s">
        <v>346</v>
      </c>
      <c r="B31" s="10" t="s">
        <v>860</v>
      </c>
      <c r="C31" s="156">
        <v>5272</v>
      </c>
      <c r="D31" s="148">
        <v>5727</v>
      </c>
      <c r="E31" s="151"/>
      <c r="F31" s="152"/>
    </row>
    <row r="32" spans="1:6" ht="12">
      <c r="A32" s="85" t="s">
        <v>347</v>
      </c>
      <c r="B32" s="8" t="s">
        <v>608</v>
      </c>
      <c r="C32" s="156">
        <v>5272</v>
      </c>
      <c r="D32" s="148">
        <v>5727</v>
      </c>
      <c r="E32" s="151"/>
      <c r="F32" s="152"/>
    </row>
    <row r="33" spans="1:6" ht="12">
      <c r="A33" s="85"/>
      <c r="B33" s="8"/>
      <c r="C33" s="156"/>
      <c r="E33" s="151"/>
      <c r="F33" s="152"/>
    </row>
    <row r="34" spans="1:6" ht="12">
      <c r="A34" s="85" t="s">
        <v>348</v>
      </c>
      <c r="B34" s="10" t="s">
        <v>382</v>
      </c>
      <c r="C34" s="156">
        <f>SUM(C35:C37)</f>
        <v>6508</v>
      </c>
      <c r="D34" s="148">
        <v>6480</v>
      </c>
      <c r="E34" s="151"/>
      <c r="F34" s="152"/>
    </row>
    <row r="35" spans="1:6" ht="12">
      <c r="A35" s="85" t="s">
        <v>349</v>
      </c>
      <c r="B35" s="8" t="s">
        <v>511</v>
      </c>
      <c r="C35" s="156">
        <v>4321</v>
      </c>
      <c r="D35" s="148">
        <v>4598</v>
      </c>
      <c r="E35" s="151"/>
      <c r="F35" s="152"/>
    </row>
    <row r="36" spans="1:6" ht="12">
      <c r="A36" s="85" t="s">
        <v>350</v>
      </c>
      <c r="B36" s="21" t="s">
        <v>2082</v>
      </c>
      <c r="C36" s="156">
        <v>1568</v>
      </c>
      <c r="D36" s="148">
        <v>1536</v>
      </c>
      <c r="E36" s="151"/>
      <c r="F36" s="152"/>
    </row>
    <row r="37" spans="1:6" ht="12">
      <c r="A37" s="85" t="s">
        <v>351</v>
      </c>
      <c r="B37" s="21" t="s">
        <v>1922</v>
      </c>
      <c r="C37" s="156">
        <v>619</v>
      </c>
      <c r="D37" s="148">
        <v>346</v>
      </c>
      <c r="E37" s="151"/>
      <c r="F37" s="152"/>
    </row>
    <row r="38" spans="1:6" ht="12">
      <c r="A38" s="85"/>
      <c r="B38" s="6"/>
      <c r="C38" s="156"/>
      <c r="E38" s="151"/>
      <c r="F38" s="152"/>
    </row>
    <row r="39" spans="1:6" ht="12">
      <c r="A39" s="85" t="s">
        <v>356</v>
      </c>
      <c r="B39" s="5" t="s">
        <v>861</v>
      </c>
      <c r="C39" s="156">
        <f>SUM(C40:C42)</f>
        <v>5174</v>
      </c>
      <c r="D39" s="148">
        <v>5115</v>
      </c>
      <c r="E39" s="151"/>
      <c r="F39" s="152"/>
    </row>
    <row r="40" spans="1:6" ht="12">
      <c r="A40" s="85" t="s">
        <v>357</v>
      </c>
      <c r="B40" s="4" t="s">
        <v>1896</v>
      </c>
      <c r="C40" s="156">
        <v>2780</v>
      </c>
      <c r="D40" s="148">
        <v>2744</v>
      </c>
      <c r="E40" s="151"/>
      <c r="F40" s="152"/>
    </row>
    <row r="41" spans="1:6" ht="12">
      <c r="A41" s="85" t="s">
        <v>359</v>
      </c>
      <c r="B41" s="4" t="s">
        <v>2032</v>
      </c>
      <c r="C41" s="156">
        <v>508</v>
      </c>
      <c r="D41" s="148">
        <v>492</v>
      </c>
      <c r="E41" s="151"/>
      <c r="F41" s="152"/>
    </row>
    <row r="42" spans="1:6" ht="12">
      <c r="A42" s="85" t="s">
        <v>358</v>
      </c>
      <c r="B42" s="4" t="s">
        <v>2185</v>
      </c>
      <c r="C42" s="156">
        <v>1886</v>
      </c>
      <c r="D42" s="148">
        <v>1879</v>
      </c>
      <c r="E42" s="151"/>
      <c r="F42" s="152"/>
    </row>
    <row r="43" spans="1:6" ht="12">
      <c r="A43" s="85"/>
      <c r="B43" s="4"/>
      <c r="C43" s="156"/>
      <c r="D43" s="148"/>
      <c r="E43" s="151"/>
      <c r="F43" s="152"/>
    </row>
    <row r="44" spans="1:6" ht="12">
      <c r="A44" s="295" t="s">
        <v>299</v>
      </c>
      <c r="B44" s="296" t="s">
        <v>1430</v>
      </c>
      <c r="C44" s="159">
        <v>61556</v>
      </c>
      <c r="D44" s="159"/>
      <c r="E44" s="151"/>
      <c r="F44" s="152"/>
    </row>
    <row r="45" spans="1:6" ht="12">
      <c r="A45" s="85" t="s">
        <v>317</v>
      </c>
      <c r="B45" s="5" t="s">
        <v>868</v>
      </c>
      <c r="C45" s="160">
        <f>SUM(C46:C47)</f>
        <v>3699</v>
      </c>
      <c r="D45" s="148">
        <v>3711</v>
      </c>
      <c r="E45" s="151"/>
      <c r="F45" s="152"/>
    </row>
    <row r="46" spans="1:6" ht="12">
      <c r="A46" s="85" t="s">
        <v>318</v>
      </c>
      <c r="B46" s="4" t="s">
        <v>2255</v>
      </c>
      <c r="C46" s="161">
        <v>2064</v>
      </c>
      <c r="D46" s="148">
        <v>2032</v>
      </c>
      <c r="E46" s="151"/>
      <c r="F46" s="152"/>
    </row>
    <row r="47" spans="1:6" ht="12">
      <c r="A47" s="85" t="s">
        <v>319</v>
      </c>
      <c r="B47" s="4" t="s">
        <v>516</v>
      </c>
      <c r="C47" s="161">
        <v>1635</v>
      </c>
      <c r="D47" s="148">
        <v>1679</v>
      </c>
      <c r="E47" s="151"/>
      <c r="F47" s="152"/>
    </row>
    <row r="48" spans="1:6" ht="12">
      <c r="A48" s="85"/>
      <c r="B48" s="4"/>
      <c r="C48" s="161"/>
      <c r="E48" s="151"/>
      <c r="F48" s="152"/>
    </row>
    <row r="49" spans="1:6" ht="12">
      <c r="A49" s="85" t="s">
        <v>303</v>
      </c>
      <c r="B49" s="5" t="s">
        <v>839</v>
      </c>
      <c r="C49" s="162">
        <f>SUM(C50:C52)</f>
        <v>5492</v>
      </c>
      <c r="D49" s="148">
        <v>5645</v>
      </c>
      <c r="E49" s="151"/>
      <c r="F49" s="152"/>
    </row>
    <row r="50" spans="1:6" ht="12">
      <c r="A50" s="85" t="s">
        <v>304</v>
      </c>
      <c r="B50" s="4" t="s">
        <v>1294</v>
      </c>
      <c r="C50" s="161">
        <v>1825</v>
      </c>
      <c r="D50" s="148">
        <v>1884</v>
      </c>
      <c r="E50" s="151"/>
      <c r="F50" s="152"/>
    </row>
    <row r="51" spans="1:6" ht="12">
      <c r="A51" s="85" t="s">
        <v>306</v>
      </c>
      <c r="B51" s="4" t="s">
        <v>2030</v>
      </c>
      <c r="C51" s="161">
        <v>1379</v>
      </c>
      <c r="D51" s="148">
        <v>1321</v>
      </c>
      <c r="E51" s="151"/>
      <c r="F51" s="152"/>
    </row>
    <row r="52" spans="1:6" ht="12">
      <c r="A52" s="85" t="s">
        <v>305</v>
      </c>
      <c r="B52" s="4" t="s">
        <v>1443</v>
      </c>
      <c r="C52" s="161">
        <v>2288</v>
      </c>
      <c r="D52" s="148">
        <v>2440</v>
      </c>
      <c r="E52" s="151"/>
      <c r="F52" s="152"/>
    </row>
    <row r="53" spans="1:6" ht="12">
      <c r="A53" s="84"/>
      <c r="B53" s="33"/>
      <c r="C53" s="159"/>
      <c r="E53" s="151"/>
      <c r="F53" s="152"/>
    </row>
    <row r="54" spans="1:6" ht="12">
      <c r="A54" s="85" t="s">
        <v>300</v>
      </c>
      <c r="B54" s="5" t="s">
        <v>846</v>
      </c>
      <c r="C54" s="160">
        <f>SUM(C55:C56)</f>
        <v>3362</v>
      </c>
      <c r="D54" s="148">
        <v>3423</v>
      </c>
      <c r="E54" s="151"/>
      <c r="F54" s="152"/>
    </row>
    <row r="55" spans="1:6" ht="12">
      <c r="A55" s="85" t="s">
        <v>301</v>
      </c>
      <c r="B55" s="4" t="s">
        <v>1293</v>
      </c>
      <c r="C55" s="163">
        <v>2980</v>
      </c>
      <c r="D55" s="148">
        <v>2993</v>
      </c>
      <c r="E55" s="151"/>
      <c r="F55" s="152"/>
    </row>
    <row r="56" spans="1:6" ht="12">
      <c r="A56" s="85" t="s">
        <v>302</v>
      </c>
      <c r="B56" s="4" t="s">
        <v>501</v>
      </c>
      <c r="C56" s="134">
        <v>382</v>
      </c>
      <c r="D56" s="148">
        <v>430</v>
      </c>
      <c r="E56" s="151"/>
      <c r="F56" s="152"/>
    </row>
    <row r="57" spans="1:6" ht="12">
      <c r="A57" s="85"/>
      <c r="B57" s="4"/>
      <c r="E57" s="151"/>
      <c r="F57" s="152"/>
    </row>
    <row r="58" spans="1:6" ht="12">
      <c r="A58" s="85" t="s">
        <v>320</v>
      </c>
      <c r="B58" s="5" t="s">
        <v>847</v>
      </c>
      <c r="C58" s="161">
        <f>SUM(C59:C62)</f>
        <v>9681</v>
      </c>
      <c r="D58" s="148">
        <v>9753</v>
      </c>
      <c r="E58" s="151"/>
      <c r="F58" s="152"/>
    </row>
    <row r="59" spans="1:6" ht="12">
      <c r="A59" s="85" t="s">
        <v>321</v>
      </c>
      <c r="B59" s="4" t="s">
        <v>1295</v>
      </c>
      <c r="C59" s="161">
        <v>6316</v>
      </c>
      <c r="D59" s="148">
        <v>6321</v>
      </c>
      <c r="E59" s="151"/>
      <c r="F59" s="152"/>
    </row>
    <row r="60" spans="1:6" ht="12">
      <c r="A60" s="85" t="s">
        <v>322</v>
      </c>
      <c r="B60" s="4" t="s">
        <v>2031</v>
      </c>
      <c r="C60" s="161">
        <v>1194</v>
      </c>
      <c r="D60" s="148">
        <v>1263</v>
      </c>
      <c r="E60" s="151"/>
      <c r="F60" s="152"/>
    </row>
    <row r="61" spans="1:6" ht="12">
      <c r="A61" s="85" t="s">
        <v>324</v>
      </c>
      <c r="B61" s="37" t="s">
        <v>506</v>
      </c>
      <c r="C61" s="161">
        <v>443</v>
      </c>
      <c r="D61" s="148">
        <v>445</v>
      </c>
      <c r="E61" s="151"/>
      <c r="F61" s="152"/>
    </row>
    <row r="62" spans="1:6" ht="12">
      <c r="A62" s="85" t="s">
        <v>323</v>
      </c>
      <c r="B62" s="4" t="s">
        <v>507</v>
      </c>
      <c r="C62" s="161">
        <v>1728</v>
      </c>
      <c r="D62" s="148">
        <v>1724</v>
      </c>
      <c r="E62" s="151"/>
      <c r="F62" s="152"/>
    </row>
    <row r="63" spans="1:6" ht="12">
      <c r="A63" s="2"/>
      <c r="C63" s="140"/>
      <c r="E63" s="151"/>
      <c r="F63" s="152"/>
    </row>
    <row r="64" spans="1:6" ht="12">
      <c r="A64" s="85" t="s">
        <v>314</v>
      </c>
      <c r="B64" s="5" t="s">
        <v>848</v>
      </c>
      <c r="C64" s="160">
        <f>SUM(C65:C66)</f>
        <v>5312</v>
      </c>
      <c r="D64" s="148">
        <v>5205</v>
      </c>
      <c r="E64" s="151"/>
      <c r="F64" s="152"/>
    </row>
    <row r="65" spans="1:6" ht="12">
      <c r="A65" s="85" t="s">
        <v>316</v>
      </c>
      <c r="B65" s="8" t="s">
        <v>2080</v>
      </c>
      <c r="C65" s="161">
        <v>1949</v>
      </c>
      <c r="D65" s="148">
        <v>1849</v>
      </c>
      <c r="E65" s="151"/>
      <c r="F65" s="152"/>
    </row>
    <row r="66" spans="1:6" ht="12">
      <c r="A66" s="85" t="s">
        <v>315</v>
      </c>
      <c r="B66" s="4" t="s">
        <v>505</v>
      </c>
      <c r="C66" s="161">
        <v>3363</v>
      </c>
      <c r="D66" s="148">
        <v>3356</v>
      </c>
      <c r="E66" s="151"/>
      <c r="F66" s="152"/>
    </row>
    <row r="67" spans="1:6" ht="12">
      <c r="A67" s="2"/>
      <c r="C67" s="140"/>
      <c r="E67" s="151"/>
      <c r="F67" s="152"/>
    </row>
    <row r="68" spans="1:6" ht="12">
      <c r="A68" s="85" t="s">
        <v>307</v>
      </c>
      <c r="B68" s="10" t="s">
        <v>849</v>
      </c>
      <c r="C68" s="162">
        <f>SUM(C69:C71)</f>
        <v>16587</v>
      </c>
      <c r="D68" s="148">
        <v>17083</v>
      </c>
      <c r="E68" s="151"/>
      <c r="F68" s="152"/>
    </row>
    <row r="69" spans="1:6" ht="12">
      <c r="A69" s="85" t="s">
        <v>308</v>
      </c>
      <c r="B69" s="4" t="s">
        <v>502</v>
      </c>
      <c r="C69" s="163">
        <v>11905</v>
      </c>
      <c r="D69" s="148">
        <v>12240</v>
      </c>
      <c r="E69" s="151"/>
      <c r="F69" s="152"/>
    </row>
    <row r="70" spans="1:6" ht="12">
      <c r="A70" s="85" t="s">
        <v>310</v>
      </c>
      <c r="B70" s="4" t="s">
        <v>503</v>
      </c>
      <c r="C70" s="163">
        <v>3101</v>
      </c>
      <c r="D70" s="148">
        <v>3199</v>
      </c>
      <c r="E70" s="151"/>
      <c r="F70" s="152"/>
    </row>
    <row r="71" spans="1:6" ht="12">
      <c r="A71" s="85" t="s">
        <v>309</v>
      </c>
      <c r="B71" s="4" t="s">
        <v>2079</v>
      </c>
      <c r="C71" s="163">
        <v>1581</v>
      </c>
      <c r="D71" s="148">
        <v>1644</v>
      </c>
      <c r="E71" s="151"/>
      <c r="F71" s="152"/>
    </row>
    <row r="72" spans="1:6" ht="12">
      <c r="A72" s="85"/>
      <c r="B72" s="5"/>
      <c r="C72" s="163"/>
      <c r="E72" s="151"/>
      <c r="F72" s="152"/>
    </row>
    <row r="73" spans="1:6" ht="12">
      <c r="A73" s="85" t="s">
        <v>328</v>
      </c>
      <c r="B73" s="6" t="s">
        <v>850</v>
      </c>
      <c r="C73" s="160">
        <f>SUM(C74:C75)</f>
        <v>5875</v>
      </c>
      <c r="D73" s="148">
        <v>5826</v>
      </c>
      <c r="E73" s="151"/>
      <c r="F73" s="152"/>
    </row>
    <row r="74" spans="1:6" ht="12">
      <c r="A74" s="85" t="s">
        <v>329</v>
      </c>
      <c r="B74" s="88" t="s">
        <v>2184</v>
      </c>
      <c r="C74" s="161">
        <v>4321</v>
      </c>
      <c r="D74" s="148">
        <v>4395</v>
      </c>
      <c r="E74" s="151"/>
      <c r="F74" s="152"/>
    </row>
    <row r="75" spans="1:6" ht="12">
      <c r="A75" s="85" t="s">
        <v>330</v>
      </c>
      <c r="B75" s="8" t="s">
        <v>1445</v>
      </c>
      <c r="C75" s="161">
        <v>1554</v>
      </c>
      <c r="D75" s="148">
        <v>1431</v>
      </c>
      <c r="E75" s="151"/>
      <c r="F75" s="152"/>
    </row>
    <row r="76" spans="1:6" ht="12">
      <c r="A76" s="85"/>
      <c r="B76" s="8"/>
      <c r="C76" s="161"/>
      <c r="E76" s="151"/>
      <c r="F76" s="152"/>
    </row>
    <row r="77" spans="1:6" ht="12">
      <c r="A77" s="85" t="s">
        <v>311</v>
      </c>
      <c r="B77" s="5" t="s">
        <v>851</v>
      </c>
      <c r="C77" s="160">
        <f>SUM(C78:C79)</f>
        <v>6098</v>
      </c>
      <c r="D77" s="148">
        <v>6993</v>
      </c>
      <c r="E77" s="151"/>
      <c r="F77" s="152"/>
    </row>
    <row r="78" spans="1:6" ht="12">
      <c r="A78" s="85" t="s">
        <v>312</v>
      </c>
      <c r="B78" s="4" t="s">
        <v>2183</v>
      </c>
      <c r="C78" s="161">
        <v>5294</v>
      </c>
      <c r="D78" s="148">
        <v>6224</v>
      </c>
      <c r="E78" s="151"/>
      <c r="F78" s="152"/>
    </row>
    <row r="79" spans="1:6" ht="12">
      <c r="A79" s="85" t="s">
        <v>313</v>
      </c>
      <c r="B79" s="4" t="s">
        <v>504</v>
      </c>
      <c r="C79" s="161">
        <v>804</v>
      </c>
      <c r="D79" s="148">
        <v>769</v>
      </c>
      <c r="E79" s="151"/>
      <c r="F79" s="152"/>
    </row>
    <row r="80" spans="1:6" ht="12">
      <c r="A80" s="2"/>
      <c r="C80" s="140"/>
      <c r="E80" s="151"/>
      <c r="F80" s="152"/>
    </row>
    <row r="81" spans="1:6" ht="12">
      <c r="A81" s="85" t="s">
        <v>325</v>
      </c>
      <c r="B81" s="5" t="s">
        <v>852</v>
      </c>
      <c r="C81" s="160">
        <f>SUM(C82:C83)</f>
        <v>5506</v>
      </c>
      <c r="D81" s="148">
        <v>5649</v>
      </c>
      <c r="E81" s="151"/>
      <c r="F81" s="152"/>
    </row>
    <row r="82" spans="1:6" ht="12">
      <c r="A82" s="85" t="s">
        <v>326</v>
      </c>
      <c r="B82" s="4" t="s">
        <v>1297</v>
      </c>
      <c r="C82" s="161">
        <v>3952</v>
      </c>
      <c r="D82" s="148">
        <v>4099</v>
      </c>
      <c r="E82" s="151"/>
      <c r="F82" s="152"/>
    </row>
    <row r="83" spans="1:6" ht="12">
      <c r="A83" s="85" t="s">
        <v>327</v>
      </c>
      <c r="B83" s="8" t="s">
        <v>2081</v>
      </c>
      <c r="C83" s="161">
        <v>1554</v>
      </c>
      <c r="D83" s="148">
        <v>1550</v>
      </c>
      <c r="E83" s="151"/>
      <c r="F83" s="152"/>
    </row>
    <row r="84" spans="1:6" ht="12">
      <c r="A84" s="85"/>
      <c r="B84" s="8"/>
      <c r="C84" s="161"/>
      <c r="E84" s="151"/>
      <c r="F84" s="152"/>
    </row>
    <row r="85" spans="1:6" ht="12">
      <c r="A85" s="85" t="s">
        <v>824</v>
      </c>
      <c r="B85" s="5" t="s">
        <v>853</v>
      </c>
      <c r="C85" s="158">
        <v>802</v>
      </c>
      <c r="D85" s="148">
        <v>760</v>
      </c>
      <c r="E85" s="151"/>
      <c r="F85" s="152"/>
    </row>
    <row r="86" spans="1:6" ht="12">
      <c r="A86" s="85" t="s">
        <v>825</v>
      </c>
      <c r="B86" s="4" t="s">
        <v>826</v>
      </c>
      <c r="C86" s="161">
        <v>802</v>
      </c>
      <c r="D86" s="148">
        <v>760</v>
      </c>
      <c r="E86" s="151"/>
      <c r="F86" s="152"/>
    </row>
    <row r="87" spans="2:6" ht="12">
      <c r="B87" s="8"/>
      <c r="C87" s="158"/>
      <c r="E87" s="151"/>
      <c r="F87" s="152"/>
    </row>
    <row r="88" spans="1:6" ht="12">
      <c r="A88" s="85"/>
      <c r="B88" s="4"/>
      <c r="C88" s="156"/>
      <c r="D88" s="148"/>
      <c r="E88" s="151"/>
      <c r="F88" s="152"/>
    </row>
    <row r="89" spans="1:6" ht="12">
      <c r="A89" s="295" t="s">
        <v>360</v>
      </c>
      <c r="B89" s="297" t="s">
        <v>1431</v>
      </c>
      <c r="C89" s="164">
        <v>34617</v>
      </c>
      <c r="D89" s="164"/>
      <c r="E89" s="151"/>
      <c r="F89" s="152"/>
    </row>
    <row r="90" spans="1:6" ht="12">
      <c r="A90" s="85" t="s">
        <v>361</v>
      </c>
      <c r="B90" s="15" t="s">
        <v>862</v>
      </c>
      <c r="C90" s="157">
        <f>SUM(C91:C95)</f>
        <v>4087</v>
      </c>
      <c r="D90" s="148">
        <v>4043</v>
      </c>
      <c r="E90" s="151"/>
      <c r="F90" s="152"/>
    </row>
    <row r="91" spans="1:6" ht="12">
      <c r="A91" s="85" t="s">
        <v>362</v>
      </c>
      <c r="B91" s="8" t="s">
        <v>1700</v>
      </c>
      <c r="C91" s="157">
        <v>1603</v>
      </c>
      <c r="D91" s="148">
        <v>1488</v>
      </c>
      <c r="E91" s="151"/>
      <c r="F91" s="152"/>
    </row>
    <row r="92" spans="1:6" ht="12">
      <c r="A92" s="85" t="s">
        <v>363</v>
      </c>
      <c r="B92" s="8" t="s">
        <v>1300</v>
      </c>
      <c r="C92" s="157">
        <v>528</v>
      </c>
      <c r="D92" s="148">
        <v>543</v>
      </c>
      <c r="E92" s="151"/>
      <c r="F92" s="152"/>
    </row>
    <row r="93" spans="1:6" ht="12">
      <c r="A93" s="85" t="s">
        <v>364</v>
      </c>
      <c r="B93" s="88" t="s">
        <v>2186</v>
      </c>
      <c r="C93" s="157">
        <v>712</v>
      </c>
      <c r="D93" s="148">
        <v>731</v>
      </c>
      <c r="E93" s="151"/>
      <c r="F93" s="152"/>
    </row>
    <row r="94" spans="1:6" ht="12">
      <c r="A94" s="85" t="s">
        <v>365</v>
      </c>
      <c r="B94" s="8" t="s">
        <v>1721</v>
      </c>
      <c r="C94" s="157">
        <v>209</v>
      </c>
      <c r="D94" s="148">
        <v>210</v>
      </c>
      <c r="E94" s="151"/>
      <c r="F94" s="152"/>
    </row>
    <row r="95" spans="1:6" ht="12">
      <c r="A95" s="85" t="s">
        <v>366</v>
      </c>
      <c r="B95" s="8" t="s">
        <v>512</v>
      </c>
      <c r="C95" s="157">
        <v>1035</v>
      </c>
      <c r="D95" s="148">
        <v>1071</v>
      </c>
      <c r="E95" s="151"/>
      <c r="F95" s="152"/>
    </row>
    <row r="96" spans="1:6" ht="12">
      <c r="A96" s="85"/>
      <c r="B96" s="8"/>
      <c r="C96" s="157"/>
      <c r="E96" s="151"/>
      <c r="F96" s="152"/>
    </row>
    <row r="97" spans="1:6" ht="12">
      <c r="A97" s="85" t="s">
        <v>367</v>
      </c>
      <c r="B97" s="10" t="s">
        <v>863</v>
      </c>
      <c r="C97" s="157">
        <f>SUM(C98:C100)</f>
        <v>5198</v>
      </c>
      <c r="D97" s="170">
        <v>4692</v>
      </c>
      <c r="E97" s="151"/>
      <c r="F97" s="152"/>
    </row>
    <row r="98" spans="1:6" ht="12">
      <c r="A98" s="85" t="s">
        <v>368</v>
      </c>
      <c r="B98" s="88" t="s">
        <v>2187</v>
      </c>
      <c r="C98" s="157">
        <v>3396</v>
      </c>
      <c r="D98" s="170">
        <v>2747</v>
      </c>
      <c r="E98" s="151"/>
      <c r="F98" s="152"/>
    </row>
    <row r="99" spans="1:6" ht="12">
      <c r="A99" s="85" t="s">
        <v>369</v>
      </c>
      <c r="B99" s="8" t="s">
        <v>2238</v>
      </c>
      <c r="C99" s="157">
        <v>1067</v>
      </c>
      <c r="D99" s="170">
        <v>1177</v>
      </c>
      <c r="E99" s="151"/>
      <c r="F99" s="152"/>
    </row>
    <row r="100" spans="1:6" ht="12">
      <c r="A100" s="85" t="s">
        <v>370</v>
      </c>
      <c r="B100" s="8" t="s">
        <v>1302</v>
      </c>
      <c r="C100" s="157">
        <v>735</v>
      </c>
      <c r="D100" s="170">
        <v>768</v>
      </c>
      <c r="E100" s="151"/>
      <c r="F100" s="152"/>
    </row>
    <row r="101" spans="1:6" ht="12">
      <c r="A101" s="85"/>
      <c r="B101" s="8"/>
      <c r="C101" s="157"/>
      <c r="D101" s="209"/>
      <c r="E101" s="151"/>
      <c r="F101" s="152"/>
    </row>
    <row r="102" spans="1:6" ht="12">
      <c r="A102" s="85" t="s">
        <v>371</v>
      </c>
      <c r="B102" s="10" t="s">
        <v>864</v>
      </c>
      <c r="C102" s="157">
        <f>SUM(C103:C104)</f>
        <v>4452</v>
      </c>
      <c r="D102" s="170">
        <v>4032</v>
      </c>
      <c r="E102" s="151"/>
      <c r="F102" s="152"/>
    </row>
    <row r="103" spans="1:6" ht="12">
      <c r="A103" s="85" t="s">
        <v>372</v>
      </c>
      <c r="B103" s="8" t="s">
        <v>2033</v>
      </c>
      <c r="C103" s="157">
        <v>3801</v>
      </c>
      <c r="D103" s="170">
        <v>3621</v>
      </c>
      <c r="E103" s="151"/>
      <c r="F103" s="152"/>
    </row>
    <row r="104" spans="1:6" ht="12">
      <c r="A104" s="85" t="s">
        <v>373</v>
      </c>
      <c r="B104" s="88" t="s">
        <v>1304</v>
      </c>
      <c r="C104" s="157">
        <v>651</v>
      </c>
      <c r="D104" s="170">
        <v>411</v>
      </c>
      <c r="E104" s="151"/>
      <c r="F104" s="152"/>
    </row>
    <row r="105" spans="1:6" ht="12">
      <c r="A105" s="85"/>
      <c r="B105" s="88"/>
      <c r="C105" s="157"/>
      <c r="E105" s="151"/>
      <c r="F105" s="152"/>
    </row>
    <row r="106" spans="1:6" ht="12">
      <c r="A106" s="85" t="s">
        <v>374</v>
      </c>
      <c r="B106" s="10" t="s">
        <v>865</v>
      </c>
      <c r="C106" s="157">
        <f>SUM(C107:C111)</f>
        <v>11767</v>
      </c>
      <c r="D106" s="148">
        <v>11715</v>
      </c>
      <c r="E106" s="151"/>
      <c r="F106" s="152"/>
    </row>
    <row r="107" spans="1:6" ht="12">
      <c r="A107" s="85" t="s">
        <v>375</v>
      </c>
      <c r="B107" s="88" t="s">
        <v>1305</v>
      </c>
      <c r="C107" s="157">
        <v>7782</v>
      </c>
      <c r="D107" s="148">
        <v>7745</v>
      </c>
      <c r="E107" s="151"/>
      <c r="F107" s="152"/>
    </row>
    <row r="108" spans="1:6" ht="12">
      <c r="A108" s="85" t="s">
        <v>376</v>
      </c>
      <c r="B108" s="8" t="s">
        <v>1306</v>
      </c>
      <c r="C108" s="157">
        <v>1694</v>
      </c>
      <c r="D108" s="148">
        <v>1664</v>
      </c>
      <c r="E108" s="151"/>
      <c r="F108" s="152"/>
    </row>
    <row r="109" spans="1:6" ht="12">
      <c r="A109" s="85" t="s">
        <v>377</v>
      </c>
      <c r="B109" s="8" t="s">
        <v>513</v>
      </c>
      <c r="C109" s="157">
        <v>1264</v>
      </c>
      <c r="D109" s="148">
        <v>1272</v>
      </c>
      <c r="E109" s="151"/>
      <c r="F109" s="152"/>
    </row>
    <row r="110" spans="1:6" ht="12">
      <c r="A110" s="85" t="s">
        <v>378</v>
      </c>
      <c r="B110" s="8" t="s">
        <v>1307</v>
      </c>
      <c r="C110" s="157">
        <v>730</v>
      </c>
      <c r="D110" s="148">
        <v>731</v>
      </c>
      <c r="E110" s="151"/>
      <c r="F110" s="152"/>
    </row>
    <row r="111" spans="1:6" ht="12">
      <c r="A111" s="85" t="s">
        <v>379</v>
      </c>
      <c r="B111" s="8" t="s">
        <v>514</v>
      </c>
      <c r="C111" s="157">
        <v>297</v>
      </c>
      <c r="D111" s="148">
        <v>303</v>
      </c>
      <c r="E111" s="151"/>
      <c r="F111" s="152"/>
    </row>
    <row r="112" spans="1:6" ht="12">
      <c r="A112" s="85"/>
      <c r="B112" s="8"/>
      <c r="C112" s="157"/>
      <c r="E112" s="151"/>
      <c r="F112" s="152"/>
    </row>
    <row r="113" spans="1:6" ht="12">
      <c r="A113" s="85" t="s">
        <v>380</v>
      </c>
      <c r="B113" s="38" t="s">
        <v>866</v>
      </c>
      <c r="C113" s="157">
        <f>SUM(C114:C120)</f>
        <v>7405</v>
      </c>
      <c r="D113" s="148">
        <v>7754</v>
      </c>
      <c r="E113" s="151"/>
      <c r="F113" s="152"/>
    </row>
    <row r="114" spans="1:6" ht="12">
      <c r="A114" s="85" t="s">
        <v>381</v>
      </c>
      <c r="B114" s="8" t="s">
        <v>515</v>
      </c>
      <c r="C114" s="157">
        <v>1960</v>
      </c>
      <c r="D114" s="148">
        <v>2061</v>
      </c>
      <c r="E114" s="151"/>
      <c r="F114" s="152"/>
    </row>
    <row r="115" spans="1:6" ht="12">
      <c r="A115" s="85" t="s">
        <v>483</v>
      </c>
      <c r="B115" s="8" t="s">
        <v>1817</v>
      </c>
      <c r="C115" s="157">
        <v>440</v>
      </c>
      <c r="D115" s="148">
        <v>451</v>
      </c>
      <c r="E115" s="151"/>
      <c r="F115" s="152"/>
    </row>
    <row r="116" spans="1:6" ht="12">
      <c r="A116" s="85" t="s">
        <v>484</v>
      </c>
      <c r="B116" s="8" t="s">
        <v>516</v>
      </c>
      <c r="C116" s="157">
        <v>1029</v>
      </c>
      <c r="D116" s="148">
        <v>1092</v>
      </c>
      <c r="E116" s="151"/>
      <c r="F116" s="152"/>
    </row>
    <row r="117" spans="1:6" ht="12">
      <c r="A117" s="85" t="s">
        <v>485</v>
      </c>
      <c r="B117" s="8" t="s">
        <v>1724</v>
      </c>
      <c r="C117" s="157">
        <v>871</v>
      </c>
      <c r="D117" s="148">
        <v>897</v>
      </c>
      <c r="E117" s="151"/>
      <c r="F117" s="152"/>
    </row>
    <row r="118" spans="1:6" ht="12">
      <c r="A118" s="85" t="s">
        <v>486</v>
      </c>
      <c r="B118" s="8" t="s">
        <v>1308</v>
      </c>
      <c r="C118" s="157">
        <v>1559</v>
      </c>
      <c r="D118" s="148">
        <v>1610</v>
      </c>
      <c r="E118" s="151"/>
      <c r="F118" s="152"/>
    </row>
    <row r="119" spans="1:6" ht="12">
      <c r="A119" s="85" t="s">
        <v>487</v>
      </c>
      <c r="B119" s="88" t="s">
        <v>2161</v>
      </c>
      <c r="C119" s="157">
        <v>320</v>
      </c>
      <c r="D119" s="148">
        <v>321</v>
      </c>
      <c r="E119" s="151"/>
      <c r="F119" s="152"/>
    </row>
    <row r="120" spans="1:6" ht="12">
      <c r="A120" s="85" t="s">
        <v>488</v>
      </c>
      <c r="B120" s="21" t="s">
        <v>1309</v>
      </c>
      <c r="C120" s="157">
        <v>1226</v>
      </c>
      <c r="D120" s="148">
        <v>1322</v>
      </c>
      <c r="E120" s="151"/>
      <c r="F120" s="152"/>
    </row>
    <row r="121" spans="1:6" ht="12">
      <c r="A121" s="294"/>
      <c r="B121" s="273"/>
      <c r="C121" s="291"/>
      <c r="D121" s="291"/>
      <c r="E121" s="151"/>
      <c r="F121" s="152"/>
    </row>
    <row r="122" spans="1:6" ht="12">
      <c r="A122" s="294" t="s">
        <v>142</v>
      </c>
      <c r="B122" s="273" t="s">
        <v>1432</v>
      </c>
      <c r="C122" s="268">
        <v>64463</v>
      </c>
      <c r="D122" s="268"/>
      <c r="E122" s="151">
        <f>D122-C122</f>
        <v>-64463</v>
      </c>
      <c r="F122" s="152">
        <f>D122/C122*100</f>
        <v>0</v>
      </c>
    </row>
    <row r="123" spans="1:6" ht="12">
      <c r="A123" s="292" t="s">
        <v>233</v>
      </c>
      <c r="B123" s="270" t="s">
        <v>827</v>
      </c>
      <c r="C123" s="293">
        <v>4797</v>
      </c>
      <c r="D123" s="170">
        <v>4597</v>
      </c>
      <c r="E123" s="151">
        <f>D123-C123</f>
        <v>-200</v>
      </c>
      <c r="F123" s="152">
        <f>D123/C123*100</f>
        <v>95.83072753804461</v>
      </c>
    </row>
    <row r="124" spans="1:6" ht="12">
      <c r="A124" s="292" t="s">
        <v>234</v>
      </c>
      <c r="B124" s="271" t="s">
        <v>1700</v>
      </c>
      <c r="C124" s="293">
        <v>4797</v>
      </c>
      <c r="D124" s="170">
        <v>4597</v>
      </c>
      <c r="E124" s="151">
        <f>D124-C124</f>
        <v>-200</v>
      </c>
      <c r="F124" s="152">
        <f>D124/C124*100</f>
        <v>95.83072753804461</v>
      </c>
    </row>
    <row r="125" spans="1:6" ht="4.5" customHeight="1">
      <c r="A125" s="292"/>
      <c r="B125" s="271"/>
      <c r="C125" s="293"/>
      <c r="D125" s="209"/>
      <c r="E125" s="151">
        <f>D125-C125</f>
        <v>0</v>
      </c>
      <c r="F125" s="152" t="e">
        <f>D125/C125*100</f>
        <v>#DIV/0!</v>
      </c>
    </row>
    <row r="126" spans="1:6" ht="12">
      <c r="A126" s="292" t="s">
        <v>278</v>
      </c>
      <c r="B126" s="270" t="s">
        <v>828</v>
      </c>
      <c r="C126" s="293">
        <f>SUM(C127:C129)</f>
        <v>5787</v>
      </c>
      <c r="D126" s="170">
        <v>6099</v>
      </c>
      <c r="E126" s="151">
        <f aca="true" t="shared" si="0" ref="E126:E174">D126-C126</f>
        <v>312</v>
      </c>
      <c r="F126" s="152">
        <f aca="true" t="shared" si="1" ref="F126:F174">D126/C126*100</f>
        <v>105.39139450492483</v>
      </c>
    </row>
    <row r="127" spans="1:6" ht="12">
      <c r="A127" s="85" t="s">
        <v>280</v>
      </c>
      <c r="B127" s="8" t="s">
        <v>2029</v>
      </c>
      <c r="C127" s="156">
        <v>3295</v>
      </c>
      <c r="D127" s="148">
        <v>3536</v>
      </c>
      <c r="E127" s="151">
        <f t="shared" si="0"/>
        <v>241</v>
      </c>
      <c r="F127" s="152">
        <f t="shared" si="1"/>
        <v>107.31411229135053</v>
      </c>
    </row>
    <row r="128" spans="1:6" ht="12">
      <c r="A128" s="85" t="s">
        <v>281</v>
      </c>
      <c r="B128" s="8" t="s">
        <v>1289</v>
      </c>
      <c r="C128" s="156">
        <v>305</v>
      </c>
      <c r="D128" s="148">
        <v>352</v>
      </c>
      <c r="E128" s="151">
        <f t="shared" si="0"/>
        <v>47</v>
      </c>
      <c r="F128" s="152">
        <f t="shared" si="1"/>
        <v>115.40983606557378</v>
      </c>
    </row>
    <row r="129" spans="1:6" ht="12">
      <c r="A129" s="85" t="s">
        <v>279</v>
      </c>
      <c r="B129" s="8" t="s">
        <v>1899</v>
      </c>
      <c r="C129" s="156">
        <v>2187</v>
      </c>
      <c r="D129" s="148">
        <v>2211</v>
      </c>
      <c r="E129" s="151">
        <f t="shared" si="0"/>
        <v>24</v>
      </c>
      <c r="F129" s="152">
        <f t="shared" si="1"/>
        <v>101.09739368998629</v>
      </c>
    </row>
    <row r="130" spans="1:6" ht="4.5" customHeight="1">
      <c r="A130" s="85"/>
      <c r="B130" s="8"/>
      <c r="C130" s="156"/>
      <c r="E130" s="151">
        <f t="shared" si="0"/>
        <v>0</v>
      </c>
      <c r="F130" s="152" t="e">
        <f t="shared" si="1"/>
        <v>#DIV/0!</v>
      </c>
    </row>
    <row r="131" spans="1:6" ht="12">
      <c r="A131" s="85" t="s">
        <v>282</v>
      </c>
      <c r="B131" s="10" t="s">
        <v>829</v>
      </c>
      <c r="C131" s="156">
        <f>SUM(C132:C134)</f>
        <v>5566</v>
      </c>
      <c r="D131" s="148">
        <v>5806</v>
      </c>
      <c r="E131" s="151">
        <f t="shared" si="0"/>
        <v>240</v>
      </c>
      <c r="F131" s="152">
        <f t="shared" si="1"/>
        <v>104.31189363995688</v>
      </c>
    </row>
    <row r="132" spans="1:6" ht="12">
      <c r="A132" s="85" t="s">
        <v>283</v>
      </c>
      <c r="B132" s="8" t="s">
        <v>1857</v>
      </c>
      <c r="C132" s="156">
        <v>1736</v>
      </c>
      <c r="D132" s="148">
        <v>1820</v>
      </c>
      <c r="E132" s="151">
        <f t="shared" si="0"/>
        <v>84</v>
      </c>
      <c r="F132" s="152">
        <f t="shared" si="1"/>
        <v>104.83870967741935</v>
      </c>
    </row>
    <row r="133" spans="1:6" ht="12">
      <c r="A133" s="85" t="s">
        <v>284</v>
      </c>
      <c r="B133" s="8" t="s">
        <v>604</v>
      </c>
      <c r="C133" s="157">
        <v>1966</v>
      </c>
      <c r="D133" s="148">
        <v>2059</v>
      </c>
      <c r="E133" s="151">
        <f t="shared" si="0"/>
        <v>93</v>
      </c>
      <c r="F133" s="152">
        <f t="shared" si="1"/>
        <v>104.73041709053916</v>
      </c>
    </row>
    <row r="134" spans="1:6" ht="12">
      <c r="A134" s="85" t="s">
        <v>285</v>
      </c>
      <c r="B134" s="8" t="s">
        <v>1933</v>
      </c>
      <c r="C134" s="157">
        <v>1864</v>
      </c>
      <c r="D134" s="148">
        <v>1927</v>
      </c>
      <c r="E134" s="151">
        <f t="shared" si="0"/>
        <v>63</v>
      </c>
      <c r="F134" s="152">
        <f t="shared" si="1"/>
        <v>103.37982832618027</v>
      </c>
    </row>
    <row r="135" spans="1:6" ht="4.5" customHeight="1">
      <c r="A135" s="85"/>
      <c r="B135" s="8"/>
      <c r="C135" s="157"/>
      <c r="E135" s="151">
        <f t="shared" si="0"/>
        <v>0</v>
      </c>
      <c r="F135" s="152" t="e">
        <f t="shared" si="1"/>
        <v>#DIV/0!</v>
      </c>
    </row>
    <row r="136" spans="1:6" ht="12">
      <c r="A136" s="85" t="s">
        <v>290</v>
      </c>
      <c r="B136" s="10" t="s">
        <v>830</v>
      </c>
      <c r="C136" s="157">
        <v>6052</v>
      </c>
      <c r="D136" s="148">
        <v>6370</v>
      </c>
      <c r="E136" s="151">
        <f t="shared" si="0"/>
        <v>318</v>
      </c>
      <c r="F136" s="152">
        <f t="shared" si="1"/>
        <v>105.25446133509584</v>
      </c>
    </row>
    <row r="137" spans="1:6" ht="12">
      <c r="A137" s="85" t="s">
        <v>291</v>
      </c>
      <c r="B137" s="8" t="s">
        <v>1472</v>
      </c>
      <c r="C137" s="157">
        <v>6052</v>
      </c>
      <c r="D137" s="148">
        <v>6370</v>
      </c>
      <c r="E137" s="151">
        <f t="shared" si="0"/>
        <v>318</v>
      </c>
      <c r="F137" s="152">
        <f t="shared" si="1"/>
        <v>105.25446133509584</v>
      </c>
    </row>
    <row r="138" spans="1:6" ht="4.5" customHeight="1">
      <c r="A138" s="85"/>
      <c r="B138" s="8"/>
      <c r="C138" s="157"/>
      <c r="E138" s="151">
        <f t="shared" si="0"/>
        <v>0</v>
      </c>
      <c r="F138" s="152" t="e">
        <f t="shared" si="1"/>
        <v>#DIV/0!</v>
      </c>
    </row>
    <row r="139" spans="1:6" ht="12">
      <c r="A139" s="85" t="s">
        <v>148</v>
      </c>
      <c r="B139" s="10" t="s">
        <v>831</v>
      </c>
      <c r="C139" s="157">
        <f>SUM(C140:C143)</f>
        <v>5737</v>
      </c>
      <c r="D139" s="148">
        <v>5808</v>
      </c>
      <c r="E139" s="151">
        <f t="shared" si="0"/>
        <v>71</v>
      </c>
      <c r="F139" s="152">
        <f t="shared" si="1"/>
        <v>101.23758061704724</v>
      </c>
    </row>
    <row r="140" spans="1:6" ht="12">
      <c r="A140" s="85" t="s">
        <v>229</v>
      </c>
      <c r="B140" s="8" t="s">
        <v>1284</v>
      </c>
      <c r="C140" s="157">
        <v>2068</v>
      </c>
      <c r="D140" s="148">
        <v>2058</v>
      </c>
      <c r="E140" s="151">
        <f t="shared" si="0"/>
        <v>-10</v>
      </c>
      <c r="F140" s="152">
        <f t="shared" si="1"/>
        <v>99.5164410058027</v>
      </c>
    </row>
    <row r="141" spans="1:6" ht="12">
      <c r="A141" s="85" t="s">
        <v>230</v>
      </c>
      <c r="B141" s="8" t="s">
        <v>1450</v>
      </c>
      <c r="C141" s="157">
        <v>2243</v>
      </c>
      <c r="D141" s="148">
        <v>2305</v>
      </c>
      <c r="E141" s="151">
        <f t="shared" si="0"/>
        <v>62</v>
      </c>
      <c r="F141" s="152">
        <f t="shared" si="1"/>
        <v>102.76415514935356</v>
      </c>
    </row>
    <row r="142" spans="1:6" ht="12">
      <c r="A142" s="85" t="s">
        <v>231</v>
      </c>
      <c r="B142" s="8" t="s">
        <v>1724</v>
      </c>
      <c r="C142" s="156">
        <v>726</v>
      </c>
      <c r="D142" s="148">
        <v>724</v>
      </c>
      <c r="E142" s="151">
        <f t="shared" si="0"/>
        <v>-2</v>
      </c>
      <c r="F142" s="152">
        <f t="shared" si="1"/>
        <v>99.72451790633609</v>
      </c>
    </row>
    <row r="143" spans="1:6" ht="12">
      <c r="A143" s="85" t="s">
        <v>232</v>
      </c>
      <c r="B143" s="8" t="s">
        <v>2028</v>
      </c>
      <c r="C143" s="156">
        <v>700</v>
      </c>
      <c r="D143" s="148">
        <v>721</v>
      </c>
      <c r="E143" s="151">
        <f t="shared" si="0"/>
        <v>21</v>
      </c>
      <c r="F143" s="152">
        <f t="shared" si="1"/>
        <v>103</v>
      </c>
    </row>
    <row r="144" spans="1:6" ht="4.5" customHeight="1">
      <c r="A144" s="85"/>
      <c r="B144" s="8"/>
      <c r="C144" s="156"/>
      <c r="E144" s="151">
        <f t="shared" si="0"/>
        <v>0</v>
      </c>
      <c r="F144" s="152" t="e">
        <f t="shared" si="1"/>
        <v>#DIV/0!</v>
      </c>
    </row>
    <row r="145" spans="1:6" ht="12">
      <c r="A145" s="85" t="s">
        <v>146</v>
      </c>
      <c r="B145" s="10" t="s">
        <v>832</v>
      </c>
      <c r="C145" s="156">
        <v>5903</v>
      </c>
      <c r="D145" s="148">
        <v>5906</v>
      </c>
      <c r="E145" s="151">
        <f t="shared" si="0"/>
        <v>3</v>
      </c>
      <c r="F145" s="152">
        <f t="shared" si="1"/>
        <v>100.0508216161274</v>
      </c>
    </row>
    <row r="146" spans="1:6" ht="12">
      <c r="A146" s="85" t="s">
        <v>147</v>
      </c>
      <c r="B146" s="8" t="s">
        <v>495</v>
      </c>
      <c r="C146" s="156">
        <v>5903</v>
      </c>
      <c r="D146" s="148">
        <v>5906</v>
      </c>
      <c r="E146" s="151">
        <f t="shared" si="0"/>
        <v>3</v>
      </c>
      <c r="F146" s="152">
        <f t="shared" si="1"/>
        <v>100.0508216161274</v>
      </c>
    </row>
    <row r="147" spans="1:6" ht="4.5" customHeight="1">
      <c r="A147" s="85"/>
      <c r="B147" s="8"/>
      <c r="C147" s="156"/>
      <c r="E147" s="151">
        <f t="shared" si="0"/>
        <v>0</v>
      </c>
      <c r="F147" s="152" t="e">
        <f t="shared" si="1"/>
        <v>#DIV/0!</v>
      </c>
    </row>
    <row r="148" spans="1:6" ht="12">
      <c r="A148" s="85" t="s">
        <v>296</v>
      </c>
      <c r="B148" s="10" t="s">
        <v>833</v>
      </c>
      <c r="C148" s="156">
        <f>SUM(C149:C150)</f>
        <v>5240</v>
      </c>
      <c r="D148" s="148">
        <v>5170</v>
      </c>
      <c r="E148" s="151">
        <f t="shared" si="0"/>
        <v>-70</v>
      </c>
      <c r="F148" s="152">
        <f t="shared" si="1"/>
        <v>98.66412213740458</v>
      </c>
    </row>
    <row r="149" spans="1:6" ht="12">
      <c r="A149" s="85" t="s">
        <v>297</v>
      </c>
      <c r="B149" s="8" t="s">
        <v>499</v>
      </c>
      <c r="C149" s="158">
        <v>2960</v>
      </c>
      <c r="D149" s="148">
        <v>2745</v>
      </c>
      <c r="E149" s="151">
        <f t="shared" si="0"/>
        <v>-215</v>
      </c>
      <c r="F149" s="152">
        <f t="shared" si="1"/>
        <v>92.73648648648648</v>
      </c>
    </row>
    <row r="150" spans="1:6" ht="12">
      <c r="A150" s="85" t="s">
        <v>298</v>
      </c>
      <c r="B150" s="8" t="s">
        <v>500</v>
      </c>
      <c r="C150" s="158">
        <v>2280</v>
      </c>
      <c r="D150" s="148">
        <v>2425</v>
      </c>
      <c r="E150" s="151">
        <f t="shared" si="0"/>
        <v>145</v>
      </c>
      <c r="F150" s="152">
        <f t="shared" si="1"/>
        <v>106.35964912280701</v>
      </c>
    </row>
    <row r="151" spans="1:6" ht="4.5" customHeight="1">
      <c r="A151" s="85"/>
      <c r="B151" s="8"/>
      <c r="C151" s="156"/>
      <c r="E151" s="151">
        <f t="shared" si="0"/>
        <v>0</v>
      </c>
      <c r="F151" s="152" t="e">
        <f t="shared" si="1"/>
        <v>#DIV/0!</v>
      </c>
    </row>
    <row r="152" spans="1:6" ht="12">
      <c r="A152" s="85" t="s">
        <v>286</v>
      </c>
      <c r="B152" s="11" t="s">
        <v>867</v>
      </c>
      <c r="C152" s="156">
        <f>SUM(C153:C155)</f>
        <v>5336</v>
      </c>
      <c r="D152" s="148">
        <v>5466</v>
      </c>
      <c r="E152" s="151">
        <f t="shared" si="0"/>
        <v>130</v>
      </c>
      <c r="F152" s="152">
        <f t="shared" si="1"/>
        <v>102.43628185907045</v>
      </c>
    </row>
    <row r="153" spans="1:6" ht="12">
      <c r="A153" s="85" t="s">
        <v>287</v>
      </c>
      <c r="B153" s="8" t="s">
        <v>498</v>
      </c>
      <c r="C153" s="156">
        <v>2507</v>
      </c>
      <c r="D153" s="148">
        <v>2581</v>
      </c>
      <c r="E153" s="151">
        <f t="shared" si="0"/>
        <v>74</v>
      </c>
      <c r="F153" s="152">
        <f t="shared" si="1"/>
        <v>102.95173514160352</v>
      </c>
    </row>
    <row r="154" spans="1:6" ht="12">
      <c r="A154" s="85" t="s">
        <v>288</v>
      </c>
      <c r="B154" s="8" t="s">
        <v>1346</v>
      </c>
      <c r="C154" s="156">
        <v>1677</v>
      </c>
      <c r="D154" s="148">
        <v>1714</v>
      </c>
      <c r="E154" s="151">
        <f t="shared" si="0"/>
        <v>37</v>
      </c>
      <c r="F154" s="152">
        <f t="shared" si="1"/>
        <v>102.20632081097199</v>
      </c>
    </row>
    <row r="155" spans="1:6" ht="12">
      <c r="A155" s="85" t="s">
        <v>289</v>
      </c>
      <c r="B155" s="8" t="s">
        <v>1290</v>
      </c>
      <c r="C155" s="156">
        <v>1152</v>
      </c>
      <c r="D155" s="148">
        <v>1171</v>
      </c>
      <c r="E155" s="151">
        <f t="shared" si="0"/>
        <v>19</v>
      </c>
      <c r="F155" s="152">
        <f t="shared" si="1"/>
        <v>101.64930555555556</v>
      </c>
    </row>
    <row r="156" spans="1:6" ht="4.5" customHeight="1">
      <c r="A156" s="85"/>
      <c r="B156" s="8"/>
      <c r="C156" s="156"/>
      <c r="E156" s="151">
        <f t="shared" si="0"/>
        <v>0</v>
      </c>
      <c r="F156" s="152" t="e">
        <f t="shared" si="1"/>
        <v>#DIV/0!</v>
      </c>
    </row>
    <row r="157" spans="1:6" ht="12">
      <c r="A157" s="85" t="s">
        <v>143</v>
      </c>
      <c r="B157" s="10" t="s">
        <v>834</v>
      </c>
      <c r="C157" s="156">
        <f>SUM(C158:C159)</f>
        <v>3705</v>
      </c>
      <c r="D157" s="148">
        <v>4034</v>
      </c>
      <c r="E157" s="151">
        <f t="shared" si="0"/>
        <v>329</v>
      </c>
      <c r="F157" s="152">
        <f t="shared" si="1"/>
        <v>108.87989203778679</v>
      </c>
    </row>
    <row r="158" spans="1:6" ht="12">
      <c r="A158" s="85" t="s">
        <v>144</v>
      </c>
      <c r="B158" s="8" t="s">
        <v>493</v>
      </c>
      <c r="C158" s="156">
        <v>3101</v>
      </c>
      <c r="D158" s="148">
        <v>3377</v>
      </c>
      <c r="E158" s="151">
        <f t="shared" si="0"/>
        <v>276</v>
      </c>
      <c r="F158" s="152">
        <f t="shared" si="1"/>
        <v>108.9003547242825</v>
      </c>
    </row>
    <row r="159" spans="1:6" ht="12">
      <c r="A159" s="85" t="s">
        <v>145</v>
      </c>
      <c r="B159" s="8" t="s">
        <v>494</v>
      </c>
      <c r="C159" s="156">
        <v>604</v>
      </c>
      <c r="D159" s="148">
        <v>657</v>
      </c>
      <c r="E159" s="151">
        <f t="shared" si="0"/>
        <v>53</v>
      </c>
      <c r="F159" s="152">
        <f t="shared" si="1"/>
        <v>108.77483443708608</v>
      </c>
    </row>
    <row r="160" spans="1:6" ht="4.5" customHeight="1">
      <c r="A160" s="85"/>
      <c r="B160" s="8"/>
      <c r="C160" s="156"/>
      <c r="E160" s="151">
        <f t="shared" si="0"/>
        <v>0</v>
      </c>
      <c r="F160" s="152" t="e">
        <f t="shared" si="1"/>
        <v>#DIV/0!</v>
      </c>
    </row>
    <row r="161" spans="1:6" ht="12">
      <c r="A161" s="85" t="s">
        <v>237</v>
      </c>
      <c r="B161" s="10" t="s">
        <v>835</v>
      </c>
      <c r="C161" s="142">
        <f>SUM(C162:C163)</f>
        <v>5693</v>
      </c>
      <c r="D161" s="148">
        <v>5978</v>
      </c>
      <c r="E161" s="151">
        <f t="shared" si="0"/>
        <v>285</v>
      </c>
      <c r="F161" s="152">
        <f t="shared" si="1"/>
        <v>105.00614790093097</v>
      </c>
    </row>
    <row r="162" spans="1:6" ht="12">
      <c r="A162" s="85" t="s">
        <v>239</v>
      </c>
      <c r="B162" s="8" t="s">
        <v>1302</v>
      </c>
      <c r="C162" s="156">
        <v>4503</v>
      </c>
      <c r="D162" s="148">
        <v>4540</v>
      </c>
      <c r="E162" s="151">
        <f t="shared" si="0"/>
        <v>37</v>
      </c>
      <c r="F162" s="152">
        <f t="shared" si="1"/>
        <v>100.82167443926271</v>
      </c>
    </row>
    <row r="163" spans="1:6" ht="12">
      <c r="A163" s="85" t="s">
        <v>238</v>
      </c>
      <c r="B163" s="8" t="s">
        <v>496</v>
      </c>
      <c r="C163" s="157">
        <v>1190</v>
      </c>
      <c r="D163" s="148">
        <v>1438</v>
      </c>
      <c r="E163" s="151">
        <f t="shared" si="0"/>
        <v>248</v>
      </c>
      <c r="F163" s="152">
        <f t="shared" si="1"/>
        <v>120.84033613445378</v>
      </c>
    </row>
    <row r="164" spans="1:6" ht="4.5" customHeight="1">
      <c r="A164" s="85"/>
      <c r="B164" s="8"/>
      <c r="C164" s="156"/>
      <c r="E164" s="151">
        <f t="shared" si="0"/>
        <v>0</v>
      </c>
      <c r="F164" s="152" t="e">
        <f t="shared" si="1"/>
        <v>#DIV/0!</v>
      </c>
    </row>
    <row r="165" spans="1:6" ht="12">
      <c r="A165" s="85" t="s">
        <v>235</v>
      </c>
      <c r="B165" s="10" t="s">
        <v>836</v>
      </c>
      <c r="C165" s="156">
        <v>2900</v>
      </c>
      <c r="D165" s="148">
        <v>3002</v>
      </c>
      <c r="E165" s="151">
        <f t="shared" si="0"/>
        <v>102</v>
      </c>
      <c r="F165" s="152">
        <f t="shared" si="1"/>
        <v>103.51724137931035</v>
      </c>
    </row>
    <row r="166" spans="1:6" ht="12">
      <c r="A166" s="85" t="s">
        <v>236</v>
      </c>
      <c r="B166" s="8" t="s">
        <v>1288</v>
      </c>
      <c r="C166" s="156">
        <v>2900</v>
      </c>
      <c r="D166" s="148">
        <v>3002</v>
      </c>
      <c r="E166" s="151">
        <f t="shared" si="0"/>
        <v>102</v>
      </c>
      <c r="F166" s="152">
        <f t="shared" si="1"/>
        <v>103.51724137931035</v>
      </c>
    </row>
    <row r="167" spans="1:6" ht="4.5" customHeight="1">
      <c r="A167" s="85"/>
      <c r="B167" s="8"/>
      <c r="C167" s="156"/>
      <c r="E167" s="151">
        <f t="shared" si="0"/>
        <v>0</v>
      </c>
      <c r="F167" s="152" t="e">
        <f t="shared" si="1"/>
        <v>#DIV/0!</v>
      </c>
    </row>
    <row r="168" spans="1:6" ht="12">
      <c r="A168" s="85" t="s">
        <v>240</v>
      </c>
      <c r="B168" s="10" t="s">
        <v>837</v>
      </c>
      <c r="C168" s="156">
        <v>3232</v>
      </c>
      <c r="D168" s="148">
        <v>3278</v>
      </c>
      <c r="E168" s="151">
        <f t="shared" si="0"/>
        <v>46</v>
      </c>
      <c r="F168" s="152">
        <f t="shared" si="1"/>
        <v>101.42326732673268</v>
      </c>
    </row>
    <row r="169" spans="1:6" ht="12">
      <c r="A169" s="85" t="s">
        <v>277</v>
      </c>
      <c r="B169" s="8" t="s">
        <v>1443</v>
      </c>
      <c r="C169" s="156">
        <v>3232</v>
      </c>
      <c r="D169" s="148">
        <v>3278</v>
      </c>
      <c r="E169" s="151">
        <f t="shared" si="0"/>
        <v>46</v>
      </c>
      <c r="F169" s="152">
        <f t="shared" si="1"/>
        <v>101.42326732673268</v>
      </c>
    </row>
    <row r="170" spans="1:6" ht="4.5" customHeight="1">
      <c r="A170" s="85"/>
      <c r="B170" s="8"/>
      <c r="C170" s="156"/>
      <c r="E170" s="151">
        <f t="shared" si="0"/>
        <v>0</v>
      </c>
      <c r="F170" s="152" t="e">
        <f t="shared" si="1"/>
        <v>#DIV/0!</v>
      </c>
    </row>
    <row r="171" spans="1:6" ht="12">
      <c r="A171" s="85" t="s">
        <v>292</v>
      </c>
      <c r="B171" s="10" t="s">
        <v>838</v>
      </c>
      <c r="C171" s="156">
        <f>SUM(C172:C174)</f>
        <v>5938</v>
      </c>
      <c r="D171" s="170">
        <v>5388</v>
      </c>
      <c r="E171" s="151">
        <f t="shared" si="0"/>
        <v>-550</v>
      </c>
      <c r="F171" s="152">
        <f t="shared" si="1"/>
        <v>90.73762209498148</v>
      </c>
    </row>
    <row r="172" spans="1:6" ht="12">
      <c r="A172" s="85" t="s">
        <v>293</v>
      </c>
      <c r="B172" s="8" t="s">
        <v>1291</v>
      </c>
      <c r="C172" s="158">
        <v>1460</v>
      </c>
      <c r="D172" s="170">
        <v>1039</v>
      </c>
      <c r="E172" s="151">
        <f t="shared" si="0"/>
        <v>-421</v>
      </c>
      <c r="F172" s="152">
        <f t="shared" si="1"/>
        <v>71.16438356164385</v>
      </c>
    </row>
    <row r="173" spans="1:6" ht="12">
      <c r="A173" s="85" t="s">
        <v>294</v>
      </c>
      <c r="B173" s="8" t="s">
        <v>2254</v>
      </c>
      <c r="C173" s="158">
        <v>3525</v>
      </c>
      <c r="D173" s="170">
        <v>3588</v>
      </c>
      <c r="E173" s="151">
        <f t="shared" si="0"/>
        <v>63</v>
      </c>
      <c r="F173" s="152">
        <f t="shared" si="1"/>
        <v>101.7872340425532</v>
      </c>
    </row>
    <row r="174" spans="1:6" ht="12">
      <c r="A174" s="85" t="s">
        <v>295</v>
      </c>
      <c r="B174" s="8" t="s">
        <v>1292</v>
      </c>
      <c r="C174" s="158">
        <v>953</v>
      </c>
      <c r="D174" s="170">
        <v>761</v>
      </c>
      <c r="E174" s="151">
        <f t="shared" si="0"/>
        <v>-192</v>
      </c>
      <c r="F174" s="152">
        <f t="shared" si="1"/>
        <v>79.85309548793285</v>
      </c>
    </row>
    <row r="175" spans="1:6" ht="4.5" customHeight="1" thickBot="1">
      <c r="A175" s="79"/>
      <c r="B175" s="78"/>
      <c r="C175" s="165"/>
      <c r="D175" s="165"/>
      <c r="E175" s="2"/>
      <c r="F175" s="2"/>
    </row>
    <row r="176" spans="3:6" ht="7.5" customHeight="1">
      <c r="C176" s="140"/>
      <c r="E176" s="2"/>
      <c r="F176" s="2"/>
    </row>
    <row r="177" spans="1:6" ht="12">
      <c r="A177" s="2"/>
      <c r="C177" s="140"/>
      <c r="E177" s="2"/>
      <c r="F177" s="2"/>
    </row>
    <row r="178" spans="1:6" ht="12.75">
      <c r="A178" s="240" t="s">
        <v>158</v>
      </c>
      <c r="B178" s="241"/>
      <c r="C178" s="242"/>
      <c r="D178" s="242"/>
      <c r="E178" s="2"/>
      <c r="F178" s="2"/>
    </row>
    <row r="179" spans="1:6" ht="12.75">
      <c r="A179" s="239" t="s">
        <v>159</v>
      </c>
      <c r="B179" s="241"/>
      <c r="C179" s="242"/>
      <c r="D179" s="242"/>
      <c r="E179" s="2"/>
      <c r="F179" s="2"/>
    </row>
    <row r="180" spans="1:6" ht="38.25" customHeight="1">
      <c r="A180" s="362" t="s">
        <v>157</v>
      </c>
      <c r="B180" s="362"/>
      <c r="C180" s="362"/>
      <c r="D180" s="362"/>
      <c r="E180" s="2"/>
      <c r="F180" s="2"/>
    </row>
    <row r="181" spans="1:6" ht="36" customHeight="1">
      <c r="A181" s="363" t="s">
        <v>1597</v>
      </c>
      <c r="B181" s="363"/>
      <c r="C181" s="363"/>
      <c r="D181" s="363"/>
      <c r="E181" s="2"/>
      <c r="F181" s="2"/>
    </row>
    <row r="182" spans="1:6" ht="91.5" customHeight="1">
      <c r="A182" s="361" t="s">
        <v>160</v>
      </c>
      <c r="B182" s="361"/>
      <c r="C182" s="361"/>
      <c r="D182" s="361"/>
      <c r="E182" s="2"/>
      <c r="F182" s="2"/>
    </row>
    <row r="183" spans="1:6" ht="12">
      <c r="A183" s="47"/>
      <c r="B183" s="45"/>
      <c r="C183" s="45"/>
      <c r="D183" s="51"/>
      <c r="E183" s="2"/>
      <c r="F183" s="2"/>
    </row>
    <row r="184" spans="1:6" ht="12.75">
      <c r="A184" s="243" t="s">
        <v>161</v>
      </c>
      <c r="B184" s="7"/>
      <c r="C184" s="51"/>
      <c r="D184" s="51"/>
      <c r="E184" s="2"/>
      <c r="F184" s="2"/>
    </row>
    <row r="185" spans="1:6" ht="12.75">
      <c r="A185" s="243" t="s">
        <v>162</v>
      </c>
      <c r="B185" s="7"/>
      <c r="C185" s="51"/>
      <c r="D185" s="51"/>
      <c r="E185" s="2"/>
      <c r="F185" s="2"/>
    </row>
    <row r="186" spans="5:6" ht="12">
      <c r="E186" s="2"/>
      <c r="F186" s="2"/>
    </row>
    <row r="187" spans="5:6" ht="12">
      <c r="E187" s="2"/>
      <c r="F187" s="2"/>
    </row>
    <row r="188" spans="5:6" ht="12">
      <c r="E188" s="2"/>
      <c r="F188" s="2"/>
    </row>
    <row r="189" spans="5:6" ht="12">
      <c r="E189" s="2"/>
      <c r="F189" s="2"/>
    </row>
    <row r="190" spans="5:6" ht="12">
      <c r="E190" s="2"/>
      <c r="F190" s="2"/>
    </row>
    <row r="191" spans="5:6" ht="12">
      <c r="E191" s="2"/>
      <c r="F191" s="2"/>
    </row>
    <row r="192" spans="5:6" ht="12">
      <c r="E192" s="2"/>
      <c r="F192" s="2"/>
    </row>
    <row r="193" spans="5:6" ht="12">
      <c r="E193" s="2"/>
      <c r="F193" s="2"/>
    </row>
    <row r="194" spans="5:6" ht="12">
      <c r="E194" s="2"/>
      <c r="F194" s="2"/>
    </row>
    <row r="195" spans="5:6" ht="12">
      <c r="E195" s="2"/>
      <c r="F195" s="2"/>
    </row>
    <row r="196" spans="5:6" ht="12">
      <c r="E196" s="2"/>
      <c r="F196" s="2"/>
    </row>
    <row r="197" spans="5:6" ht="12">
      <c r="E197" s="2"/>
      <c r="F197" s="2"/>
    </row>
    <row r="198" spans="5:6" ht="12">
      <c r="E198" s="2"/>
      <c r="F198" s="2"/>
    </row>
    <row r="199" spans="5:6" ht="12">
      <c r="E199" s="2"/>
      <c r="F199" s="2"/>
    </row>
    <row r="200" spans="5:6" ht="12">
      <c r="E200" s="2"/>
      <c r="F200" s="2"/>
    </row>
    <row r="201" spans="5:6" ht="12">
      <c r="E201" s="2"/>
      <c r="F201" s="2"/>
    </row>
    <row r="202" spans="5:6" ht="12">
      <c r="E202" s="2"/>
      <c r="F202" s="2"/>
    </row>
    <row r="203" spans="5:6" ht="12">
      <c r="E203" s="2"/>
      <c r="F203" s="2"/>
    </row>
    <row r="204" spans="5:6" ht="12">
      <c r="E204" s="2"/>
      <c r="F204" s="2"/>
    </row>
    <row r="205" spans="5:6" ht="12">
      <c r="E205" s="2"/>
      <c r="F205" s="2"/>
    </row>
    <row r="206" spans="5:6" ht="12">
      <c r="E206" s="2"/>
      <c r="F206" s="2"/>
    </row>
    <row r="207" spans="5:6" ht="12">
      <c r="E207" s="2"/>
      <c r="F207" s="2"/>
    </row>
    <row r="208" spans="5:6" ht="12">
      <c r="E208" s="2"/>
      <c r="F208" s="2"/>
    </row>
    <row r="209" spans="5:6" ht="12">
      <c r="E209" s="2"/>
      <c r="F209" s="2"/>
    </row>
    <row r="210" spans="5:6" ht="12">
      <c r="E210" s="2"/>
      <c r="F210" s="2"/>
    </row>
    <row r="211" spans="5:6" ht="12">
      <c r="E211" s="2"/>
      <c r="F211" s="2"/>
    </row>
    <row r="212" spans="5:6" ht="12">
      <c r="E212" s="2"/>
      <c r="F212" s="2"/>
    </row>
    <row r="213" spans="5:6" ht="12">
      <c r="E213" s="2"/>
      <c r="F213" s="2"/>
    </row>
    <row r="214" spans="5:6" ht="12">
      <c r="E214" s="2"/>
      <c r="F214" s="2"/>
    </row>
    <row r="215" spans="5:6" ht="12">
      <c r="E215" s="2"/>
      <c r="F215" s="2"/>
    </row>
    <row r="216" spans="5:6" ht="12">
      <c r="E216" s="2"/>
      <c r="F216" s="2"/>
    </row>
    <row r="217" spans="5:6" ht="12">
      <c r="E217" s="2"/>
      <c r="F217" s="2"/>
    </row>
    <row r="218" spans="5:6" ht="12">
      <c r="E218" s="2"/>
      <c r="F218" s="2"/>
    </row>
    <row r="219" spans="5:6" ht="12">
      <c r="E219" s="2"/>
      <c r="F219" s="2"/>
    </row>
    <row r="220" spans="5:6" ht="12">
      <c r="E220" s="2"/>
      <c r="F220" s="2"/>
    </row>
    <row r="221" spans="5:6" ht="12">
      <c r="E221" s="2"/>
      <c r="F221" s="2"/>
    </row>
    <row r="222" spans="5:6" ht="12">
      <c r="E222" s="2"/>
      <c r="F222" s="2"/>
    </row>
    <row r="223" spans="5:6" ht="12">
      <c r="E223" s="2"/>
      <c r="F223" s="2"/>
    </row>
    <row r="224" spans="5:6" ht="12">
      <c r="E224" s="2"/>
      <c r="F224" s="2"/>
    </row>
    <row r="225" spans="5:6" ht="12">
      <c r="E225" s="2"/>
      <c r="F225" s="2"/>
    </row>
    <row r="226" spans="5:6" ht="12">
      <c r="E226" s="2"/>
      <c r="F226" s="2"/>
    </row>
    <row r="227" spans="5:6" ht="12">
      <c r="E227" s="2"/>
      <c r="F227" s="2"/>
    </row>
    <row r="228" spans="5:6" ht="12">
      <c r="E228" s="2"/>
      <c r="F228" s="2"/>
    </row>
    <row r="229" spans="5:6" ht="12">
      <c r="E229" s="2"/>
      <c r="F229" s="2"/>
    </row>
    <row r="230" spans="5:6" ht="12">
      <c r="E230" s="2"/>
      <c r="F230" s="2"/>
    </row>
    <row r="231" spans="5:6" ht="12">
      <c r="E231" s="2"/>
      <c r="F231" s="2"/>
    </row>
    <row r="232" spans="5:6" ht="12">
      <c r="E232" s="2"/>
      <c r="F232" s="2"/>
    </row>
    <row r="233" spans="5:6" ht="12">
      <c r="E233" s="2"/>
      <c r="F233" s="2"/>
    </row>
    <row r="234" spans="5:6" ht="12">
      <c r="E234" s="2"/>
      <c r="F234" s="2"/>
    </row>
    <row r="235" spans="5:6" ht="12">
      <c r="E235" s="2"/>
      <c r="F235" s="2"/>
    </row>
    <row r="236" spans="5:6" ht="12">
      <c r="E236" s="2"/>
      <c r="F236" s="2"/>
    </row>
    <row r="237" spans="5:6" ht="12">
      <c r="E237" s="2"/>
      <c r="F237" s="2"/>
    </row>
    <row r="238" spans="5:6" ht="12">
      <c r="E238" s="2"/>
      <c r="F238" s="2"/>
    </row>
    <row r="239" spans="5:6" ht="12">
      <c r="E239" s="2"/>
      <c r="F239" s="2"/>
    </row>
    <row r="240" spans="5:6" ht="12">
      <c r="E240" s="2"/>
      <c r="F240" s="2"/>
    </row>
    <row r="241" spans="5:6" ht="12">
      <c r="E241" s="2"/>
      <c r="F241" s="2"/>
    </row>
    <row r="242" spans="5:6" ht="12">
      <c r="E242" s="2"/>
      <c r="F242" s="2"/>
    </row>
    <row r="243" spans="5:6" ht="12">
      <c r="E243" s="2"/>
      <c r="F243" s="2"/>
    </row>
    <row r="244" spans="5:6" ht="12">
      <c r="E244" s="2"/>
      <c r="F244" s="2"/>
    </row>
    <row r="245" spans="5:6" ht="12">
      <c r="E245" s="2"/>
      <c r="F245" s="2"/>
    </row>
    <row r="246" spans="5:6" ht="12">
      <c r="E246" s="2"/>
      <c r="F246" s="2"/>
    </row>
    <row r="247" spans="5:6" ht="12">
      <c r="E247" s="2"/>
      <c r="F247" s="2"/>
    </row>
    <row r="248" spans="5:6" ht="12">
      <c r="E248" s="2"/>
      <c r="F248" s="2"/>
    </row>
    <row r="249" spans="5:6" ht="12">
      <c r="E249" s="2"/>
      <c r="F249" s="2"/>
    </row>
    <row r="250" spans="5:6" ht="12">
      <c r="E250" s="2"/>
      <c r="F250" s="2"/>
    </row>
    <row r="251" spans="5:6" ht="12">
      <c r="E251" s="2"/>
      <c r="F251" s="2"/>
    </row>
    <row r="252" spans="5:6" ht="12">
      <c r="E252" s="2"/>
      <c r="F252" s="2"/>
    </row>
    <row r="253" spans="5:6" ht="12">
      <c r="E253" s="2"/>
      <c r="F253" s="2"/>
    </row>
    <row r="254" spans="5:6" ht="12">
      <c r="E254" s="2"/>
      <c r="F254" s="2"/>
    </row>
    <row r="255" spans="5:6" ht="12">
      <c r="E255" s="2"/>
      <c r="F255" s="2"/>
    </row>
    <row r="256" spans="5:6" ht="12">
      <c r="E256" s="2"/>
      <c r="F256" s="2"/>
    </row>
    <row r="257" spans="5:6" ht="12">
      <c r="E257" s="2"/>
      <c r="F257" s="2"/>
    </row>
    <row r="258" spans="5:6" ht="12">
      <c r="E258" s="2"/>
      <c r="F258" s="2"/>
    </row>
    <row r="259" spans="5:6" ht="12">
      <c r="E259" s="2"/>
      <c r="F259" s="2"/>
    </row>
    <row r="260" spans="5:6" ht="12">
      <c r="E260" s="2"/>
      <c r="F260" s="2"/>
    </row>
    <row r="261" spans="5:6" ht="12">
      <c r="E261" s="2"/>
      <c r="F261" s="2"/>
    </row>
    <row r="262" spans="5:6" ht="12">
      <c r="E262" s="2"/>
      <c r="F262" s="2"/>
    </row>
    <row r="263" spans="5:6" ht="12">
      <c r="E263" s="2"/>
      <c r="F263" s="2"/>
    </row>
    <row r="264" spans="5:6" ht="12">
      <c r="E264" s="2"/>
      <c r="F264" s="2"/>
    </row>
    <row r="265" spans="5:6" ht="12">
      <c r="E265" s="2"/>
      <c r="F265" s="2"/>
    </row>
    <row r="266" spans="5:6" ht="12">
      <c r="E266" s="2"/>
      <c r="F266" s="2"/>
    </row>
    <row r="267" spans="5:6" ht="12">
      <c r="E267" s="2"/>
      <c r="F267" s="2"/>
    </row>
    <row r="268" spans="5:6" ht="12">
      <c r="E268" s="2"/>
      <c r="F268" s="2"/>
    </row>
    <row r="269" spans="5:6" ht="12">
      <c r="E269" s="2"/>
      <c r="F269" s="2"/>
    </row>
    <row r="270" spans="5:6" ht="12">
      <c r="E270" s="2"/>
      <c r="F270" s="2"/>
    </row>
    <row r="271" spans="5:6" ht="12">
      <c r="E271" s="2"/>
      <c r="F271" s="2"/>
    </row>
    <row r="272" spans="5:6" ht="12">
      <c r="E272" s="2"/>
      <c r="F272" s="2"/>
    </row>
    <row r="273" spans="5:6" ht="12">
      <c r="E273" s="2"/>
      <c r="F273" s="2"/>
    </row>
    <row r="274" spans="5:6" ht="12">
      <c r="E274" s="2"/>
      <c r="F274" s="2"/>
    </row>
    <row r="275" spans="5:6" ht="12">
      <c r="E275" s="2"/>
      <c r="F275" s="2"/>
    </row>
    <row r="276" spans="5:6" ht="12">
      <c r="E276" s="2"/>
      <c r="F276" s="2"/>
    </row>
    <row r="277" spans="5:6" ht="12">
      <c r="E277" s="2"/>
      <c r="F277" s="2"/>
    </row>
    <row r="278" spans="5:6" ht="12">
      <c r="E278" s="2"/>
      <c r="F278" s="2"/>
    </row>
    <row r="279" spans="5:6" ht="12">
      <c r="E279" s="2"/>
      <c r="F279" s="2"/>
    </row>
    <row r="280" spans="5:6" ht="12">
      <c r="E280" s="2"/>
      <c r="F280" s="2"/>
    </row>
    <row r="281" spans="5:6" ht="12">
      <c r="E281" s="2"/>
      <c r="F281" s="2"/>
    </row>
    <row r="282" spans="5:6" ht="12">
      <c r="E282" s="2"/>
      <c r="F282" s="2"/>
    </row>
    <row r="283" spans="5:6" ht="12">
      <c r="E283" s="2"/>
      <c r="F283" s="2"/>
    </row>
    <row r="284" spans="5:6" ht="12">
      <c r="E284" s="2"/>
      <c r="F284" s="2"/>
    </row>
    <row r="285" spans="5:6" ht="12">
      <c r="E285" s="2"/>
      <c r="F285" s="2"/>
    </row>
    <row r="286" spans="5:6" ht="12">
      <c r="E286" s="2"/>
      <c r="F286" s="2"/>
    </row>
    <row r="287" spans="5:6" ht="12">
      <c r="E287" s="2"/>
      <c r="F287" s="2"/>
    </row>
    <row r="288" spans="5:6" ht="12">
      <c r="E288" s="2"/>
      <c r="F288" s="2"/>
    </row>
    <row r="289" spans="5:6" ht="12">
      <c r="E289" s="2"/>
      <c r="F289" s="2"/>
    </row>
    <row r="290" spans="5:6" ht="12">
      <c r="E290" s="2"/>
      <c r="F290" s="2"/>
    </row>
    <row r="291" spans="5:6" ht="12">
      <c r="E291" s="2"/>
      <c r="F291" s="2"/>
    </row>
    <row r="292" spans="5:6" ht="12">
      <c r="E292" s="2"/>
      <c r="F292" s="2"/>
    </row>
    <row r="293" spans="5:6" ht="12">
      <c r="E293" s="2"/>
      <c r="F293" s="2"/>
    </row>
    <row r="294" spans="5:6" ht="12">
      <c r="E294" s="2"/>
      <c r="F294" s="2"/>
    </row>
    <row r="295" spans="5:6" ht="12">
      <c r="E295" s="2"/>
      <c r="F295" s="2"/>
    </row>
    <row r="296" spans="5:6" ht="12">
      <c r="E296" s="2"/>
      <c r="F296" s="2"/>
    </row>
    <row r="297" spans="5:6" ht="12">
      <c r="E297" s="2"/>
      <c r="F297" s="2"/>
    </row>
    <row r="298" spans="5:6" ht="12">
      <c r="E298" s="2"/>
      <c r="F298" s="2"/>
    </row>
    <row r="299" spans="5:6" ht="12">
      <c r="E299" s="2"/>
      <c r="F299" s="2"/>
    </row>
    <row r="300" spans="5:6" ht="12">
      <c r="E300" s="2"/>
      <c r="F300" s="2"/>
    </row>
    <row r="301" spans="5:6" ht="12">
      <c r="E301" s="2"/>
      <c r="F301" s="2"/>
    </row>
    <row r="302" spans="5:6" ht="12">
      <c r="E302" s="2"/>
      <c r="F302" s="2"/>
    </row>
    <row r="303" spans="5:6" ht="12">
      <c r="E303" s="2"/>
      <c r="F303" s="2"/>
    </row>
    <row r="304" spans="5:6" ht="12">
      <c r="E304" s="2"/>
      <c r="F304" s="2"/>
    </row>
    <row r="305" spans="5:6" ht="12">
      <c r="E305" s="2"/>
      <c r="F305" s="2"/>
    </row>
    <row r="306" spans="5:6" ht="12">
      <c r="E306" s="2"/>
      <c r="F306" s="2"/>
    </row>
    <row r="307" spans="5:6" ht="12">
      <c r="E307" s="2"/>
      <c r="F307" s="2"/>
    </row>
    <row r="308" spans="5:6" ht="12">
      <c r="E308" s="2"/>
      <c r="F308" s="2"/>
    </row>
    <row r="309" spans="5:6" ht="12">
      <c r="E309" s="2"/>
      <c r="F309" s="2"/>
    </row>
    <row r="310" spans="5:6" ht="12">
      <c r="E310" s="2"/>
      <c r="F310" s="2"/>
    </row>
    <row r="311" spans="5:6" ht="12">
      <c r="E311" s="2"/>
      <c r="F311" s="2"/>
    </row>
    <row r="312" spans="5:6" ht="12">
      <c r="E312" s="2"/>
      <c r="F312" s="2"/>
    </row>
    <row r="313" spans="5:6" ht="12">
      <c r="E313" s="2"/>
      <c r="F313" s="2"/>
    </row>
    <row r="314" spans="5:6" ht="12">
      <c r="E314" s="2"/>
      <c r="F314" s="2"/>
    </row>
    <row r="315" spans="5:6" ht="12">
      <c r="E315" s="2"/>
      <c r="F315" s="2"/>
    </row>
    <row r="316" spans="5:6" ht="12">
      <c r="E316" s="2"/>
      <c r="F316" s="2"/>
    </row>
    <row r="317" spans="5:6" ht="12">
      <c r="E317" s="2"/>
      <c r="F317" s="2"/>
    </row>
    <row r="318" spans="5:6" ht="12">
      <c r="E318" s="2"/>
      <c r="F318" s="2"/>
    </row>
    <row r="319" spans="5:6" ht="12">
      <c r="E319" s="2"/>
      <c r="F319" s="2"/>
    </row>
    <row r="320" spans="5:6" ht="12">
      <c r="E320" s="2"/>
      <c r="F320" s="2"/>
    </row>
    <row r="321" spans="5:6" ht="12">
      <c r="E321" s="2"/>
      <c r="F321" s="2"/>
    </row>
    <row r="322" spans="5:6" ht="12">
      <c r="E322" s="2"/>
      <c r="F322" s="2"/>
    </row>
    <row r="323" spans="5:6" ht="12">
      <c r="E323" s="2"/>
      <c r="F323" s="2"/>
    </row>
    <row r="324" spans="5:6" ht="12">
      <c r="E324" s="2"/>
      <c r="F324" s="2"/>
    </row>
    <row r="325" spans="5:6" ht="12">
      <c r="E325" s="2"/>
      <c r="F325" s="2"/>
    </row>
    <row r="326" spans="5:6" ht="12">
      <c r="E326" s="2"/>
      <c r="F326" s="2"/>
    </row>
    <row r="327" spans="5:6" ht="12">
      <c r="E327" s="2"/>
      <c r="F327" s="2"/>
    </row>
    <row r="328" spans="5:6" ht="12">
      <c r="E328" s="2"/>
      <c r="F328" s="2"/>
    </row>
    <row r="329" spans="5:6" ht="12">
      <c r="E329" s="2"/>
      <c r="F329" s="2"/>
    </row>
    <row r="330" spans="5:6" ht="12">
      <c r="E330" s="2"/>
      <c r="F330" s="2"/>
    </row>
    <row r="331" spans="5:6" ht="12">
      <c r="E331" s="2"/>
      <c r="F331" s="2"/>
    </row>
    <row r="332" spans="5:6" ht="12">
      <c r="E332" s="2"/>
      <c r="F332" s="2"/>
    </row>
    <row r="333" spans="5:6" ht="12">
      <c r="E333" s="2"/>
      <c r="F333" s="2"/>
    </row>
    <row r="334" spans="5:6" ht="12">
      <c r="E334" s="2"/>
      <c r="F334" s="2"/>
    </row>
    <row r="335" spans="5:6" ht="12">
      <c r="E335" s="2"/>
      <c r="F335" s="2"/>
    </row>
    <row r="336" spans="5:6" ht="12">
      <c r="E336" s="2"/>
      <c r="F336" s="2"/>
    </row>
    <row r="337" spans="5:6" ht="12">
      <c r="E337" s="2"/>
      <c r="F337" s="2"/>
    </row>
    <row r="338" spans="5:6" ht="12">
      <c r="E338" s="2"/>
      <c r="F338" s="2"/>
    </row>
    <row r="339" spans="5:6" ht="12">
      <c r="E339" s="2"/>
      <c r="F339" s="2"/>
    </row>
    <row r="340" spans="5:6" ht="12">
      <c r="E340" s="2"/>
      <c r="F340" s="2"/>
    </row>
    <row r="341" spans="5:6" ht="12">
      <c r="E341" s="2"/>
      <c r="F341" s="2"/>
    </row>
    <row r="342" spans="5:6" ht="12">
      <c r="E342" s="2"/>
      <c r="F342" s="2"/>
    </row>
    <row r="343" spans="5:6" ht="12">
      <c r="E343" s="2"/>
      <c r="F343" s="2"/>
    </row>
    <row r="344" spans="5:6" ht="12">
      <c r="E344" s="2"/>
      <c r="F344" s="2"/>
    </row>
    <row r="345" spans="5:6" ht="12">
      <c r="E345" s="2"/>
      <c r="F345" s="2"/>
    </row>
    <row r="346" spans="5:6" ht="12">
      <c r="E346" s="2"/>
      <c r="F346" s="2"/>
    </row>
    <row r="347" spans="5:6" ht="12">
      <c r="E347" s="2"/>
      <c r="F347" s="2"/>
    </row>
    <row r="348" spans="5:6" ht="12">
      <c r="E348" s="2"/>
      <c r="F348" s="2"/>
    </row>
    <row r="349" spans="5:6" ht="12">
      <c r="E349" s="2"/>
      <c r="F349" s="2"/>
    </row>
    <row r="350" spans="5:6" ht="12">
      <c r="E350" s="2"/>
      <c r="F350" s="2"/>
    </row>
    <row r="351" spans="5:6" ht="12">
      <c r="E351" s="2"/>
      <c r="F351" s="2"/>
    </row>
    <row r="352" spans="5:6" ht="12">
      <c r="E352" s="2"/>
      <c r="F352" s="2"/>
    </row>
    <row r="353" spans="5:6" ht="12">
      <c r="E353" s="2"/>
      <c r="F353" s="2"/>
    </row>
    <row r="354" spans="5:6" ht="12">
      <c r="E354" s="2"/>
      <c r="F354" s="2"/>
    </row>
    <row r="355" spans="5:6" ht="12">
      <c r="E355" s="2"/>
      <c r="F355" s="2"/>
    </row>
    <row r="356" spans="5:6" ht="12">
      <c r="E356" s="2"/>
      <c r="F356" s="2"/>
    </row>
    <row r="357" spans="5:6" ht="12">
      <c r="E357" s="2"/>
      <c r="F357" s="2"/>
    </row>
    <row r="358" spans="5:6" ht="12">
      <c r="E358" s="2"/>
      <c r="F358" s="2"/>
    </row>
    <row r="359" spans="5:6" ht="12">
      <c r="E359" s="2"/>
      <c r="F359" s="2"/>
    </row>
    <row r="360" spans="5:6" ht="12">
      <c r="E360" s="2"/>
      <c r="F360" s="2"/>
    </row>
    <row r="361" spans="5:6" ht="12">
      <c r="E361" s="2"/>
      <c r="F361" s="2"/>
    </row>
    <row r="362" spans="5:6" ht="12">
      <c r="E362" s="2"/>
      <c r="F362" s="2"/>
    </row>
    <row r="363" spans="5:6" ht="12">
      <c r="E363" s="2"/>
      <c r="F363" s="2"/>
    </row>
    <row r="364" spans="5:6" ht="12">
      <c r="E364" s="2"/>
      <c r="F364" s="2"/>
    </row>
    <row r="365" spans="5:6" ht="12">
      <c r="E365" s="2"/>
      <c r="F365" s="2"/>
    </row>
    <row r="366" spans="5:6" ht="12">
      <c r="E366" s="2"/>
      <c r="F366" s="2"/>
    </row>
    <row r="367" spans="5:6" ht="12">
      <c r="E367" s="2"/>
      <c r="F367" s="2"/>
    </row>
    <row r="368" spans="5:6" ht="12">
      <c r="E368" s="2"/>
      <c r="F368" s="2"/>
    </row>
    <row r="369" spans="5:6" ht="12">
      <c r="E369" s="2"/>
      <c r="F369" s="2"/>
    </row>
    <row r="370" spans="5:6" ht="12">
      <c r="E370" s="2"/>
      <c r="F370" s="2"/>
    </row>
    <row r="371" spans="5:6" ht="12">
      <c r="E371" s="2"/>
      <c r="F371" s="2"/>
    </row>
    <row r="372" spans="5:6" ht="12">
      <c r="E372" s="2"/>
      <c r="F372" s="2"/>
    </row>
    <row r="373" spans="5:6" ht="12">
      <c r="E373" s="2"/>
      <c r="F373" s="2"/>
    </row>
    <row r="374" spans="5:6" ht="12">
      <c r="E374" s="2"/>
      <c r="F374" s="2"/>
    </row>
    <row r="375" spans="5:6" ht="12">
      <c r="E375" s="2"/>
      <c r="F375" s="2"/>
    </row>
    <row r="376" spans="5:6" ht="12">
      <c r="E376" s="2"/>
      <c r="F376" s="2"/>
    </row>
    <row r="377" spans="5:6" ht="12">
      <c r="E377" s="2"/>
      <c r="F377" s="2"/>
    </row>
    <row r="378" spans="5:6" ht="12">
      <c r="E378" s="2"/>
      <c r="F378" s="2"/>
    </row>
    <row r="379" spans="5:6" ht="12">
      <c r="E379" s="2"/>
      <c r="F379" s="2"/>
    </row>
    <row r="380" spans="5:6" ht="12">
      <c r="E380" s="2"/>
      <c r="F380" s="2"/>
    </row>
    <row r="381" spans="5:6" ht="12">
      <c r="E381" s="2"/>
      <c r="F381" s="2"/>
    </row>
    <row r="382" spans="5:6" ht="12">
      <c r="E382" s="2"/>
      <c r="F382" s="2"/>
    </row>
    <row r="383" spans="5:6" ht="12">
      <c r="E383" s="2"/>
      <c r="F383" s="2"/>
    </row>
    <row r="384" spans="5:6" ht="12">
      <c r="E384" s="2"/>
      <c r="F384" s="2"/>
    </row>
    <row r="385" spans="5:6" ht="12">
      <c r="E385" s="2"/>
      <c r="F385" s="2"/>
    </row>
    <row r="386" spans="5:6" ht="12">
      <c r="E386" s="2"/>
      <c r="F386" s="2"/>
    </row>
    <row r="387" spans="5:6" ht="12">
      <c r="E387" s="2"/>
      <c r="F387" s="2"/>
    </row>
    <row r="388" spans="5:6" ht="12">
      <c r="E388" s="2"/>
      <c r="F388" s="2"/>
    </row>
    <row r="389" spans="5:6" ht="12">
      <c r="E389" s="2"/>
      <c r="F389" s="2"/>
    </row>
    <row r="390" spans="5:6" ht="12">
      <c r="E390" s="2"/>
      <c r="F390" s="2"/>
    </row>
    <row r="391" spans="5:6" ht="12">
      <c r="E391" s="2"/>
      <c r="F391" s="2"/>
    </row>
    <row r="392" spans="5:6" ht="12">
      <c r="E392" s="2"/>
      <c r="F392" s="2"/>
    </row>
    <row r="393" spans="5:6" ht="12">
      <c r="E393" s="2"/>
      <c r="F393" s="2"/>
    </row>
    <row r="394" spans="5:6" ht="12">
      <c r="E394" s="2"/>
      <c r="F394" s="2"/>
    </row>
    <row r="395" spans="5:6" ht="12">
      <c r="E395" s="2"/>
      <c r="F395" s="2"/>
    </row>
    <row r="396" spans="5:6" ht="12">
      <c r="E396" s="2"/>
      <c r="F396" s="2"/>
    </row>
    <row r="397" spans="5:6" ht="12">
      <c r="E397" s="2"/>
      <c r="F397" s="2"/>
    </row>
    <row r="398" spans="5:6" ht="12">
      <c r="E398" s="2"/>
      <c r="F398" s="2"/>
    </row>
    <row r="399" spans="5:6" ht="12">
      <c r="E399" s="2"/>
      <c r="F399" s="2"/>
    </row>
    <row r="400" spans="5:6" ht="12">
      <c r="E400" s="2"/>
      <c r="F400" s="2"/>
    </row>
    <row r="401" spans="5:6" ht="12">
      <c r="E401" s="2"/>
      <c r="F401" s="2"/>
    </row>
    <row r="402" spans="5:6" ht="12">
      <c r="E402" s="2"/>
      <c r="F402" s="2"/>
    </row>
    <row r="403" spans="5:6" ht="12">
      <c r="E403" s="2"/>
      <c r="F403" s="2"/>
    </row>
    <row r="404" spans="5:6" ht="12">
      <c r="E404" s="2"/>
      <c r="F404" s="2"/>
    </row>
    <row r="405" spans="5:6" ht="12">
      <c r="E405" s="2"/>
      <c r="F405" s="2"/>
    </row>
    <row r="406" spans="5:6" ht="12">
      <c r="E406" s="2"/>
      <c r="F406" s="2"/>
    </row>
    <row r="407" spans="5:6" ht="12">
      <c r="E407" s="2"/>
      <c r="F407" s="2"/>
    </row>
    <row r="408" spans="5:6" ht="12">
      <c r="E408" s="2"/>
      <c r="F408" s="2"/>
    </row>
    <row r="409" spans="5:6" ht="12">
      <c r="E409" s="2"/>
      <c r="F409" s="2"/>
    </row>
    <row r="410" spans="5:6" ht="12">
      <c r="E410" s="2"/>
      <c r="F410" s="2"/>
    </row>
    <row r="411" spans="5:6" ht="12">
      <c r="E411" s="2"/>
      <c r="F411" s="2"/>
    </row>
    <row r="412" spans="5:6" ht="12">
      <c r="E412" s="2"/>
      <c r="F412" s="2"/>
    </row>
    <row r="413" spans="5:6" ht="12">
      <c r="E413" s="2"/>
      <c r="F413" s="2"/>
    </row>
    <row r="414" spans="5:6" ht="12">
      <c r="E414" s="2"/>
      <c r="F414" s="2"/>
    </row>
    <row r="415" spans="5:6" ht="12">
      <c r="E415" s="2"/>
      <c r="F415" s="2"/>
    </row>
    <row r="416" spans="5:6" ht="12">
      <c r="E416" s="2"/>
      <c r="F416" s="2"/>
    </row>
    <row r="417" spans="5:6" ht="12">
      <c r="E417" s="2"/>
      <c r="F417" s="2"/>
    </row>
    <row r="418" spans="5:6" ht="12">
      <c r="E418" s="2"/>
      <c r="F418" s="2"/>
    </row>
    <row r="419" spans="5:6" ht="12">
      <c r="E419" s="2"/>
      <c r="F419" s="2"/>
    </row>
    <row r="420" spans="5:6" ht="12">
      <c r="E420" s="2"/>
      <c r="F420" s="2"/>
    </row>
    <row r="421" spans="5:6" ht="12">
      <c r="E421" s="2"/>
      <c r="F421" s="2"/>
    </row>
    <row r="422" spans="5:6" ht="12">
      <c r="E422" s="2"/>
      <c r="F422" s="2"/>
    </row>
    <row r="423" spans="5:6" ht="12">
      <c r="E423" s="2"/>
      <c r="F423" s="2"/>
    </row>
    <row r="424" spans="5:6" ht="12">
      <c r="E424" s="2"/>
      <c r="F424" s="2"/>
    </row>
    <row r="425" spans="5:6" ht="12">
      <c r="E425" s="2"/>
      <c r="F425" s="2"/>
    </row>
    <row r="426" spans="5:6" ht="12">
      <c r="E426" s="2"/>
      <c r="F426" s="2"/>
    </row>
    <row r="427" spans="5:6" ht="12">
      <c r="E427" s="2"/>
      <c r="F427" s="2"/>
    </row>
    <row r="428" spans="5:6" ht="12">
      <c r="E428" s="2"/>
      <c r="F428" s="2"/>
    </row>
    <row r="429" spans="5:6" ht="12">
      <c r="E429" s="2"/>
      <c r="F429" s="2"/>
    </row>
    <row r="430" spans="5:6" ht="12">
      <c r="E430" s="2"/>
      <c r="F430" s="2"/>
    </row>
    <row r="431" spans="5:6" ht="12">
      <c r="E431" s="2"/>
      <c r="F431" s="2"/>
    </row>
    <row r="432" spans="5:6" ht="12">
      <c r="E432" s="2"/>
      <c r="F432" s="2"/>
    </row>
    <row r="433" spans="5:6" ht="12">
      <c r="E433" s="2"/>
      <c r="F433" s="2"/>
    </row>
    <row r="434" spans="5:6" ht="12">
      <c r="E434" s="2"/>
      <c r="F434" s="2"/>
    </row>
    <row r="435" spans="5:6" ht="12">
      <c r="E435" s="2"/>
      <c r="F435" s="2"/>
    </row>
    <row r="436" spans="5:6" ht="12">
      <c r="E436" s="2"/>
      <c r="F436" s="2"/>
    </row>
    <row r="437" spans="5:6" ht="12">
      <c r="E437" s="2"/>
      <c r="F437" s="2"/>
    </row>
    <row r="438" spans="5:6" ht="12">
      <c r="E438" s="2"/>
      <c r="F438" s="2"/>
    </row>
    <row r="439" spans="5:6" ht="12">
      <c r="E439" s="2"/>
      <c r="F439" s="2"/>
    </row>
    <row r="440" spans="5:6" ht="12">
      <c r="E440" s="2"/>
      <c r="F440" s="2"/>
    </row>
    <row r="441" spans="5:6" ht="12">
      <c r="E441" s="2"/>
      <c r="F441" s="2"/>
    </row>
    <row r="442" spans="5:6" ht="12">
      <c r="E442" s="2"/>
      <c r="F442" s="2"/>
    </row>
    <row r="443" spans="5:6" ht="12">
      <c r="E443" s="2"/>
      <c r="F443" s="2"/>
    </row>
    <row r="444" spans="5:6" ht="12">
      <c r="E444" s="2"/>
      <c r="F444" s="2"/>
    </row>
    <row r="445" spans="5:6" ht="12">
      <c r="E445" s="2"/>
      <c r="F445" s="2"/>
    </row>
    <row r="446" spans="5:6" ht="12">
      <c r="E446" s="2"/>
      <c r="F446" s="2"/>
    </row>
    <row r="447" spans="5:6" ht="12">
      <c r="E447" s="2"/>
      <c r="F447" s="2"/>
    </row>
    <row r="448" spans="5:6" ht="12">
      <c r="E448" s="2"/>
      <c r="F448" s="2"/>
    </row>
    <row r="449" spans="5:6" ht="12">
      <c r="E449" s="2"/>
      <c r="F449" s="2"/>
    </row>
    <row r="450" spans="5:6" ht="12">
      <c r="E450" s="2"/>
      <c r="F450" s="2"/>
    </row>
    <row r="451" spans="5:6" ht="12">
      <c r="E451" s="2"/>
      <c r="F451" s="2"/>
    </row>
    <row r="452" spans="5:6" ht="12">
      <c r="E452" s="2"/>
      <c r="F452" s="2"/>
    </row>
    <row r="453" spans="5:6" ht="12">
      <c r="E453" s="2"/>
      <c r="F453" s="2"/>
    </row>
    <row r="454" spans="5:6" ht="12">
      <c r="E454" s="2"/>
      <c r="F454" s="2"/>
    </row>
    <row r="455" spans="5:6" ht="12">
      <c r="E455" s="2"/>
      <c r="F455" s="2"/>
    </row>
    <row r="456" spans="5:6" ht="12">
      <c r="E456" s="2"/>
      <c r="F456" s="2"/>
    </row>
    <row r="457" spans="5:6" ht="12">
      <c r="E457" s="2"/>
      <c r="F457" s="2"/>
    </row>
    <row r="458" spans="5:6" ht="12">
      <c r="E458" s="2"/>
      <c r="F458" s="2"/>
    </row>
    <row r="459" spans="5:6" ht="12">
      <c r="E459" s="2"/>
      <c r="F459" s="2"/>
    </row>
    <row r="460" spans="5:6" ht="12">
      <c r="E460" s="2"/>
      <c r="F460" s="2"/>
    </row>
    <row r="461" spans="5:6" ht="12">
      <c r="E461" s="2"/>
      <c r="F461" s="2"/>
    </row>
    <row r="462" spans="5:6" ht="12">
      <c r="E462" s="2"/>
      <c r="F462" s="2"/>
    </row>
    <row r="463" spans="5:6" ht="12">
      <c r="E463" s="2"/>
      <c r="F463" s="2"/>
    </row>
    <row r="464" spans="5:6" ht="12">
      <c r="E464" s="2"/>
      <c r="F464" s="2"/>
    </row>
    <row r="465" spans="5:6" ht="12">
      <c r="E465" s="2"/>
      <c r="F465" s="2"/>
    </row>
    <row r="466" spans="5:6" ht="12">
      <c r="E466" s="2"/>
      <c r="F466" s="2"/>
    </row>
    <row r="467" spans="5:6" ht="12">
      <c r="E467" s="2"/>
      <c r="F467" s="2"/>
    </row>
    <row r="468" spans="5:6" ht="12">
      <c r="E468" s="2"/>
      <c r="F468" s="2"/>
    </row>
    <row r="469" spans="5:6" ht="12">
      <c r="E469" s="2"/>
      <c r="F469" s="2"/>
    </row>
    <row r="470" spans="5:6" ht="12">
      <c r="E470" s="2"/>
      <c r="F470" s="2"/>
    </row>
    <row r="471" spans="5:6" ht="12">
      <c r="E471" s="2"/>
      <c r="F471" s="2"/>
    </row>
    <row r="472" spans="5:6" ht="12">
      <c r="E472" s="2"/>
      <c r="F472" s="2"/>
    </row>
    <row r="473" spans="5:6" ht="12">
      <c r="E473" s="2"/>
      <c r="F473" s="2"/>
    </row>
    <row r="474" spans="5:6" ht="12">
      <c r="E474" s="2"/>
      <c r="F474" s="2"/>
    </row>
    <row r="475" spans="5:6" ht="12">
      <c r="E475" s="2"/>
      <c r="F475" s="2"/>
    </row>
    <row r="476" spans="5:6" ht="12">
      <c r="E476" s="2"/>
      <c r="F476" s="2"/>
    </row>
    <row r="477" spans="5:6" ht="12">
      <c r="E477" s="2"/>
      <c r="F477" s="2"/>
    </row>
    <row r="478" spans="5:6" ht="12">
      <c r="E478" s="2"/>
      <c r="F478" s="2"/>
    </row>
    <row r="479" spans="5:6" ht="12">
      <c r="E479" s="2"/>
      <c r="F479" s="2"/>
    </row>
    <row r="480" spans="5:6" ht="12">
      <c r="E480" s="2"/>
      <c r="F480" s="2"/>
    </row>
    <row r="481" spans="5:6" ht="12">
      <c r="E481" s="2"/>
      <c r="F481" s="2"/>
    </row>
    <row r="482" spans="5:6" ht="12">
      <c r="E482" s="2"/>
      <c r="F482" s="2"/>
    </row>
    <row r="483" spans="5:6" ht="12">
      <c r="E483" s="2"/>
      <c r="F483" s="2"/>
    </row>
    <row r="484" spans="5:6" ht="12">
      <c r="E484" s="2"/>
      <c r="F484" s="2"/>
    </row>
    <row r="485" spans="5:6" ht="12">
      <c r="E485" s="2"/>
      <c r="F485" s="2"/>
    </row>
    <row r="486" spans="5:6" ht="12">
      <c r="E486" s="2"/>
      <c r="F486" s="2"/>
    </row>
    <row r="487" spans="5:6" ht="12">
      <c r="E487" s="2"/>
      <c r="F487" s="2"/>
    </row>
    <row r="488" spans="5:6" ht="12">
      <c r="E488" s="2"/>
      <c r="F488" s="2"/>
    </row>
    <row r="489" spans="5:6" ht="12">
      <c r="E489" s="2"/>
      <c r="F489" s="2"/>
    </row>
    <row r="490" spans="5:6" ht="12">
      <c r="E490" s="2"/>
      <c r="F490" s="2"/>
    </row>
    <row r="491" spans="5:6" ht="12">
      <c r="E491" s="2"/>
      <c r="F491" s="2"/>
    </row>
    <row r="492" spans="5:6" ht="12">
      <c r="E492" s="2"/>
      <c r="F492" s="2"/>
    </row>
    <row r="493" spans="5:6" ht="12">
      <c r="E493" s="2"/>
      <c r="F493" s="2"/>
    </row>
    <row r="494" spans="5:6" ht="12">
      <c r="E494" s="2"/>
      <c r="F494" s="2"/>
    </row>
    <row r="495" spans="5:6" ht="12">
      <c r="E495" s="2"/>
      <c r="F495" s="2"/>
    </row>
    <row r="496" spans="5:6" ht="12">
      <c r="E496" s="2"/>
      <c r="F496" s="2"/>
    </row>
    <row r="497" spans="5:6" ht="12">
      <c r="E497" s="2"/>
      <c r="F497" s="2"/>
    </row>
    <row r="498" spans="5:6" ht="12">
      <c r="E498" s="2"/>
      <c r="F498" s="2"/>
    </row>
    <row r="499" spans="5:6" ht="12">
      <c r="E499" s="2"/>
      <c r="F499" s="2"/>
    </row>
    <row r="500" spans="5:6" ht="12">
      <c r="E500" s="2"/>
      <c r="F500" s="2"/>
    </row>
    <row r="501" spans="5:6" ht="12">
      <c r="E501" s="2"/>
      <c r="F501" s="2"/>
    </row>
    <row r="502" spans="5:6" ht="12">
      <c r="E502" s="2"/>
      <c r="F502" s="2"/>
    </row>
    <row r="503" spans="5:6" ht="12">
      <c r="E503" s="2"/>
      <c r="F503" s="2"/>
    </row>
    <row r="504" spans="5:6" ht="12">
      <c r="E504" s="2"/>
      <c r="F504" s="2"/>
    </row>
    <row r="505" spans="5:6" ht="12">
      <c r="E505" s="2"/>
      <c r="F505" s="2"/>
    </row>
    <row r="506" spans="5:6" ht="12">
      <c r="E506" s="2"/>
      <c r="F506" s="2"/>
    </row>
    <row r="507" spans="5:6" ht="12">
      <c r="E507" s="2"/>
      <c r="F507" s="2"/>
    </row>
    <row r="508" spans="5:6" ht="12">
      <c r="E508" s="2"/>
      <c r="F508" s="2"/>
    </row>
    <row r="509" spans="5:6" ht="12">
      <c r="E509" s="2"/>
      <c r="F509" s="2"/>
    </row>
    <row r="510" spans="5:6" ht="12">
      <c r="E510" s="2"/>
      <c r="F510" s="2"/>
    </row>
    <row r="511" spans="5:6" ht="12">
      <c r="E511" s="2"/>
      <c r="F511" s="2"/>
    </row>
    <row r="512" spans="5:6" ht="12">
      <c r="E512" s="2"/>
      <c r="F512" s="2"/>
    </row>
    <row r="513" spans="5:6" ht="12">
      <c r="E513" s="2"/>
      <c r="F513" s="2"/>
    </row>
    <row r="514" spans="5:6" ht="12">
      <c r="E514" s="2"/>
      <c r="F514" s="2"/>
    </row>
    <row r="515" spans="5:6" ht="12">
      <c r="E515" s="2"/>
      <c r="F515" s="2"/>
    </row>
    <row r="516" spans="5:6" ht="12">
      <c r="E516" s="2"/>
      <c r="F516" s="2"/>
    </row>
    <row r="517" spans="5:6" ht="12">
      <c r="E517" s="2"/>
      <c r="F517" s="2"/>
    </row>
    <row r="518" spans="5:6" ht="12">
      <c r="E518" s="2"/>
      <c r="F518" s="2"/>
    </row>
    <row r="519" spans="5:6" ht="12">
      <c r="E519" s="2"/>
      <c r="F519" s="2"/>
    </row>
    <row r="520" spans="5:6" ht="12">
      <c r="E520" s="2"/>
      <c r="F520" s="2"/>
    </row>
    <row r="521" spans="5:6" ht="12">
      <c r="E521" s="2"/>
      <c r="F521" s="2"/>
    </row>
    <row r="522" spans="5:6" ht="12">
      <c r="E522" s="2"/>
      <c r="F522" s="2"/>
    </row>
    <row r="523" spans="5:6" ht="12">
      <c r="E523" s="2"/>
      <c r="F523" s="2"/>
    </row>
    <row r="524" spans="5:6" ht="12">
      <c r="E524" s="2"/>
      <c r="F524" s="2"/>
    </row>
    <row r="525" spans="5:6" ht="12">
      <c r="E525" s="2"/>
      <c r="F525" s="2"/>
    </row>
    <row r="526" spans="5:6" ht="12">
      <c r="E526" s="2"/>
      <c r="F526" s="2"/>
    </row>
    <row r="527" spans="5:6" ht="12">
      <c r="E527" s="2"/>
      <c r="F527" s="2"/>
    </row>
    <row r="528" spans="5:6" ht="12">
      <c r="E528" s="2"/>
      <c r="F528" s="2"/>
    </row>
    <row r="529" spans="5:6" ht="12">
      <c r="E529" s="2"/>
      <c r="F529" s="2"/>
    </row>
    <row r="530" spans="5:6" ht="12">
      <c r="E530" s="2"/>
      <c r="F530" s="2"/>
    </row>
    <row r="531" spans="5:6" ht="12">
      <c r="E531" s="2"/>
      <c r="F531" s="2"/>
    </row>
    <row r="532" spans="5:6" ht="12">
      <c r="E532" s="2"/>
      <c r="F532" s="2"/>
    </row>
    <row r="533" spans="5:6" ht="12">
      <c r="E533" s="2"/>
      <c r="F533" s="2"/>
    </row>
    <row r="534" spans="5:6" ht="12">
      <c r="E534" s="2"/>
      <c r="F534" s="2"/>
    </row>
    <row r="535" spans="5:6" ht="12">
      <c r="E535" s="2"/>
      <c r="F535" s="2"/>
    </row>
    <row r="536" spans="5:6" ht="12">
      <c r="E536" s="2"/>
      <c r="F536" s="2"/>
    </row>
    <row r="537" spans="5:6" ht="12">
      <c r="E537" s="2"/>
      <c r="F537" s="2"/>
    </row>
    <row r="538" spans="5:6" ht="12">
      <c r="E538" s="2"/>
      <c r="F538" s="2"/>
    </row>
    <row r="539" spans="5:6" ht="12">
      <c r="E539" s="2"/>
      <c r="F539" s="2"/>
    </row>
    <row r="540" spans="5:6" ht="12">
      <c r="E540" s="2"/>
      <c r="F540" s="2"/>
    </row>
    <row r="541" spans="5:6" ht="12">
      <c r="E541" s="2"/>
      <c r="F541" s="2"/>
    </row>
    <row r="542" spans="5:6" ht="12">
      <c r="E542" s="2"/>
      <c r="F542" s="2"/>
    </row>
    <row r="543" spans="5:6" ht="12">
      <c r="E543" s="2"/>
      <c r="F543" s="2"/>
    </row>
    <row r="544" spans="5:6" ht="12">
      <c r="E544" s="2"/>
      <c r="F544" s="2"/>
    </row>
    <row r="545" spans="5:6" ht="12">
      <c r="E545" s="2"/>
      <c r="F545" s="2"/>
    </row>
    <row r="546" spans="5:6" ht="12">
      <c r="E546" s="2"/>
      <c r="F546" s="2"/>
    </row>
    <row r="547" spans="5:6" ht="12">
      <c r="E547" s="2"/>
      <c r="F547" s="2"/>
    </row>
    <row r="548" spans="5:6" ht="12">
      <c r="E548" s="2"/>
      <c r="F548" s="2"/>
    </row>
    <row r="549" spans="5:6" ht="12">
      <c r="E549" s="2"/>
      <c r="F549" s="2"/>
    </row>
    <row r="550" spans="5:6" ht="12">
      <c r="E550" s="2"/>
      <c r="F550" s="2"/>
    </row>
    <row r="551" spans="5:6" ht="12">
      <c r="E551" s="2"/>
      <c r="F551" s="2"/>
    </row>
    <row r="552" spans="5:6" ht="12">
      <c r="E552" s="2"/>
      <c r="F552" s="2"/>
    </row>
    <row r="553" spans="5:6" ht="12">
      <c r="E553" s="2"/>
      <c r="F553" s="2"/>
    </row>
    <row r="554" spans="5:6" ht="12">
      <c r="E554" s="2"/>
      <c r="F554" s="2"/>
    </row>
    <row r="555" spans="5:6" ht="12">
      <c r="E555" s="2"/>
      <c r="F555" s="2"/>
    </row>
    <row r="556" spans="5:6" ht="12">
      <c r="E556" s="2"/>
      <c r="F556" s="2"/>
    </row>
    <row r="557" spans="5:6" ht="12">
      <c r="E557" s="2"/>
      <c r="F557" s="2"/>
    </row>
    <row r="558" spans="5:6" ht="12">
      <c r="E558" s="2"/>
      <c r="F558" s="2"/>
    </row>
    <row r="559" spans="5:6" ht="12">
      <c r="E559" s="2"/>
      <c r="F559" s="2"/>
    </row>
    <row r="560" spans="5:6" ht="12">
      <c r="E560" s="2"/>
      <c r="F560" s="2"/>
    </row>
    <row r="561" spans="5:6" ht="12">
      <c r="E561" s="2"/>
      <c r="F561" s="2"/>
    </row>
    <row r="562" spans="5:6" ht="12">
      <c r="E562" s="2"/>
      <c r="F562" s="2"/>
    </row>
  </sheetData>
  <sheetProtection/>
  <mergeCells count="5">
    <mergeCell ref="A182:D182"/>
    <mergeCell ref="A1:D1"/>
    <mergeCell ref="A2:D2"/>
    <mergeCell ref="A180:D180"/>
    <mergeCell ref="A181:D181"/>
  </mergeCells>
  <hyperlinks>
    <hyperlink ref="A179" r:id="rId1" display="mailto:r.chynybaeva@stat.kg"/>
  </hyperlink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J676"/>
  <sheetViews>
    <sheetView zoomScalePageLayoutView="0" workbookViewId="0" topLeftCell="A520">
      <selection activeCell="A1" sqref="A1:D1"/>
    </sheetView>
  </sheetViews>
  <sheetFormatPr defaultColWidth="10.625" defaultRowHeight="12.75"/>
  <cols>
    <col min="1" max="1" width="18.00390625" style="47" customWidth="1"/>
    <col min="2" max="2" width="43.50390625" style="45" customWidth="1"/>
    <col min="3" max="3" width="31.875" style="211" hidden="1" customWidth="1"/>
    <col min="4" max="4" width="31.875" style="45" customWidth="1"/>
    <col min="5" max="6" width="0" style="298" hidden="1" customWidth="1"/>
    <col min="7" max="10" width="0" style="45" hidden="1" customWidth="1"/>
    <col min="11" max="16384" width="10.625" style="45" customWidth="1"/>
  </cols>
  <sheetData>
    <row r="1" spans="1:4" ht="30" customHeight="1">
      <c r="A1" s="373" t="s">
        <v>154</v>
      </c>
      <c r="B1" s="374"/>
      <c r="C1" s="374"/>
      <c r="D1" s="374"/>
    </row>
    <row r="2" spans="1:4" ht="18" customHeight="1">
      <c r="A2" s="364" t="s">
        <v>155</v>
      </c>
      <c r="B2" s="364"/>
      <c r="C2" s="364"/>
      <c r="D2" s="375"/>
    </row>
    <row r="3" spans="1:4" ht="27.75" customHeight="1">
      <c r="A3" s="224" t="s">
        <v>156</v>
      </c>
      <c r="B3" s="106" t="s">
        <v>1395</v>
      </c>
      <c r="C3" s="132" t="s">
        <v>210</v>
      </c>
      <c r="D3" s="132" t="s">
        <v>210</v>
      </c>
    </row>
    <row r="4" spans="2:3" ht="3.75" customHeight="1">
      <c r="B4" s="299"/>
      <c r="C4" s="300"/>
    </row>
    <row r="5" spans="1:4" ht="12">
      <c r="A5" s="328">
        <v>41708000000000</v>
      </c>
      <c r="B5" s="258" t="s">
        <v>1433</v>
      </c>
      <c r="C5" s="301">
        <v>853725</v>
      </c>
      <c r="D5" s="301"/>
    </row>
    <row r="6" spans="1:4" ht="12">
      <c r="A6" s="328">
        <v>41708203000000</v>
      </c>
      <c r="B6" s="258" t="s">
        <v>1310</v>
      </c>
      <c r="C6" s="302">
        <v>161175</v>
      </c>
      <c r="D6" s="302"/>
    </row>
    <row r="7" spans="1:6" ht="12">
      <c r="A7" s="111">
        <v>41708203803000</v>
      </c>
      <c r="B7" s="48" t="s">
        <v>382</v>
      </c>
      <c r="C7" s="211">
        <f>SUM(C8:C9)</f>
        <v>2092</v>
      </c>
      <c r="D7" s="211">
        <v>2147</v>
      </c>
      <c r="E7" s="151">
        <f>D7-C7</f>
        <v>55</v>
      </c>
      <c r="F7" s="152">
        <f>D7/C7*100</f>
        <v>102.62906309751433</v>
      </c>
    </row>
    <row r="8" spans="1:6" ht="12">
      <c r="A8" s="111">
        <v>41708203803010</v>
      </c>
      <c r="B8" s="86" t="s">
        <v>1332</v>
      </c>
      <c r="C8" s="212">
        <v>1021</v>
      </c>
      <c r="D8" s="212">
        <v>1084</v>
      </c>
      <c r="E8" s="151">
        <f>D8-C8</f>
        <v>63</v>
      </c>
      <c r="F8" s="152">
        <f>D8/C8*100</f>
        <v>106.17042115572968</v>
      </c>
    </row>
    <row r="9" spans="1:6" ht="12">
      <c r="A9" s="111">
        <v>41708203803020</v>
      </c>
      <c r="B9" s="86" t="s">
        <v>2008</v>
      </c>
      <c r="C9" s="303">
        <v>1071</v>
      </c>
      <c r="D9" s="303">
        <v>1063</v>
      </c>
      <c r="E9" s="151">
        <f>D9-C9</f>
        <v>-8</v>
      </c>
      <c r="F9" s="152">
        <f>D9/C9*100</f>
        <v>99.2530345471522</v>
      </c>
    </row>
    <row r="10" spans="1:6" ht="4.5" customHeight="1">
      <c r="A10" s="111"/>
      <c r="B10" s="86"/>
      <c r="C10" s="303"/>
      <c r="D10" s="303"/>
      <c r="E10" s="151">
        <f aca="true" t="shared" si="0" ref="E10:E34">D10-C10</f>
        <v>0</v>
      </c>
      <c r="F10" s="152" t="e">
        <f aca="true" t="shared" si="1" ref="F10:F34">D10/C10*100</f>
        <v>#DIV/0!</v>
      </c>
    </row>
    <row r="11" spans="1:6" ht="12">
      <c r="A11" s="111">
        <v>41708203805000</v>
      </c>
      <c r="B11" s="48" t="s">
        <v>383</v>
      </c>
      <c r="C11" s="304">
        <f>SUM(C12:C13)</f>
        <v>2492</v>
      </c>
      <c r="D11" s="304">
        <v>2253</v>
      </c>
      <c r="E11" s="151">
        <f t="shared" si="0"/>
        <v>-239</v>
      </c>
      <c r="F11" s="152">
        <f t="shared" si="1"/>
        <v>90.40930979133226</v>
      </c>
    </row>
    <row r="12" spans="1:6" ht="12">
      <c r="A12" s="111">
        <v>41708203805010</v>
      </c>
      <c r="B12" s="86" t="s">
        <v>2009</v>
      </c>
      <c r="C12" s="303">
        <v>2178</v>
      </c>
      <c r="D12" s="303">
        <v>1974</v>
      </c>
      <c r="E12" s="151">
        <f t="shared" si="0"/>
        <v>-204</v>
      </c>
      <c r="F12" s="152">
        <f t="shared" si="1"/>
        <v>90.633608815427</v>
      </c>
    </row>
    <row r="13" spans="1:6" ht="12">
      <c r="A13" s="111">
        <v>41708203805020</v>
      </c>
      <c r="B13" s="86" t="s">
        <v>2010</v>
      </c>
      <c r="C13" s="210">
        <v>314</v>
      </c>
      <c r="D13" s="210">
        <v>279</v>
      </c>
      <c r="E13" s="151">
        <f t="shared" si="0"/>
        <v>-35</v>
      </c>
      <c r="F13" s="152">
        <f t="shared" si="1"/>
        <v>88.85350318471338</v>
      </c>
    </row>
    <row r="14" spans="1:6" ht="4.5" customHeight="1">
      <c r="A14" s="111"/>
      <c r="B14" s="86"/>
      <c r="C14" s="210"/>
      <c r="D14" s="210"/>
      <c r="E14" s="151">
        <f t="shared" si="0"/>
        <v>0</v>
      </c>
      <c r="F14" s="152" t="e">
        <f t="shared" si="1"/>
        <v>#DIV/0!</v>
      </c>
    </row>
    <row r="15" spans="1:6" ht="12">
      <c r="A15" s="111">
        <v>41708203807000</v>
      </c>
      <c r="B15" s="48" t="s">
        <v>384</v>
      </c>
      <c r="C15" s="141">
        <f>SUM(C16:C17)</f>
        <v>13128</v>
      </c>
      <c r="D15" s="141">
        <v>12879</v>
      </c>
      <c r="E15" s="151">
        <f t="shared" si="0"/>
        <v>-249</v>
      </c>
      <c r="F15" s="152">
        <f t="shared" si="1"/>
        <v>98.10329067641682</v>
      </c>
    </row>
    <row r="16" spans="1:6" ht="12">
      <c r="A16" s="111">
        <v>41708203807010</v>
      </c>
      <c r="B16" s="86" t="s">
        <v>2005</v>
      </c>
      <c r="C16" s="210">
        <v>11847</v>
      </c>
      <c r="D16" s="210">
        <v>11632</v>
      </c>
      <c r="E16" s="151">
        <f t="shared" si="0"/>
        <v>-215</v>
      </c>
      <c r="F16" s="152">
        <f t="shared" si="1"/>
        <v>98.18519456402464</v>
      </c>
    </row>
    <row r="17" spans="1:6" ht="12">
      <c r="A17" s="111">
        <v>41708203807020</v>
      </c>
      <c r="B17" s="86" t="s">
        <v>1311</v>
      </c>
      <c r="C17" s="210">
        <v>1281</v>
      </c>
      <c r="D17" s="210">
        <v>1247</v>
      </c>
      <c r="E17" s="151">
        <f t="shared" si="0"/>
        <v>-34</v>
      </c>
      <c r="F17" s="152">
        <f t="shared" si="1"/>
        <v>97.34582357533176</v>
      </c>
    </row>
    <row r="18" spans="1:6" ht="3.75" customHeight="1">
      <c r="A18" s="111"/>
      <c r="B18" s="86"/>
      <c r="C18" s="210"/>
      <c r="D18" s="210"/>
      <c r="E18" s="151">
        <f t="shared" si="0"/>
        <v>0</v>
      </c>
      <c r="F18" s="152" t="e">
        <f t="shared" si="1"/>
        <v>#DIV/0!</v>
      </c>
    </row>
    <row r="19" spans="1:6" ht="12">
      <c r="A19" s="111">
        <v>41708203809000</v>
      </c>
      <c r="B19" s="48" t="s">
        <v>385</v>
      </c>
      <c r="C19" s="141">
        <f>SUM(C20:C21)</f>
        <v>3350</v>
      </c>
      <c r="D19" s="141">
        <v>2981</v>
      </c>
      <c r="E19" s="151">
        <f t="shared" si="0"/>
        <v>-369</v>
      </c>
      <c r="F19" s="152">
        <f t="shared" si="1"/>
        <v>88.98507462686567</v>
      </c>
    </row>
    <row r="20" spans="1:6" ht="12">
      <c r="A20" s="111">
        <v>41708203809010</v>
      </c>
      <c r="B20" s="86" t="s">
        <v>2012</v>
      </c>
      <c r="C20" s="210">
        <v>3225</v>
      </c>
      <c r="D20" s="210">
        <v>2859</v>
      </c>
      <c r="E20" s="151">
        <f t="shared" si="0"/>
        <v>-366</v>
      </c>
      <c r="F20" s="152">
        <f t="shared" si="1"/>
        <v>88.65116279069768</v>
      </c>
    </row>
    <row r="21" spans="1:6" ht="12" customHeight="1">
      <c r="A21" s="111">
        <v>41708203809020</v>
      </c>
      <c r="B21" s="86" t="s">
        <v>2011</v>
      </c>
      <c r="C21" s="211">
        <v>125</v>
      </c>
      <c r="D21" s="211">
        <v>122</v>
      </c>
      <c r="E21" s="151">
        <f t="shared" si="0"/>
        <v>-3</v>
      </c>
      <c r="F21" s="152">
        <f t="shared" si="1"/>
        <v>97.6</v>
      </c>
    </row>
    <row r="22" spans="1:6" ht="4.5" customHeight="1">
      <c r="A22" s="111"/>
      <c r="B22" s="48"/>
      <c r="D22" s="211"/>
      <c r="E22" s="151">
        <f t="shared" si="0"/>
        <v>0</v>
      </c>
      <c r="F22" s="152" t="e">
        <f t="shared" si="1"/>
        <v>#DIV/0!</v>
      </c>
    </row>
    <row r="23" spans="1:6" ht="12">
      <c r="A23" s="111">
        <v>41708203814000</v>
      </c>
      <c r="B23" s="47" t="s">
        <v>386</v>
      </c>
      <c r="C23" s="131">
        <f>SUM(C24:C27)</f>
        <v>9229</v>
      </c>
      <c r="D23" s="131">
        <v>9285</v>
      </c>
      <c r="E23" s="151">
        <f t="shared" si="0"/>
        <v>56</v>
      </c>
      <c r="F23" s="152">
        <f t="shared" si="1"/>
        <v>100.60678296673528</v>
      </c>
    </row>
    <row r="24" spans="1:6" ht="12">
      <c r="A24" s="111">
        <v>41708203814010</v>
      </c>
      <c r="B24" s="86" t="s">
        <v>2131</v>
      </c>
      <c r="C24" s="131">
        <v>3759</v>
      </c>
      <c r="D24" s="131">
        <v>3860</v>
      </c>
      <c r="E24" s="151">
        <f t="shared" si="0"/>
        <v>101</v>
      </c>
      <c r="F24" s="152">
        <f t="shared" si="1"/>
        <v>102.68688480978985</v>
      </c>
    </row>
    <row r="25" spans="1:6" ht="12">
      <c r="A25" s="111">
        <v>41708203814020</v>
      </c>
      <c r="B25" s="86" t="s">
        <v>2006</v>
      </c>
      <c r="C25" s="131">
        <v>4950</v>
      </c>
      <c r="D25" s="131">
        <v>4998</v>
      </c>
      <c r="E25" s="151">
        <f t="shared" si="0"/>
        <v>48</v>
      </c>
      <c r="F25" s="152">
        <f t="shared" si="1"/>
        <v>100.96969696969697</v>
      </c>
    </row>
    <row r="26" spans="1:6" ht="12">
      <c r="A26" s="111">
        <v>41708203814030</v>
      </c>
      <c r="B26" s="86" t="s">
        <v>2007</v>
      </c>
      <c r="C26" s="210">
        <v>351</v>
      </c>
      <c r="D26" s="210">
        <v>311</v>
      </c>
      <c r="E26" s="151">
        <f t="shared" si="0"/>
        <v>-40</v>
      </c>
      <c r="F26" s="152">
        <f t="shared" si="1"/>
        <v>88.6039886039886</v>
      </c>
    </row>
    <row r="27" spans="1:6" ht="12">
      <c r="A27" s="111">
        <v>41708203814040</v>
      </c>
      <c r="B27" s="86" t="s">
        <v>1997</v>
      </c>
      <c r="C27" s="210">
        <v>169</v>
      </c>
      <c r="D27" s="210">
        <v>116</v>
      </c>
      <c r="E27" s="151">
        <f t="shared" si="0"/>
        <v>-53</v>
      </c>
      <c r="F27" s="152">
        <f t="shared" si="1"/>
        <v>68.63905325443787</v>
      </c>
    </row>
    <row r="28" spans="1:6" ht="3.75" customHeight="1">
      <c r="A28" s="111"/>
      <c r="B28" s="48"/>
      <c r="C28" s="210"/>
      <c r="D28" s="210"/>
      <c r="E28" s="151">
        <f t="shared" si="0"/>
        <v>0</v>
      </c>
      <c r="F28" s="152" t="e">
        <f t="shared" si="1"/>
        <v>#DIV/0!</v>
      </c>
    </row>
    <row r="29" spans="1:6" ht="12">
      <c r="A29" s="111">
        <v>41708203819000</v>
      </c>
      <c r="B29" s="282" t="s">
        <v>387</v>
      </c>
      <c r="C29" s="141">
        <f>SUM(C30:C34)</f>
        <v>3540</v>
      </c>
      <c r="D29" s="141">
        <v>3418</v>
      </c>
      <c r="E29" s="151">
        <f t="shared" si="0"/>
        <v>-122</v>
      </c>
      <c r="F29" s="152">
        <f t="shared" si="1"/>
        <v>96.55367231638418</v>
      </c>
    </row>
    <row r="30" spans="1:6" ht="12">
      <c r="A30" s="111">
        <v>41708203819010</v>
      </c>
      <c r="B30" s="86" t="s">
        <v>1998</v>
      </c>
      <c r="C30" s="210">
        <v>1863</v>
      </c>
      <c r="D30" s="210">
        <v>1800</v>
      </c>
      <c r="E30" s="151">
        <f t="shared" si="0"/>
        <v>-63</v>
      </c>
      <c r="F30" s="152">
        <f t="shared" si="1"/>
        <v>96.61835748792271</v>
      </c>
    </row>
    <row r="31" spans="1:6" ht="12">
      <c r="A31" s="111">
        <v>41708203819020</v>
      </c>
      <c r="B31" s="86" t="s">
        <v>2004</v>
      </c>
      <c r="C31" s="210">
        <v>166</v>
      </c>
      <c r="D31" s="210">
        <v>170</v>
      </c>
      <c r="E31" s="151">
        <f t="shared" si="0"/>
        <v>4</v>
      </c>
      <c r="F31" s="152">
        <f t="shared" si="1"/>
        <v>102.40963855421687</v>
      </c>
    </row>
    <row r="32" spans="1:6" ht="12">
      <c r="A32" s="111">
        <v>41708203819030</v>
      </c>
      <c r="B32" s="86" t="s">
        <v>2144</v>
      </c>
      <c r="C32" s="210">
        <v>1349</v>
      </c>
      <c r="D32" s="210">
        <v>1298</v>
      </c>
      <c r="E32" s="151">
        <f t="shared" si="0"/>
        <v>-51</v>
      </c>
      <c r="F32" s="152">
        <f t="shared" si="1"/>
        <v>96.21942179392143</v>
      </c>
    </row>
    <row r="33" spans="1:6" ht="12">
      <c r="A33" s="111">
        <v>41708203819040</v>
      </c>
      <c r="B33" s="86" t="s">
        <v>1312</v>
      </c>
      <c r="C33" s="210">
        <v>87</v>
      </c>
      <c r="D33" s="210">
        <v>84</v>
      </c>
      <c r="E33" s="151">
        <f t="shared" si="0"/>
        <v>-3</v>
      </c>
      <c r="F33" s="152">
        <f t="shared" si="1"/>
        <v>96.55172413793103</v>
      </c>
    </row>
    <row r="34" spans="1:6" ht="12">
      <c r="A34" s="111">
        <v>41708203819050</v>
      </c>
      <c r="B34" s="86" t="s">
        <v>2301</v>
      </c>
      <c r="C34" s="211">
        <v>75</v>
      </c>
      <c r="D34" s="211">
        <v>66</v>
      </c>
      <c r="E34" s="151">
        <f t="shared" si="0"/>
        <v>-9</v>
      </c>
      <c r="F34" s="152">
        <f t="shared" si="1"/>
        <v>88</v>
      </c>
    </row>
    <row r="35" spans="1:6" ht="3.75" customHeight="1">
      <c r="A35" s="111"/>
      <c r="B35" s="47"/>
      <c r="D35" s="211"/>
      <c r="E35" s="151">
        <f aca="true" t="shared" si="2" ref="E35:E89">D35-C35</f>
        <v>0</v>
      </c>
      <c r="F35" s="152" t="e">
        <f aca="true" t="shared" si="3" ref="F35:F89">D35/C35*100</f>
        <v>#DIV/0!</v>
      </c>
    </row>
    <row r="36" spans="1:6" ht="12">
      <c r="A36" s="111">
        <v>41708203826000</v>
      </c>
      <c r="B36" s="282" t="s">
        <v>388</v>
      </c>
      <c r="C36" s="211">
        <v>5052</v>
      </c>
      <c r="D36" s="211">
        <v>5197</v>
      </c>
      <c r="E36" s="151">
        <f t="shared" si="2"/>
        <v>145</v>
      </c>
      <c r="F36" s="152">
        <f t="shared" si="3"/>
        <v>102.8701504354711</v>
      </c>
    </row>
    <row r="37" spans="1:6" ht="12">
      <c r="A37" s="111">
        <v>41708203826010</v>
      </c>
      <c r="B37" s="48" t="s">
        <v>489</v>
      </c>
      <c r="C37" s="211">
        <v>5052</v>
      </c>
      <c r="D37" s="211">
        <v>5197</v>
      </c>
      <c r="E37" s="151">
        <f t="shared" si="2"/>
        <v>145</v>
      </c>
      <c r="F37" s="152">
        <f t="shared" si="3"/>
        <v>102.8701504354711</v>
      </c>
    </row>
    <row r="38" spans="1:6" ht="4.5" customHeight="1">
      <c r="A38" s="111"/>
      <c r="B38" s="48"/>
      <c r="D38" s="211"/>
      <c r="E38" s="151">
        <f t="shared" si="2"/>
        <v>0</v>
      </c>
      <c r="F38" s="152" t="e">
        <f t="shared" si="3"/>
        <v>#DIV/0!</v>
      </c>
    </row>
    <row r="39" spans="1:6" ht="12">
      <c r="A39" s="111">
        <v>41708203828000</v>
      </c>
      <c r="B39" s="282" t="s">
        <v>389</v>
      </c>
      <c r="C39" s="211">
        <v>5100</v>
      </c>
      <c r="D39" s="211">
        <v>5116</v>
      </c>
      <c r="E39" s="151">
        <f t="shared" si="2"/>
        <v>16</v>
      </c>
      <c r="F39" s="152">
        <f t="shared" si="3"/>
        <v>100.31372549019608</v>
      </c>
    </row>
    <row r="40" spans="1:6" ht="12">
      <c r="A40" s="111">
        <v>41708203828010</v>
      </c>
      <c r="B40" s="86" t="s">
        <v>2013</v>
      </c>
      <c r="C40" s="210">
        <v>5100</v>
      </c>
      <c r="D40" s="210">
        <v>5116</v>
      </c>
      <c r="E40" s="151">
        <f t="shared" si="2"/>
        <v>16</v>
      </c>
      <c r="F40" s="152">
        <f t="shared" si="3"/>
        <v>100.31372549019608</v>
      </c>
    </row>
    <row r="41" spans="1:6" ht="5.25" customHeight="1">
      <c r="A41" s="111"/>
      <c r="B41" s="86"/>
      <c r="C41" s="210"/>
      <c r="D41" s="210"/>
      <c r="E41" s="151">
        <f t="shared" si="2"/>
        <v>0</v>
      </c>
      <c r="F41" s="152" t="e">
        <f t="shared" si="3"/>
        <v>#DIV/0!</v>
      </c>
    </row>
    <row r="42" spans="1:6" ht="12">
      <c r="A42" s="111">
        <v>41708203831000</v>
      </c>
      <c r="B42" s="48" t="s">
        <v>390</v>
      </c>
      <c r="C42" s="141">
        <f>SUM(C43:C45)</f>
        <v>26372</v>
      </c>
      <c r="D42" s="141">
        <v>25140</v>
      </c>
      <c r="E42" s="151">
        <f t="shared" si="2"/>
        <v>-1232</v>
      </c>
      <c r="F42" s="152">
        <f t="shared" si="3"/>
        <v>95.32837858334598</v>
      </c>
    </row>
    <row r="43" spans="1:6" ht="12">
      <c r="A43" s="111">
        <v>41708203831010</v>
      </c>
      <c r="B43" s="86" t="s">
        <v>2014</v>
      </c>
      <c r="C43" s="210">
        <v>21390</v>
      </c>
      <c r="D43" s="210">
        <v>20695</v>
      </c>
      <c r="E43" s="151">
        <f t="shared" si="2"/>
        <v>-695</v>
      </c>
      <c r="F43" s="152">
        <f t="shared" si="3"/>
        <v>96.75081813931745</v>
      </c>
    </row>
    <row r="44" spans="1:6" ht="12">
      <c r="A44" s="111">
        <v>41708203831020</v>
      </c>
      <c r="B44" s="86" t="s">
        <v>1999</v>
      </c>
      <c r="C44" s="211">
        <v>3608</v>
      </c>
      <c r="D44" s="211">
        <v>3352</v>
      </c>
      <c r="E44" s="151">
        <f t="shared" si="2"/>
        <v>-256</v>
      </c>
      <c r="F44" s="152">
        <f t="shared" si="3"/>
        <v>92.90465631929047</v>
      </c>
    </row>
    <row r="45" spans="1:6" ht="12">
      <c r="A45" s="111">
        <v>41708203831030</v>
      </c>
      <c r="B45" s="86" t="s">
        <v>1313</v>
      </c>
      <c r="C45" s="131">
        <v>1374</v>
      </c>
      <c r="D45" s="131">
        <v>1093</v>
      </c>
      <c r="E45" s="151">
        <f t="shared" si="2"/>
        <v>-281</v>
      </c>
      <c r="F45" s="152">
        <f t="shared" si="3"/>
        <v>79.54876273653566</v>
      </c>
    </row>
    <row r="46" spans="1:6" ht="4.5" customHeight="1">
      <c r="A46" s="111"/>
      <c r="B46" s="86"/>
      <c r="C46" s="131"/>
      <c r="D46" s="131"/>
      <c r="E46" s="151">
        <f t="shared" si="2"/>
        <v>0</v>
      </c>
      <c r="F46" s="152" t="e">
        <f t="shared" si="3"/>
        <v>#DIV/0!</v>
      </c>
    </row>
    <row r="47" spans="1:6" ht="12">
      <c r="A47" s="111">
        <v>41708203834000</v>
      </c>
      <c r="B47" s="282" t="s">
        <v>391</v>
      </c>
      <c r="C47" s="141">
        <f>SUM(C48:C50)</f>
        <v>12787</v>
      </c>
      <c r="D47" s="141">
        <v>12796</v>
      </c>
      <c r="E47" s="151">
        <f t="shared" si="2"/>
        <v>9</v>
      </c>
      <c r="F47" s="152">
        <f t="shared" si="3"/>
        <v>100.07038398373346</v>
      </c>
    </row>
    <row r="48" spans="1:6" ht="12">
      <c r="A48" s="111">
        <v>41708203834010</v>
      </c>
      <c r="B48" s="305" t="s">
        <v>1314</v>
      </c>
      <c r="C48" s="210">
        <v>10387</v>
      </c>
      <c r="D48" s="210">
        <v>10344</v>
      </c>
      <c r="E48" s="151">
        <f t="shared" si="2"/>
        <v>-43</v>
      </c>
      <c r="F48" s="152">
        <f t="shared" si="3"/>
        <v>99.58602098777318</v>
      </c>
    </row>
    <row r="49" spans="1:6" ht="12">
      <c r="A49" s="111">
        <v>41708203834020</v>
      </c>
      <c r="B49" s="306" t="s">
        <v>2000</v>
      </c>
      <c r="C49" s="210">
        <v>1074</v>
      </c>
      <c r="D49" s="210">
        <v>1108</v>
      </c>
      <c r="E49" s="151">
        <f t="shared" si="2"/>
        <v>34</v>
      </c>
      <c r="F49" s="152">
        <f t="shared" si="3"/>
        <v>103.1657355679702</v>
      </c>
    </row>
    <row r="50" spans="1:6" ht="12">
      <c r="A50" s="111">
        <v>41708203834030</v>
      </c>
      <c r="B50" s="86" t="s">
        <v>2001</v>
      </c>
      <c r="C50" s="147">
        <v>1326</v>
      </c>
      <c r="D50" s="147">
        <v>1344</v>
      </c>
      <c r="E50" s="151">
        <f t="shared" si="2"/>
        <v>18</v>
      </c>
      <c r="F50" s="152">
        <f t="shared" si="3"/>
        <v>101.35746606334841</v>
      </c>
    </row>
    <row r="51" spans="1:6" ht="4.5" customHeight="1">
      <c r="A51" s="111"/>
      <c r="B51" s="48"/>
      <c r="C51" s="147"/>
      <c r="D51" s="147"/>
      <c r="E51" s="151">
        <f t="shared" si="2"/>
        <v>0</v>
      </c>
      <c r="F51" s="152" t="e">
        <f t="shared" si="3"/>
        <v>#DIV/0!</v>
      </c>
    </row>
    <row r="52" spans="1:6" ht="12">
      <c r="A52" s="111">
        <v>41708203838000</v>
      </c>
      <c r="B52" s="282" t="s">
        <v>392</v>
      </c>
      <c r="C52" s="212">
        <v>10500</v>
      </c>
      <c r="D52" s="212">
        <v>10236</v>
      </c>
      <c r="E52" s="151">
        <f t="shared" si="2"/>
        <v>-264</v>
      </c>
      <c r="F52" s="152">
        <f t="shared" si="3"/>
        <v>97.48571428571428</v>
      </c>
    </row>
    <row r="53" spans="1:6" ht="12">
      <c r="A53" s="111">
        <v>41708203838010</v>
      </c>
      <c r="B53" s="86" t="s">
        <v>2002</v>
      </c>
      <c r="C53" s="210">
        <v>10500</v>
      </c>
      <c r="D53" s="210">
        <v>10236</v>
      </c>
      <c r="E53" s="151">
        <f t="shared" si="2"/>
        <v>-264</v>
      </c>
      <c r="F53" s="152">
        <f t="shared" si="3"/>
        <v>97.48571428571428</v>
      </c>
    </row>
    <row r="54" spans="1:6" ht="4.5" customHeight="1">
      <c r="A54" s="111"/>
      <c r="B54" s="48"/>
      <c r="C54" s="210"/>
      <c r="D54" s="210"/>
      <c r="E54" s="151">
        <f t="shared" si="2"/>
        <v>0</v>
      </c>
      <c r="F54" s="152" t="e">
        <f t="shared" si="3"/>
        <v>#DIV/0!</v>
      </c>
    </row>
    <row r="55" spans="1:6" ht="12">
      <c r="A55" s="111">
        <v>41708203845000</v>
      </c>
      <c r="B55" s="282" t="s">
        <v>393</v>
      </c>
      <c r="C55" s="141">
        <v>13060</v>
      </c>
      <c r="D55" s="141">
        <v>10240</v>
      </c>
      <c r="E55" s="151">
        <f t="shared" si="2"/>
        <v>-2820</v>
      </c>
      <c r="F55" s="152">
        <f t="shared" si="3"/>
        <v>78.40735068912711</v>
      </c>
    </row>
    <row r="56" spans="1:6" ht="12">
      <c r="A56" s="111">
        <v>41708203845010</v>
      </c>
      <c r="B56" s="86" t="s">
        <v>2003</v>
      </c>
      <c r="C56" s="210">
        <v>13060</v>
      </c>
      <c r="D56" s="210">
        <v>10240</v>
      </c>
      <c r="E56" s="151">
        <f t="shared" si="2"/>
        <v>-2820</v>
      </c>
      <c r="F56" s="152">
        <f t="shared" si="3"/>
        <v>78.40735068912711</v>
      </c>
    </row>
    <row r="57" spans="1:6" ht="4.5" customHeight="1">
      <c r="A57" s="111"/>
      <c r="B57" s="86"/>
      <c r="C57" s="210"/>
      <c r="D57" s="210"/>
      <c r="E57" s="151">
        <f t="shared" si="2"/>
        <v>0</v>
      </c>
      <c r="F57" s="152" t="e">
        <f t="shared" si="3"/>
        <v>#DIV/0!</v>
      </c>
    </row>
    <row r="58" spans="1:6" ht="12">
      <c r="A58" s="111">
        <v>41708203852000</v>
      </c>
      <c r="B58" s="282" t="s">
        <v>394</v>
      </c>
      <c r="C58" s="141">
        <f>SUM(C59:C61)</f>
        <v>8169</v>
      </c>
      <c r="D58" s="141">
        <v>8198</v>
      </c>
      <c r="E58" s="151">
        <f t="shared" si="2"/>
        <v>29</v>
      </c>
      <c r="F58" s="152">
        <f t="shared" si="3"/>
        <v>100.35500061207001</v>
      </c>
    </row>
    <row r="59" spans="1:6" ht="12">
      <c r="A59" s="111">
        <v>41708203852010</v>
      </c>
      <c r="B59" s="86" t="s">
        <v>1315</v>
      </c>
      <c r="C59" s="210">
        <v>6629</v>
      </c>
      <c r="D59" s="210">
        <v>6638</v>
      </c>
      <c r="E59" s="151">
        <f t="shared" si="2"/>
        <v>9</v>
      </c>
      <c r="F59" s="152">
        <f t="shared" si="3"/>
        <v>100.13576708402474</v>
      </c>
    </row>
    <row r="60" spans="1:6" ht="12">
      <c r="A60" s="111">
        <v>41708203852020</v>
      </c>
      <c r="B60" s="86" t="s">
        <v>1952</v>
      </c>
      <c r="C60" s="210">
        <v>708</v>
      </c>
      <c r="D60" s="210">
        <v>837</v>
      </c>
      <c r="E60" s="151">
        <f t="shared" si="2"/>
        <v>129</v>
      </c>
      <c r="F60" s="152">
        <f t="shared" si="3"/>
        <v>118.22033898305084</v>
      </c>
    </row>
    <row r="61" spans="1:6" ht="12">
      <c r="A61" s="111">
        <v>41708203852030</v>
      </c>
      <c r="B61" s="86" t="s">
        <v>1342</v>
      </c>
      <c r="C61" s="210">
        <v>832</v>
      </c>
      <c r="D61" s="210">
        <v>723</v>
      </c>
      <c r="E61" s="151">
        <f t="shared" si="2"/>
        <v>-109</v>
      </c>
      <c r="F61" s="152">
        <f t="shared" si="3"/>
        <v>86.89903846153845</v>
      </c>
    </row>
    <row r="62" spans="1:6" ht="4.5" customHeight="1">
      <c r="A62" s="111"/>
      <c r="B62" s="86"/>
      <c r="C62" s="210"/>
      <c r="D62" s="210"/>
      <c r="E62" s="151">
        <f t="shared" si="2"/>
        <v>0</v>
      </c>
      <c r="F62" s="152" t="e">
        <f t="shared" si="3"/>
        <v>#DIV/0!</v>
      </c>
    </row>
    <row r="63" spans="1:6" ht="12">
      <c r="A63" s="111">
        <v>41708203855000</v>
      </c>
      <c r="B63" s="48" t="s">
        <v>482</v>
      </c>
      <c r="C63" s="141">
        <f>SUM(C64:C69)</f>
        <v>7557</v>
      </c>
      <c r="D63" s="141">
        <v>7883</v>
      </c>
      <c r="E63" s="151">
        <f t="shared" si="2"/>
        <v>326</v>
      </c>
      <c r="F63" s="152">
        <f t="shared" si="3"/>
        <v>104.31388116977635</v>
      </c>
    </row>
    <row r="64" spans="1:6" ht="12">
      <c r="A64" s="111">
        <v>41708203855010</v>
      </c>
      <c r="B64" s="86" t="s">
        <v>1316</v>
      </c>
      <c r="C64" s="210">
        <v>2636</v>
      </c>
      <c r="D64" s="210">
        <v>2781</v>
      </c>
      <c r="E64" s="151">
        <f t="shared" si="2"/>
        <v>145</v>
      </c>
      <c r="F64" s="152">
        <f t="shared" si="3"/>
        <v>105.50075872534144</v>
      </c>
    </row>
    <row r="65" spans="1:6" ht="12">
      <c r="A65" s="111">
        <v>41708203855020</v>
      </c>
      <c r="B65" s="86" t="s">
        <v>2324</v>
      </c>
      <c r="C65" s="210">
        <v>2425</v>
      </c>
      <c r="D65" s="210">
        <v>2026</v>
      </c>
      <c r="E65" s="151">
        <f t="shared" si="2"/>
        <v>-399</v>
      </c>
      <c r="F65" s="152">
        <f t="shared" si="3"/>
        <v>83.54639175257732</v>
      </c>
    </row>
    <row r="66" spans="1:6" ht="12">
      <c r="A66" s="111">
        <v>41708203855030</v>
      </c>
      <c r="B66" s="86" t="s">
        <v>1317</v>
      </c>
      <c r="C66" s="210">
        <v>332</v>
      </c>
      <c r="D66" s="210">
        <v>776</v>
      </c>
      <c r="E66" s="151">
        <f t="shared" si="2"/>
        <v>444</v>
      </c>
      <c r="F66" s="152">
        <f>D66/C66</f>
        <v>2.3373493975903616</v>
      </c>
    </row>
    <row r="67" spans="1:6" ht="12">
      <c r="A67" s="111">
        <v>41708203855040</v>
      </c>
      <c r="B67" s="86" t="s">
        <v>1953</v>
      </c>
      <c r="C67" s="210">
        <v>903</v>
      </c>
      <c r="D67" s="210">
        <v>969</v>
      </c>
      <c r="E67" s="151">
        <f t="shared" si="2"/>
        <v>66</v>
      </c>
      <c r="F67" s="152">
        <f t="shared" si="3"/>
        <v>107.30897009966777</v>
      </c>
    </row>
    <row r="68" spans="1:6" ht="12">
      <c r="A68" s="111">
        <v>41708203855050</v>
      </c>
      <c r="B68" s="86" t="s">
        <v>2182</v>
      </c>
      <c r="C68" s="210">
        <v>1261</v>
      </c>
      <c r="D68" s="210">
        <v>1331</v>
      </c>
      <c r="E68" s="151">
        <f t="shared" si="2"/>
        <v>70</v>
      </c>
      <c r="F68" s="152">
        <f t="shared" si="3"/>
        <v>105.5511498810468</v>
      </c>
    </row>
    <row r="69" spans="1:6" ht="4.5" customHeight="1">
      <c r="A69" s="307"/>
      <c r="B69" s="308"/>
      <c r="C69" s="309"/>
      <c r="D69" s="309"/>
      <c r="E69" s="151">
        <f t="shared" si="2"/>
        <v>0</v>
      </c>
      <c r="F69" s="152" t="e">
        <f t="shared" si="3"/>
        <v>#DIV/0!</v>
      </c>
    </row>
    <row r="70" spans="1:6" ht="12">
      <c r="A70" s="111">
        <v>41708203859000</v>
      </c>
      <c r="B70" s="310" t="s">
        <v>395</v>
      </c>
      <c r="C70" s="141">
        <f>SUM(C71:C74)</f>
        <v>11720</v>
      </c>
      <c r="D70" s="141">
        <v>11610</v>
      </c>
      <c r="E70" s="151">
        <f t="shared" si="2"/>
        <v>-110</v>
      </c>
      <c r="F70" s="152">
        <f t="shared" si="3"/>
        <v>99.06143344709898</v>
      </c>
    </row>
    <row r="71" spans="1:6" ht="12">
      <c r="A71" s="111">
        <v>41708203859010</v>
      </c>
      <c r="B71" s="311" t="s">
        <v>1318</v>
      </c>
      <c r="C71" s="210">
        <v>6853</v>
      </c>
      <c r="D71" s="210">
        <v>6815</v>
      </c>
      <c r="E71" s="151">
        <f t="shared" si="2"/>
        <v>-38</v>
      </c>
      <c r="F71" s="152">
        <f t="shared" si="3"/>
        <v>99.44549832190282</v>
      </c>
    </row>
    <row r="72" spans="1:6" ht="12">
      <c r="A72" s="111">
        <v>41708203859020</v>
      </c>
      <c r="B72" s="86" t="s">
        <v>1954</v>
      </c>
      <c r="C72" s="210">
        <v>2365</v>
      </c>
      <c r="D72" s="210">
        <v>2312</v>
      </c>
      <c r="E72" s="151">
        <f t="shared" si="2"/>
        <v>-53</v>
      </c>
      <c r="F72" s="152">
        <f t="shared" si="3"/>
        <v>97.75898520084566</v>
      </c>
    </row>
    <row r="73" spans="1:6" ht="12">
      <c r="A73" s="111">
        <v>41708203859030</v>
      </c>
      <c r="B73" s="86" t="s">
        <v>1319</v>
      </c>
      <c r="C73" s="210">
        <v>1228</v>
      </c>
      <c r="D73" s="210">
        <v>1107</v>
      </c>
      <c r="E73" s="151">
        <f t="shared" si="2"/>
        <v>-121</v>
      </c>
      <c r="F73" s="152">
        <f t="shared" si="3"/>
        <v>90.14657980456026</v>
      </c>
    </row>
    <row r="74" spans="1:6" ht="12">
      <c r="A74" s="111">
        <v>41708203859040</v>
      </c>
      <c r="B74" s="86" t="s">
        <v>2074</v>
      </c>
      <c r="C74" s="210">
        <v>1274</v>
      </c>
      <c r="D74" s="210">
        <v>1376</v>
      </c>
      <c r="E74" s="151">
        <f t="shared" si="2"/>
        <v>102</v>
      </c>
      <c r="F74" s="152">
        <f t="shared" si="3"/>
        <v>108.00627943485085</v>
      </c>
    </row>
    <row r="75" spans="1:6" ht="5.25" customHeight="1">
      <c r="A75" s="111"/>
      <c r="B75" s="86"/>
      <c r="C75" s="210"/>
      <c r="D75" s="210"/>
      <c r="E75" s="151">
        <f t="shared" si="2"/>
        <v>0</v>
      </c>
      <c r="F75" s="152" t="e">
        <f t="shared" si="3"/>
        <v>#DIV/0!</v>
      </c>
    </row>
    <row r="76" spans="1:6" ht="12">
      <c r="A76" s="111">
        <v>41708203864000</v>
      </c>
      <c r="B76" s="48" t="s">
        <v>396</v>
      </c>
      <c r="C76" s="141">
        <f>SUM(C77:C80)</f>
        <v>7227</v>
      </c>
      <c r="D76" s="141">
        <v>6943</v>
      </c>
      <c r="E76" s="151">
        <f t="shared" si="2"/>
        <v>-284</v>
      </c>
      <c r="F76" s="152">
        <f t="shared" si="3"/>
        <v>96.07029196070293</v>
      </c>
    </row>
    <row r="77" spans="1:6" ht="12">
      <c r="A77" s="111">
        <v>41708203864010</v>
      </c>
      <c r="B77" s="86" t="s">
        <v>109</v>
      </c>
      <c r="C77" s="131">
        <v>5561</v>
      </c>
      <c r="D77" s="131">
        <v>5397</v>
      </c>
      <c r="E77" s="151">
        <f t="shared" si="2"/>
        <v>-164</v>
      </c>
      <c r="F77" s="152">
        <f t="shared" si="3"/>
        <v>97.05089012767488</v>
      </c>
    </row>
    <row r="78" spans="1:6" ht="12">
      <c r="A78" s="111">
        <v>41708203864020</v>
      </c>
      <c r="B78" s="86" t="s">
        <v>1320</v>
      </c>
      <c r="C78" s="210">
        <v>591</v>
      </c>
      <c r="D78" s="210">
        <v>495</v>
      </c>
      <c r="E78" s="151">
        <f t="shared" si="2"/>
        <v>-96</v>
      </c>
      <c r="F78" s="152">
        <f t="shared" si="3"/>
        <v>83.75634517766497</v>
      </c>
    </row>
    <row r="79" spans="1:6" ht="12">
      <c r="A79" s="111">
        <v>41708203864030</v>
      </c>
      <c r="B79" s="86" t="s">
        <v>1955</v>
      </c>
      <c r="C79" s="210">
        <v>309</v>
      </c>
      <c r="D79" s="210">
        <v>347</v>
      </c>
      <c r="E79" s="151">
        <f t="shared" si="2"/>
        <v>38</v>
      </c>
      <c r="F79" s="152">
        <f t="shared" si="3"/>
        <v>112.29773462783173</v>
      </c>
    </row>
    <row r="80" spans="1:6" ht="12">
      <c r="A80" s="111">
        <v>41708203864040</v>
      </c>
      <c r="B80" s="86" t="s">
        <v>1321</v>
      </c>
      <c r="C80" s="131">
        <v>766</v>
      </c>
      <c r="D80" s="131">
        <v>704</v>
      </c>
      <c r="E80" s="151">
        <f t="shared" si="2"/>
        <v>-62</v>
      </c>
      <c r="F80" s="152">
        <f t="shared" si="3"/>
        <v>91.90600522193212</v>
      </c>
    </row>
    <row r="81" spans="1:6" ht="5.25" customHeight="1">
      <c r="A81" s="111"/>
      <c r="B81" s="86"/>
      <c r="C81" s="131"/>
      <c r="D81" s="131"/>
      <c r="E81" s="151">
        <f t="shared" si="2"/>
        <v>0</v>
      </c>
      <c r="F81" s="152" t="e">
        <f t="shared" si="3"/>
        <v>#DIV/0!</v>
      </c>
    </row>
    <row r="82" spans="1:6" ht="12">
      <c r="A82" s="111">
        <v>41708203866000</v>
      </c>
      <c r="B82" s="47" t="s">
        <v>397</v>
      </c>
      <c r="C82" s="141">
        <f>SUM(C83:C89)</f>
        <v>8913</v>
      </c>
      <c r="D82" s="141">
        <v>8829</v>
      </c>
      <c r="E82" s="151">
        <f t="shared" si="2"/>
        <v>-84</v>
      </c>
      <c r="F82" s="152">
        <f t="shared" si="3"/>
        <v>99.0575563783238</v>
      </c>
    </row>
    <row r="83" spans="1:6" ht="12">
      <c r="A83" s="111">
        <v>41708203866010</v>
      </c>
      <c r="B83" s="86" t="s">
        <v>1956</v>
      </c>
      <c r="C83" s="210">
        <v>2390</v>
      </c>
      <c r="D83" s="210">
        <v>2357</v>
      </c>
      <c r="E83" s="151">
        <f t="shared" si="2"/>
        <v>-33</v>
      </c>
      <c r="F83" s="152">
        <f t="shared" si="3"/>
        <v>98.61924686192468</v>
      </c>
    </row>
    <row r="84" spans="1:6" ht="12">
      <c r="A84" s="111">
        <v>41708203866020</v>
      </c>
      <c r="B84" s="86" t="s">
        <v>108</v>
      </c>
      <c r="C84" s="210">
        <v>3123</v>
      </c>
      <c r="D84" s="210">
        <v>3155</v>
      </c>
      <c r="E84" s="151">
        <f t="shared" si="2"/>
        <v>32</v>
      </c>
      <c r="F84" s="152">
        <f t="shared" si="3"/>
        <v>101.02465577969902</v>
      </c>
    </row>
    <row r="85" spans="1:6" ht="12">
      <c r="A85" s="111">
        <v>41708203866030</v>
      </c>
      <c r="B85" s="86" t="s">
        <v>110</v>
      </c>
      <c r="C85" s="210">
        <v>969</v>
      </c>
      <c r="D85" s="210">
        <v>956</v>
      </c>
      <c r="E85" s="151">
        <f t="shared" si="2"/>
        <v>-13</v>
      </c>
      <c r="F85" s="152">
        <f t="shared" si="3"/>
        <v>98.65841073271415</v>
      </c>
    </row>
    <row r="86" spans="1:6" ht="12">
      <c r="A86" s="111">
        <v>41708203866040</v>
      </c>
      <c r="B86" s="86" t="s">
        <v>491</v>
      </c>
      <c r="C86" s="210">
        <v>730</v>
      </c>
      <c r="D86" s="210">
        <v>712</v>
      </c>
      <c r="E86" s="151">
        <f t="shared" si="2"/>
        <v>-18</v>
      </c>
      <c r="F86" s="152">
        <f t="shared" si="3"/>
        <v>97.53424657534246</v>
      </c>
    </row>
    <row r="87" spans="1:6" ht="12">
      <c r="A87" s="111">
        <v>41708203866050</v>
      </c>
      <c r="B87" s="86" t="s">
        <v>2226</v>
      </c>
      <c r="C87" s="131">
        <v>502</v>
      </c>
      <c r="D87" s="131">
        <v>487</v>
      </c>
      <c r="E87" s="151">
        <f t="shared" si="2"/>
        <v>-15</v>
      </c>
      <c r="F87" s="152">
        <f t="shared" si="3"/>
        <v>97.01195219123507</v>
      </c>
    </row>
    <row r="88" spans="1:6" ht="12">
      <c r="A88" s="111">
        <v>41708203866060</v>
      </c>
      <c r="B88" s="86" t="s">
        <v>1322</v>
      </c>
      <c r="C88" s="131">
        <v>766</v>
      </c>
      <c r="D88" s="131">
        <v>742</v>
      </c>
      <c r="E88" s="151">
        <f t="shared" si="2"/>
        <v>-24</v>
      </c>
      <c r="F88" s="152">
        <f t="shared" si="3"/>
        <v>96.8668407310705</v>
      </c>
    </row>
    <row r="89" spans="1:6" ht="12">
      <c r="A89" s="111">
        <v>41708203866070</v>
      </c>
      <c r="B89" s="86" t="s">
        <v>492</v>
      </c>
      <c r="C89" s="211">
        <v>433</v>
      </c>
      <c r="D89" s="211">
        <v>420</v>
      </c>
      <c r="E89" s="151">
        <f t="shared" si="2"/>
        <v>-13</v>
      </c>
      <c r="F89" s="152">
        <f t="shared" si="3"/>
        <v>96.99769053117782</v>
      </c>
    </row>
    <row r="90" spans="2:6" ht="9.75" customHeight="1">
      <c r="B90" s="47"/>
      <c r="E90" s="151">
        <f aca="true" t="shared" si="4" ref="E90:E152">D90-C90</f>
        <v>0</v>
      </c>
      <c r="F90" s="152" t="e">
        <f aca="true" t="shared" si="5" ref="F90:F152">D90/C90*100</f>
        <v>#DIV/0!</v>
      </c>
    </row>
    <row r="91" spans="1:6" ht="12">
      <c r="A91" s="328">
        <v>41708209000000</v>
      </c>
      <c r="B91" s="259" t="s">
        <v>2190</v>
      </c>
      <c r="C91" s="302">
        <v>98722</v>
      </c>
      <c r="D91" s="302"/>
      <c r="E91" s="151">
        <f t="shared" si="4"/>
        <v>-98722</v>
      </c>
      <c r="F91" s="152">
        <f t="shared" si="5"/>
        <v>0</v>
      </c>
    </row>
    <row r="92" spans="1:6" ht="12">
      <c r="A92" s="111">
        <v>41708209811000</v>
      </c>
      <c r="B92" s="312" t="s">
        <v>398</v>
      </c>
      <c r="C92" s="212">
        <f>SUM(C93:C94)</f>
        <v>8134</v>
      </c>
      <c r="D92" s="170">
        <v>8239</v>
      </c>
      <c r="E92" s="151">
        <f t="shared" si="4"/>
        <v>105</v>
      </c>
      <c r="F92" s="152">
        <f t="shared" si="5"/>
        <v>101.2908777969019</v>
      </c>
    </row>
    <row r="93" spans="1:6" ht="12">
      <c r="A93" s="111">
        <v>41708209811010</v>
      </c>
      <c r="B93" s="306" t="s">
        <v>111</v>
      </c>
      <c r="C93" s="221">
        <v>6963</v>
      </c>
      <c r="D93" s="170">
        <v>7037</v>
      </c>
      <c r="E93" s="151">
        <f t="shared" si="4"/>
        <v>74</v>
      </c>
      <c r="F93" s="152">
        <f t="shared" si="5"/>
        <v>101.06276030446647</v>
      </c>
    </row>
    <row r="94" spans="1:6" ht="12">
      <c r="A94" s="111">
        <v>41708209811020</v>
      </c>
      <c r="B94" s="306" t="s">
        <v>1957</v>
      </c>
      <c r="C94" s="210">
        <v>1171</v>
      </c>
      <c r="D94" s="170">
        <v>1202</v>
      </c>
      <c r="E94" s="151">
        <f t="shared" si="4"/>
        <v>31</v>
      </c>
      <c r="F94" s="152">
        <f t="shared" si="5"/>
        <v>102.6473099914603</v>
      </c>
    </row>
    <row r="95" spans="1:6" ht="5.25" customHeight="1">
      <c r="A95" s="111"/>
      <c r="B95" s="306"/>
      <c r="C95" s="210"/>
      <c r="E95" s="151">
        <f t="shared" si="4"/>
        <v>0</v>
      </c>
      <c r="F95" s="152" t="e">
        <f t="shared" si="5"/>
        <v>#DIV/0!</v>
      </c>
    </row>
    <row r="96" spans="1:6" ht="12">
      <c r="A96" s="111">
        <v>41708209812000</v>
      </c>
      <c r="B96" s="312" t="s">
        <v>399</v>
      </c>
      <c r="C96" s="141">
        <f>SUM(C97:C98)</f>
        <v>2150</v>
      </c>
      <c r="D96" s="170">
        <v>2173</v>
      </c>
      <c r="E96" s="151">
        <f t="shared" si="4"/>
        <v>23</v>
      </c>
      <c r="F96" s="152">
        <f t="shared" si="5"/>
        <v>101.06976744186046</v>
      </c>
    </row>
    <row r="97" spans="1:6" ht="12">
      <c r="A97" s="111">
        <v>41708209812010</v>
      </c>
      <c r="B97" s="306" t="s">
        <v>112</v>
      </c>
      <c r="C97" s="210">
        <v>1448</v>
      </c>
      <c r="D97" s="170">
        <v>1500</v>
      </c>
      <c r="E97" s="151">
        <f t="shared" si="4"/>
        <v>52</v>
      </c>
      <c r="F97" s="152">
        <f t="shared" si="5"/>
        <v>103.59116022099448</v>
      </c>
    </row>
    <row r="98" spans="1:6" ht="12">
      <c r="A98" s="111">
        <v>41708209812020</v>
      </c>
      <c r="B98" s="306" t="s">
        <v>1323</v>
      </c>
      <c r="C98" s="210">
        <v>702</v>
      </c>
      <c r="D98" s="170">
        <v>673</v>
      </c>
      <c r="E98" s="151">
        <f t="shared" si="4"/>
        <v>-29</v>
      </c>
      <c r="F98" s="152">
        <f t="shared" si="5"/>
        <v>95.86894586894587</v>
      </c>
    </row>
    <row r="99" spans="1:6" ht="4.5" customHeight="1">
      <c r="A99" s="111"/>
      <c r="B99" s="306"/>
      <c r="C99" s="210"/>
      <c r="E99" s="151">
        <f t="shared" si="4"/>
        <v>0</v>
      </c>
      <c r="F99" s="152" t="e">
        <f t="shared" si="5"/>
        <v>#DIV/0!</v>
      </c>
    </row>
    <row r="100" spans="1:6" ht="12">
      <c r="A100" s="111">
        <v>41708209814000</v>
      </c>
      <c r="B100" s="312" t="s">
        <v>400</v>
      </c>
      <c r="C100" s="141">
        <f>SUM(C101:C103)</f>
        <v>5041</v>
      </c>
      <c r="D100" s="170">
        <v>5037</v>
      </c>
      <c r="E100" s="151">
        <f t="shared" si="4"/>
        <v>-4</v>
      </c>
      <c r="F100" s="152">
        <f t="shared" si="5"/>
        <v>99.92065066455068</v>
      </c>
    </row>
    <row r="101" spans="1:6" ht="12">
      <c r="A101" s="111">
        <v>41708209814010</v>
      </c>
      <c r="B101" s="306" t="s">
        <v>1958</v>
      </c>
      <c r="C101" s="210">
        <v>3844</v>
      </c>
      <c r="D101" s="170">
        <v>3701</v>
      </c>
      <c r="E101" s="151">
        <f t="shared" si="4"/>
        <v>-143</v>
      </c>
      <c r="F101" s="152">
        <f t="shared" si="5"/>
        <v>96.27991675338188</v>
      </c>
    </row>
    <row r="102" spans="1:6" ht="12">
      <c r="A102" s="111">
        <v>41708209814020</v>
      </c>
      <c r="B102" s="306" t="s">
        <v>1324</v>
      </c>
      <c r="C102" s="210">
        <v>527</v>
      </c>
      <c r="D102" s="170">
        <v>610</v>
      </c>
      <c r="E102" s="151">
        <f t="shared" si="4"/>
        <v>83</v>
      </c>
      <c r="F102" s="152">
        <f t="shared" si="5"/>
        <v>115.74952561669829</v>
      </c>
    </row>
    <row r="103" spans="1:6" ht="12">
      <c r="A103" s="111">
        <v>41708209814030</v>
      </c>
      <c r="B103" s="306" t="s">
        <v>2114</v>
      </c>
      <c r="C103" s="210">
        <v>670</v>
      </c>
      <c r="D103" s="170">
        <v>726</v>
      </c>
      <c r="E103" s="151">
        <f t="shared" si="4"/>
        <v>56</v>
      </c>
      <c r="F103" s="152">
        <f t="shared" si="5"/>
        <v>108.35820895522387</v>
      </c>
    </row>
    <row r="104" spans="1:6" ht="5.25" customHeight="1">
      <c r="A104" s="111"/>
      <c r="B104" s="306"/>
      <c r="C104" s="210"/>
      <c r="E104" s="151">
        <f t="shared" si="4"/>
        <v>0</v>
      </c>
      <c r="F104" s="152" t="e">
        <f t="shared" si="5"/>
        <v>#DIV/0!</v>
      </c>
    </row>
    <row r="105" spans="1:6" ht="12">
      <c r="A105" s="111">
        <v>41708209817000</v>
      </c>
      <c r="B105" s="312" t="s">
        <v>401</v>
      </c>
      <c r="C105" s="141">
        <f>SUM(C106:C107)</f>
        <v>3448</v>
      </c>
      <c r="D105" s="170">
        <v>3515</v>
      </c>
      <c r="E105" s="151">
        <f t="shared" si="4"/>
        <v>67</v>
      </c>
      <c r="F105" s="152">
        <f t="shared" si="5"/>
        <v>101.9431554524362</v>
      </c>
    </row>
    <row r="106" spans="1:6" ht="12">
      <c r="A106" s="111">
        <v>41708209817010</v>
      </c>
      <c r="B106" s="306" t="s">
        <v>113</v>
      </c>
      <c r="C106" s="210">
        <v>2221</v>
      </c>
      <c r="D106" s="170">
        <v>2304</v>
      </c>
      <c r="E106" s="151">
        <f t="shared" si="4"/>
        <v>83</v>
      </c>
      <c r="F106" s="152">
        <f t="shared" si="5"/>
        <v>103.73705538045925</v>
      </c>
    </row>
    <row r="107" spans="1:6" ht="12">
      <c r="A107" s="111">
        <v>41708209817020</v>
      </c>
      <c r="B107" s="306" t="s">
        <v>2019</v>
      </c>
      <c r="C107" s="210">
        <v>1227</v>
      </c>
      <c r="D107" s="170">
        <v>1211</v>
      </c>
      <c r="E107" s="151">
        <f t="shared" si="4"/>
        <v>-16</v>
      </c>
      <c r="F107" s="152">
        <f t="shared" si="5"/>
        <v>98.69600651996741</v>
      </c>
    </row>
    <row r="108" spans="1:6" ht="3.75" customHeight="1">
      <c r="A108" s="111"/>
      <c r="B108" s="306"/>
      <c r="C108" s="210"/>
      <c r="E108" s="151">
        <f t="shared" si="4"/>
        <v>0</v>
      </c>
      <c r="F108" s="152" t="e">
        <f t="shared" si="5"/>
        <v>#DIV/0!</v>
      </c>
    </row>
    <row r="109" spans="1:6" ht="12">
      <c r="A109" s="111">
        <v>41708209822000</v>
      </c>
      <c r="B109" s="312" t="s">
        <v>402</v>
      </c>
      <c r="C109" s="221">
        <f>SUM(C110:C113)</f>
        <v>10459</v>
      </c>
      <c r="D109" s="170">
        <v>10458</v>
      </c>
      <c r="E109" s="151">
        <f t="shared" si="4"/>
        <v>-1</v>
      </c>
      <c r="F109" s="152">
        <f t="shared" si="5"/>
        <v>99.99043885648724</v>
      </c>
    </row>
    <row r="110" spans="1:6" ht="12">
      <c r="A110" s="111">
        <v>41708209822010</v>
      </c>
      <c r="B110" s="306" t="s">
        <v>1326</v>
      </c>
      <c r="C110" s="221">
        <v>8221</v>
      </c>
      <c r="D110" s="170">
        <v>8223</v>
      </c>
      <c r="E110" s="151">
        <f t="shared" si="4"/>
        <v>2</v>
      </c>
      <c r="F110" s="152">
        <f t="shared" si="5"/>
        <v>100.02432794063982</v>
      </c>
    </row>
    <row r="111" spans="1:6" ht="12">
      <c r="A111" s="111">
        <v>41708209822020</v>
      </c>
      <c r="B111" s="306" t="s">
        <v>1959</v>
      </c>
      <c r="C111" s="221">
        <v>778</v>
      </c>
      <c r="D111" s="170">
        <v>776</v>
      </c>
      <c r="E111" s="151">
        <f t="shared" si="4"/>
        <v>-2</v>
      </c>
      <c r="F111" s="152">
        <f t="shared" si="5"/>
        <v>99.74293059125964</v>
      </c>
    </row>
    <row r="112" spans="1:6" ht="12">
      <c r="A112" s="111">
        <v>41708209822030</v>
      </c>
      <c r="B112" s="306" t="s">
        <v>1385</v>
      </c>
      <c r="C112" s="221">
        <v>1124</v>
      </c>
      <c r="D112" s="170">
        <v>1123</v>
      </c>
      <c r="E112" s="151">
        <f t="shared" si="4"/>
        <v>-1</v>
      </c>
      <c r="F112" s="152">
        <f t="shared" si="5"/>
        <v>99.91103202846975</v>
      </c>
    </row>
    <row r="113" spans="1:6" ht="12">
      <c r="A113" s="111">
        <v>41708209822040</v>
      </c>
      <c r="B113" s="86" t="s">
        <v>2335</v>
      </c>
      <c r="C113" s="211">
        <v>336</v>
      </c>
      <c r="D113" s="170">
        <v>336</v>
      </c>
      <c r="E113" s="151">
        <f t="shared" si="4"/>
        <v>0</v>
      </c>
      <c r="F113" s="152">
        <f t="shared" si="5"/>
        <v>100</v>
      </c>
    </row>
    <row r="114" spans="1:6" ht="4.5" customHeight="1">
      <c r="A114" s="111"/>
      <c r="B114" s="86"/>
      <c r="E114" s="151">
        <f t="shared" si="4"/>
        <v>0</v>
      </c>
      <c r="F114" s="152" t="e">
        <f t="shared" si="5"/>
        <v>#DIV/0!</v>
      </c>
    </row>
    <row r="115" spans="1:10" ht="12">
      <c r="A115" s="111">
        <v>41708209829000</v>
      </c>
      <c r="B115" s="313" t="s">
        <v>403</v>
      </c>
      <c r="C115" s="221">
        <f>SUM(C116:C118)</f>
        <v>5705</v>
      </c>
      <c r="D115" s="221">
        <f>SUM(D116:D118)</f>
        <v>5834</v>
      </c>
      <c r="E115" s="151">
        <f t="shared" si="4"/>
        <v>129</v>
      </c>
      <c r="F115" s="152">
        <f>D115/C115</f>
        <v>1.0226117440841367</v>
      </c>
      <c r="H115" s="45">
        <v>5705</v>
      </c>
      <c r="I115" s="45">
        <v>5834</v>
      </c>
      <c r="J115" s="45">
        <f>I115-H115</f>
        <v>129</v>
      </c>
    </row>
    <row r="116" spans="1:10" ht="12">
      <c r="A116" s="111">
        <v>41708209829010</v>
      </c>
      <c r="B116" s="306" t="s">
        <v>1960</v>
      </c>
      <c r="C116" s="210">
        <v>4102</v>
      </c>
      <c r="D116" s="170">
        <v>4205</v>
      </c>
      <c r="E116" s="151">
        <f t="shared" si="4"/>
        <v>103</v>
      </c>
      <c r="F116" s="152">
        <f>D116/C116</f>
        <v>1.0251097025841054</v>
      </c>
      <c r="H116" s="45">
        <v>4102</v>
      </c>
      <c r="I116" s="45">
        <v>4205</v>
      </c>
      <c r="J116" s="45">
        <f>I116-H116</f>
        <v>103</v>
      </c>
    </row>
    <row r="117" spans="1:10" ht="12">
      <c r="A117" s="111">
        <v>41708209829020</v>
      </c>
      <c r="B117" s="306" t="s">
        <v>1327</v>
      </c>
      <c r="C117" s="210">
        <v>548</v>
      </c>
      <c r="D117" s="170">
        <v>524</v>
      </c>
      <c r="E117" s="151">
        <f t="shared" si="4"/>
        <v>-24</v>
      </c>
      <c r="F117" s="152">
        <f t="shared" si="5"/>
        <v>95.62043795620438</v>
      </c>
      <c r="H117" s="45">
        <v>548</v>
      </c>
      <c r="I117" s="45">
        <v>524</v>
      </c>
      <c r="J117" s="45">
        <f>I117-H117</f>
        <v>-24</v>
      </c>
    </row>
    <row r="118" spans="1:10" ht="12">
      <c r="A118" s="111">
        <v>41708209829030</v>
      </c>
      <c r="B118" s="306" t="s">
        <v>1000</v>
      </c>
      <c r="C118" s="210">
        <v>1055</v>
      </c>
      <c r="D118" s="170">
        <v>1105</v>
      </c>
      <c r="E118" s="151">
        <f t="shared" si="4"/>
        <v>50</v>
      </c>
      <c r="F118" s="152">
        <f t="shared" si="5"/>
        <v>104.739336492891</v>
      </c>
      <c r="H118" s="45">
        <v>1055</v>
      </c>
      <c r="I118" s="45">
        <v>1105</v>
      </c>
      <c r="J118" s="45">
        <f>I118-H118</f>
        <v>50</v>
      </c>
    </row>
    <row r="119" spans="1:6" ht="4.5" customHeight="1">
      <c r="A119" s="111"/>
      <c r="B119" s="306"/>
      <c r="C119" s="210"/>
      <c r="E119" s="151">
        <f t="shared" si="4"/>
        <v>0</v>
      </c>
      <c r="F119" s="152" t="e">
        <f t="shared" si="5"/>
        <v>#DIV/0!</v>
      </c>
    </row>
    <row r="120" spans="1:6" ht="12">
      <c r="A120" s="111">
        <v>41708209830000</v>
      </c>
      <c r="B120" s="312" t="s">
        <v>404</v>
      </c>
      <c r="C120" s="141">
        <f>SUM(C121:C127)</f>
        <v>7048</v>
      </c>
      <c r="D120" s="170">
        <v>7087</v>
      </c>
      <c r="E120" s="151">
        <f t="shared" si="4"/>
        <v>39</v>
      </c>
      <c r="F120" s="152">
        <f t="shared" si="5"/>
        <v>100.55334846765041</v>
      </c>
    </row>
    <row r="121" spans="1:6" ht="12">
      <c r="A121" s="111">
        <v>41708209830010</v>
      </c>
      <c r="B121" s="306" t="s">
        <v>140</v>
      </c>
      <c r="C121" s="209">
        <v>3159</v>
      </c>
      <c r="D121" s="170">
        <v>3185</v>
      </c>
      <c r="E121" s="151">
        <f t="shared" si="4"/>
        <v>26</v>
      </c>
      <c r="F121" s="152">
        <f t="shared" si="5"/>
        <v>100.8230452674897</v>
      </c>
    </row>
    <row r="122" spans="1:6" ht="12">
      <c r="A122" s="111">
        <v>41708209830020</v>
      </c>
      <c r="B122" s="306" t="s">
        <v>2015</v>
      </c>
      <c r="C122" s="209">
        <v>201</v>
      </c>
      <c r="D122" s="170">
        <v>206</v>
      </c>
      <c r="E122" s="151">
        <f t="shared" si="4"/>
        <v>5</v>
      </c>
      <c r="F122" s="152">
        <f t="shared" si="5"/>
        <v>102.48756218905473</v>
      </c>
    </row>
    <row r="123" spans="1:6" ht="12">
      <c r="A123" s="111">
        <v>41708209830030</v>
      </c>
      <c r="B123" s="306" t="s">
        <v>1328</v>
      </c>
      <c r="C123" s="209">
        <v>884</v>
      </c>
      <c r="D123" s="170">
        <v>902</v>
      </c>
      <c r="E123" s="151">
        <f t="shared" si="4"/>
        <v>18</v>
      </c>
      <c r="F123" s="152">
        <f t="shared" si="5"/>
        <v>102.03619909502262</v>
      </c>
    </row>
    <row r="124" spans="1:6" ht="12">
      <c r="A124" s="111">
        <v>41708209830040</v>
      </c>
      <c r="B124" s="306" t="s">
        <v>114</v>
      </c>
      <c r="C124" s="209">
        <v>902</v>
      </c>
      <c r="D124" s="170">
        <v>922</v>
      </c>
      <c r="E124" s="151">
        <f t="shared" si="4"/>
        <v>20</v>
      </c>
      <c r="F124" s="152">
        <f t="shared" si="5"/>
        <v>102.21729490022173</v>
      </c>
    </row>
    <row r="125" spans="1:6" ht="12">
      <c r="A125" s="111">
        <v>41708209830050</v>
      </c>
      <c r="B125" s="86" t="s">
        <v>1961</v>
      </c>
      <c r="C125" s="209">
        <v>1032</v>
      </c>
      <c r="D125" s="170">
        <v>1018</v>
      </c>
      <c r="E125" s="151">
        <f t="shared" si="4"/>
        <v>-14</v>
      </c>
      <c r="F125" s="152">
        <f t="shared" si="5"/>
        <v>98.64341085271317</v>
      </c>
    </row>
    <row r="126" spans="1:6" ht="12">
      <c r="A126" s="111">
        <v>41708209830060</v>
      </c>
      <c r="B126" s="306" t="s">
        <v>2285</v>
      </c>
      <c r="C126" s="221" t="s">
        <v>127</v>
      </c>
      <c r="D126" s="221" t="s">
        <v>127</v>
      </c>
      <c r="E126" s="151" t="e">
        <f t="shared" si="4"/>
        <v>#VALUE!</v>
      </c>
      <c r="F126" s="152" t="e">
        <f t="shared" si="5"/>
        <v>#VALUE!</v>
      </c>
    </row>
    <row r="127" spans="1:6" ht="12">
      <c r="A127" s="111">
        <v>41708209830070</v>
      </c>
      <c r="B127" s="86" t="s">
        <v>1962</v>
      </c>
      <c r="C127" s="209">
        <v>870</v>
      </c>
      <c r="D127" s="170">
        <v>854</v>
      </c>
      <c r="E127" s="151">
        <f t="shared" si="4"/>
        <v>-16</v>
      </c>
      <c r="F127" s="152">
        <f t="shared" si="5"/>
        <v>98.16091954022988</v>
      </c>
    </row>
    <row r="128" spans="1:6" ht="4.5" customHeight="1">
      <c r="A128" s="111"/>
      <c r="B128" s="86"/>
      <c r="E128" s="151">
        <f t="shared" si="4"/>
        <v>0</v>
      </c>
      <c r="F128" s="152" t="e">
        <f t="shared" si="5"/>
        <v>#DIV/0!</v>
      </c>
    </row>
    <row r="129" spans="1:6" ht="12">
      <c r="A129" s="111">
        <v>41708209838000</v>
      </c>
      <c r="B129" s="312" t="s">
        <v>405</v>
      </c>
      <c r="C129" s="141">
        <f>SUM(C130:C135)</f>
        <v>5216</v>
      </c>
      <c r="D129" s="170">
        <v>5220</v>
      </c>
      <c r="E129" s="151">
        <f t="shared" si="4"/>
        <v>4</v>
      </c>
      <c r="F129" s="152">
        <f t="shared" si="5"/>
        <v>100.07668711656441</v>
      </c>
    </row>
    <row r="130" spans="1:6" ht="12">
      <c r="A130" s="111">
        <v>41708209838010</v>
      </c>
      <c r="B130" s="306" t="s">
        <v>2016</v>
      </c>
      <c r="C130" s="210">
        <v>825</v>
      </c>
      <c r="D130" s="170">
        <v>835</v>
      </c>
      <c r="E130" s="151">
        <f t="shared" si="4"/>
        <v>10</v>
      </c>
      <c r="F130" s="152">
        <f t="shared" si="5"/>
        <v>101.21212121212122</v>
      </c>
    </row>
    <row r="131" spans="1:6" ht="12">
      <c r="A131" s="111">
        <v>41708209838020</v>
      </c>
      <c r="B131" s="306" t="s">
        <v>2017</v>
      </c>
      <c r="C131" s="210">
        <v>794</v>
      </c>
      <c r="D131" s="170">
        <v>841</v>
      </c>
      <c r="E131" s="151">
        <f t="shared" si="4"/>
        <v>47</v>
      </c>
      <c r="F131" s="152">
        <f t="shared" si="5"/>
        <v>105.91939546599495</v>
      </c>
    </row>
    <row r="132" spans="1:6" ht="12">
      <c r="A132" s="111">
        <v>41708209838030</v>
      </c>
      <c r="B132" s="306" t="s">
        <v>1329</v>
      </c>
      <c r="C132" s="210">
        <v>563</v>
      </c>
      <c r="D132" s="170">
        <v>586</v>
      </c>
      <c r="E132" s="151">
        <f t="shared" si="4"/>
        <v>23</v>
      </c>
      <c r="F132" s="152">
        <f t="shared" si="5"/>
        <v>104.08525754884548</v>
      </c>
    </row>
    <row r="133" spans="1:6" ht="12">
      <c r="A133" s="111">
        <v>41708209838040</v>
      </c>
      <c r="B133" s="306" t="s">
        <v>1330</v>
      </c>
      <c r="C133" s="210">
        <v>799</v>
      </c>
      <c r="D133" s="170">
        <v>838</v>
      </c>
      <c r="E133" s="151">
        <f t="shared" si="4"/>
        <v>39</v>
      </c>
      <c r="F133" s="152">
        <f t="shared" si="5"/>
        <v>104.8811013767209</v>
      </c>
    </row>
    <row r="134" spans="1:6" ht="12">
      <c r="A134" s="111">
        <v>41708209838050</v>
      </c>
      <c r="B134" s="306" t="s">
        <v>2018</v>
      </c>
      <c r="C134" s="210">
        <v>830</v>
      </c>
      <c r="D134" s="170">
        <v>844</v>
      </c>
      <c r="E134" s="151">
        <f t="shared" si="4"/>
        <v>14</v>
      </c>
      <c r="F134" s="152">
        <f t="shared" si="5"/>
        <v>101.68674698795182</v>
      </c>
    </row>
    <row r="135" spans="1:6" ht="12">
      <c r="A135" s="111">
        <v>41708209838060</v>
      </c>
      <c r="B135" s="306" t="s">
        <v>1331</v>
      </c>
      <c r="C135" s="210">
        <v>1405</v>
      </c>
      <c r="D135" s="170">
        <v>1276</v>
      </c>
      <c r="E135" s="151">
        <f t="shared" si="4"/>
        <v>-129</v>
      </c>
      <c r="F135" s="152">
        <f t="shared" si="5"/>
        <v>90.8185053380783</v>
      </c>
    </row>
    <row r="136" spans="1:6" ht="4.5" customHeight="1">
      <c r="A136" s="111"/>
      <c r="B136" s="306"/>
      <c r="C136" s="210"/>
      <c r="E136" s="151">
        <f t="shared" si="4"/>
        <v>0</v>
      </c>
      <c r="F136" s="152" t="e">
        <f t="shared" si="5"/>
        <v>#DIV/0!</v>
      </c>
    </row>
    <row r="137" spans="1:6" ht="12">
      <c r="A137" s="111">
        <v>41708209840000</v>
      </c>
      <c r="B137" s="46" t="s">
        <v>406</v>
      </c>
      <c r="C137" s="141">
        <f>SUM(C138:C139)</f>
        <v>1790</v>
      </c>
      <c r="D137" s="170">
        <v>1790</v>
      </c>
      <c r="E137" s="151">
        <f t="shared" si="4"/>
        <v>0</v>
      </c>
      <c r="F137" s="152">
        <f t="shared" si="5"/>
        <v>100</v>
      </c>
    </row>
    <row r="138" spans="1:6" ht="12">
      <c r="A138" s="111">
        <v>41708209840010</v>
      </c>
      <c r="B138" s="306" t="s">
        <v>1301</v>
      </c>
      <c r="C138" s="211">
        <v>1168</v>
      </c>
      <c r="D138" s="170">
        <v>1168</v>
      </c>
      <c r="E138" s="151">
        <f t="shared" si="4"/>
        <v>0</v>
      </c>
      <c r="F138" s="152">
        <f t="shared" si="5"/>
        <v>100</v>
      </c>
    </row>
    <row r="139" spans="1:6" ht="12">
      <c r="A139" s="111">
        <v>41708209840020</v>
      </c>
      <c r="B139" s="306" t="s">
        <v>115</v>
      </c>
      <c r="C139" s="221">
        <v>622</v>
      </c>
      <c r="D139" s="170">
        <v>622</v>
      </c>
      <c r="E139" s="151">
        <f t="shared" si="4"/>
        <v>0</v>
      </c>
      <c r="F139" s="152">
        <f t="shared" si="5"/>
        <v>100</v>
      </c>
    </row>
    <row r="140" spans="1:6" ht="4.5" customHeight="1">
      <c r="A140" s="111"/>
      <c r="B140" s="306"/>
      <c r="C140" s="221"/>
      <c r="E140" s="151">
        <f t="shared" si="4"/>
        <v>0</v>
      </c>
      <c r="F140" s="152" t="e">
        <f t="shared" si="5"/>
        <v>#DIV/0!</v>
      </c>
    </row>
    <row r="141" spans="1:6" ht="12">
      <c r="A141" s="111">
        <v>41708209844000</v>
      </c>
      <c r="B141" s="45" t="s">
        <v>407</v>
      </c>
      <c r="C141" s="211">
        <v>6100</v>
      </c>
      <c r="D141" s="170">
        <v>5950</v>
      </c>
      <c r="E141" s="151">
        <f t="shared" si="4"/>
        <v>-150</v>
      </c>
      <c r="F141" s="152">
        <f t="shared" si="5"/>
        <v>97.54098360655738</v>
      </c>
    </row>
    <row r="142" spans="1:6" ht="12">
      <c r="A142" s="111">
        <v>41708209844010</v>
      </c>
      <c r="B142" s="306" t="s">
        <v>2020</v>
      </c>
      <c r="C142" s="212">
        <v>6100</v>
      </c>
      <c r="D142" s="170">
        <v>5950</v>
      </c>
      <c r="E142" s="151">
        <f t="shared" si="4"/>
        <v>-150</v>
      </c>
      <c r="F142" s="152">
        <f t="shared" si="5"/>
        <v>97.54098360655738</v>
      </c>
    </row>
    <row r="143" spans="1:6" ht="4.5" customHeight="1">
      <c r="A143" s="111"/>
      <c r="B143" s="306"/>
      <c r="C143" s="212"/>
      <c r="E143" s="151">
        <f t="shared" si="4"/>
        <v>0</v>
      </c>
      <c r="F143" s="152" t="e">
        <f t="shared" si="5"/>
        <v>#DIV/0!</v>
      </c>
    </row>
    <row r="144" spans="1:6" ht="12" customHeight="1">
      <c r="A144" s="111">
        <v>41708209848000</v>
      </c>
      <c r="B144" s="314" t="s">
        <v>408</v>
      </c>
      <c r="C144" s="142">
        <v>1484</v>
      </c>
      <c r="D144" s="170">
        <v>1505</v>
      </c>
      <c r="E144" s="151">
        <f t="shared" si="4"/>
        <v>21</v>
      </c>
      <c r="F144" s="152">
        <f t="shared" si="5"/>
        <v>101.41509433962264</v>
      </c>
    </row>
    <row r="145" spans="1:6" ht="12">
      <c r="A145" s="111">
        <v>41708209848010</v>
      </c>
      <c r="B145" s="86" t="s">
        <v>1319</v>
      </c>
      <c r="C145" s="142">
        <v>1484</v>
      </c>
      <c r="D145" s="170">
        <v>1505</v>
      </c>
      <c r="E145" s="151">
        <f t="shared" si="4"/>
        <v>21</v>
      </c>
      <c r="F145" s="152">
        <f t="shared" si="5"/>
        <v>101.41509433962264</v>
      </c>
    </row>
    <row r="146" spans="1:6" ht="4.5" customHeight="1">
      <c r="A146" s="111"/>
      <c r="B146" s="86"/>
      <c r="C146" s="142"/>
      <c r="E146" s="151">
        <f t="shared" si="4"/>
        <v>0</v>
      </c>
      <c r="F146" s="152" t="e">
        <f t="shared" si="5"/>
        <v>#DIV/0!</v>
      </c>
    </row>
    <row r="147" spans="1:6" ht="12">
      <c r="A147" s="111">
        <v>41708209857000</v>
      </c>
      <c r="B147" s="48" t="s">
        <v>409</v>
      </c>
      <c r="C147" s="142">
        <f>SUM(C148:C150)</f>
        <v>2692</v>
      </c>
      <c r="D147" s="170">
        <v>2741</v>
      </c>
      <c r="E147" s="151">
        <f t="shared" si="4"/>
        <v>49</v>
      </c>
      <c r="F147" s="152">
        <f t="shared" si="5"/>
        <v>101.82020802377414</v>
      </c>
    </row>
    <row r="148" spans="1:6" ht="12">
      <c r="A148" s="111">
        <v>41708209857010</v>
      </c>
      <c r="B148" s="86" t="s">
        <v>116</v>
      </c>
      <c r="C148" s="142">
        <v>1189</v>
      </c>
      <c r="D148" s="170">
        <v>1209</v>
      </c>
      <c r="E148" s="151">
        <f t="shared" si="4"/>
        <v>20</v>
      </c>
      <c r="F148" s="152">
        <f t="shared" si="5"/>
        <v>101.6820857863751</v>
      </c>
    </row>
    <row r="149" spans="1:6" ht="12">
      <c r="A149" s="111">
        <v>41708209857020</v>
      </c>
      <c r="B149" s="86" t="s">
        <v>1332</v>
      </c>
      <c r="C149" s="142">
        <v>634</v>
      </c>
      <c r="D149" s="170">
        <v>653</v>
      </c>
      <c r="E149" s="151">
        <f t="shared" si="4"/>
        <v>19</v>
      </c>
      <c r="F149" s="152">
        <f t="shared" si="5"/>
        <v>102.9968454258675</v>
      </c>
    </row>
    <row r="150" spans="1:6" ht="12">
      <c r="A150" s="111">
        <v>41708209857030</v>
      </c>
      <c r="B150" s="315" t="s">
        <v>1963</v>
      </c>
      <c r="C150" s="142">
        <v>869</v>
      </c>
      <c r="D150" s="170">
        <v>879</v>
      </c>
      <c r="E150" s="151">
        <f t="shared" si="4"/>
        <v>10</v>
      </c>
      <c r="F150" s="152">
        <f t="shared" si="5"/>
        <v>101.15074798619102</v>
      </c>
    </row>
    <row r="151" spans="2:6" ht="9.75" customHeight="1">
      <c r="B151" s="86"/>
      <c r="C151" s="142"/>
      <c r="E151" s="151">
        <f t="shared" si="4"/>
        <v>0</v>
      </c>
      <c r="F151" s="152" t="e">
        <f t="shared" si="5"/>
        <v>#DIV/0!</v>
      </c>
    </row>
    <row r="152" spans="1:6" ht="12">
      <c r="A152" s="328">
        <v>41708213000000</v>
      </c>
      <c r="B152" s="329" t="s">
        <v>1333</v>
      </c>
      <c r="C152" s="330">
        <v>44709</v>
      </c>
      <c r="D152" s="331"/>
      <c r="E152" s="151">
        <f t="shared" si="4"/>
        <v>-44709</v>
      </c>
      <c r="F152" s="152">
        <f t="shared" si="5"/>
        <v>0</v>
      </c>
    </row>
    <row r="153" spans="1:6" ht="12">
      <c r="A153" s="111">
        <v>41708213804000</v>
      </c>
      <c r="B153" s="282" t="s">
        <v>410</v>
      </c>
      <c r="C153" s="142">
        <f>SUM(C154:C156)</f>
        <v>2712</v>
      </c>
      <c r="D153" s="170">
        <v>2537</v>
      </c>
      <c r="E153" s="151">
        <f>D153-C153</f>
        <v>-175</v>
      </c>
      <c r="F153" s="152">
        <f>D153/C153*100</f>
        <v>93.547197640118</v>
      </c>
    </row>
    <row r="154" spans="1:6" ht="12">
      <c r="A154" s="111">
        <v>41708213804010</v>
      </c>
      <c r="B154" s="315" t="s">
        <v>2227</v>
      </c>
      <c r="C154" s="142">
        <v>1416</v>
      </c>
      <c r="D154" s="170">
        <v>1371</v>
      </c>
      <c r="E154" s="151">
        <f aca="true" t="shared" si="6" ref="E154:E213">D154-C154</f>
        <v>-45</v>
      </c>
      <c r="F154" s="152">
        <f aca="true" t="shared" si="7" ref="F154:F213">D154/C154*100</f>
        <v>96.82203389830508</v>
      </c>
    </row>
    <row r="155" spans="1:6" ht="12">
      <c r="A155" s="111">
        <v>41708213804020</v>
      </c>
      <c r="B155" s="86" t="s">
        <v>1334</v>
      </c>
      <c r="C155" s="142">
        <v>687</v>
      </c>
      <c r="D155" s="170">
        <v>740</v>
      </c>
      <c r="E155" s="151">
        <f t="shared" si="6"/>
        <v>53</v>
      </c>
      <c r="F155" s="152">
        <f t="shared" si="7"/>
        <v>107.71470160116448</v>
      </c>
    </row>
    <row r="156" spans="1:6" ht="12">
      <c r="A156" s="111">
        <v>41708213804030</v>
      </c>
      <c r="B156" s="86" t="s">
        <v>1335</v>
      </c>
      <c r="C156" s="142">
        <v>609</v>
      </c>
      <c r="D156" s="170">
        <v>426</v>
      </c>
      <c r="E156" s="151">
        <f t="shared" si="6"/>
        <v>-183</v>
      </c>
      <c r="F156" s="152">
        <f t="shared" si="7"/>
        <v>69.95073891625616</v>
      </c>
    </row>
    <row r="157" spans="1:6" ht="4.5" customHeight="1">
      <c r="A157" s="111"/>
      <c r="B157" s="86"/>
      <c r="C157" s="142"/>
      <c r="E157" s="151">
        <f t="shared" si="6"/>
        <v>0</v>
      </c>
      <c r="F157" s="152" t="e">
        <f t="shared" si="7"/>
        <v>#DIV/0!</v>
      </c>
    </row>
    <row r="158" spans="1:6" ht="12">
      <c r="A158" s="111">
        <v>41708213808000</v>
      </c>
      <c r="B158" s="282" t="s">
        <v>411</v>
      </c>
      <c r="C158" s="142">
        <v>2175</v>
      </c>
      <c r="D158" s="45">
        <v>2100</v>
      </c>
      <c r="E158" s="151">
        <f t="shared" si="6"/>
        <v>-75</v>
      </c>
      <c r="F158" s="152">
        <f t="shared" si="7"/>
        <v>96.55172413793103</v>
      </c>
    </row>
    <row r="159" spans="1:6" ht="12">
      <c r="A159" s="111">
        <v>41708213808010</v>
      </c>
      <c r="B159" s="86" t="s">
        <v>1336</v>
      </c>
      <c r="C159" s="142">
        <v>2175</v>
      </c>
      <c r="D159" s="45">
        <v>2100</v>
      </c>
      <c r="E159" s="151">
        <f t="shared" si="6"/>
        <v>-75</v>
      </c>
      <c r="F159" s="152">
        <f t="shared" si="7"/>
        <v>96.55172413793103</v>
      </c>
    </row>
    <row r="160" spans="1:6" ht="4.5" customHeight="1">
      <c r="A160" s="111"/>
      <c r="B160" s="86"/>
      <c r="C160" s="142"/>
      <c r="E160" s="151">
        <f t="shared" si="6"/>
        <v>0</v>
      </c>
      <c r="F160" s="152" t="e">
        <f t="shared" si="7"/>
        <v>#DIV/0!</v>
      </c>
    </row>
    <row r="161" spans="1:6" ht="12">
      <c r="A161" s="111">
        <v>41708213813000</v>
      </c>
      <c r="B161" s="314" t="s">
        <v>412</v>
      </c>
      <c r="C161" s="212">
        <v>2560</v>
      </c>
      <c r="D161" s="45">
        <v>2570</v>
      </c>
      <c r="E161" s="151">
        <f t="shared" si="6"/>
        <v>10</v>
      </c>
      <c r="F161" s="152">
        <f t="shared" si="7"/>
        <v>100.390625</v>
      </c>
    </row>
    <row r="162" spans="1:6" ht="12">
      <c r="A162" s="111">
        <v>41708213813010</v>
      </c>
      <c r="B162" s="86" t="s">
        <v>1337</v>
      </c>
      <c r="C162" s="131">
        <v>2560</v>
      </c>
      <c r="D162" s="45">
        <v>2570</v>
      </c>
      <c r="E162" s="151">
        <f t="shared" si="6"/>
        <v>10</v>
      </c>
      <c r="F162" s="152">
        <f t="shared" si="7"/>
        <v>100.390625</v>
      </c>
    </row>
    <row r="163" spans="1:6" ht="4.5" customHeight="1">
      <c r="A163" s="111"/>
      <c r="B163" s="86"/>
      <c r="C163" s="131"/>
      <c r="E163" s="151">
        <f t="shared" si="6"/>
        <v>0</v>
      </c>
      <c r="F163" s="152" t="e">
        <f t="shared" si="7"/>
        <v>#DIV/0!</v>
      </c>
    </row>
    <row r="164" spans="1:6" ht="12">
      <c r="A164" s="111">
        <v>41708213817000</v>
      </c>
      <c r="B164" s="314" t="s">
        <v>413</v>
      </c>
      <c r="C164" s="142">
        <f>SUM(C165:C167)</f>
        <v>2357</v>
      </c>
      <c r="D164" s="170">
        <v>2384</v>
      </c>
      <c r="E164" s="151">
        <f t="shared" si="6"/>
        <v>27</v>
      </c>
      <c r="F164" s="152">
        <f t="shared" si="7"/>
        <v>101.14552397114977</v>
      </c>
    </row>
    <row r="165" spans="1:6" ht="12">
      <c r="A165" s="111">
        <v>41708213817010</v>
      </c>
      <c r="B165" s="86" t="s">
        <v>117</v>
      </c>
      <c r="C165" s="142">
        <v>1186</v>
      </c>
      <c r="D165" s="170">
        <v>1197</v>
      </c>
      <c r="E165" s="151">
        <f t="shared" si="6"/>
        <v>11</v>
      </c>
      <c r="F165" s="152">
        <f t="shared" si="7"/>
        <v>100.92748735244518</v>
      </c>
    </row>
    <row r="166" spans="1:6" ht="12">
      <c r="A166" s="111">
        <v>41708213817020</v>
      </c>
      <c r="B166" s="86" t="s">
        <v>1338</v>
      </c>
      <c r="C166" s="142">
        <v>249</v>
      </c>
      <c r="D166" s="170">
        <v>254</v>
      </c>
      <c r="E166" s="151">
        <f t="shared" si="6"/>
        <v>5</v>
      </c>
      <c r="F166" s="152">
        <f t="shared" si="7"/>
        <v>102.00803212851406</v>
      </c>
    </row>
    <row r="167" spans="1:6" ht="12">
      <c r="A167" s="111">
        <v>41708213817030</v>
      </c>
      <c r="B167" s="86" t="s">
        <v>1339</v>
      </c>
      <c r="C167" s="142">
        <v>922</v>
      </c>
      <c r="D167" s="170">
        <v>933</v>
      </c>
      <c r="E167" s="151">
        <f t="shared" si="6"/>
        <v>11</v>
      </c>
      <c r="F167" s="152">
        <f t="shared" si="7"/>
        <v>101.19305856832972</v>
      </c>
    </row>
    <row r="168" spans="1:6" ht="4.5" customHeight="1">
      <c r="A168" s="111"/>
      <c r="B168" s="86"/>
      <c r="C168" s="142"/>
      <c r="E168" s="151">
        <f t="shared" si="6"/>
        <v>0</v>
      </c>
      <c r="F168" s="152" t="e">
        <f t="shared" si="7"/>
        <v>#DIV/0!</v>
      </c>
    </row>
    <row r="169" spans="1:6" ht="12">
      <c r="A169" s="111">
        <v>41708213820000</v>
      </c>
      <c r="B169" s="282" t="s">
        <v>414</v>
      </c>
      <c r="C169" s="142">
        <f>SUM(C170:C173)</f>
        <v>2661</v>
      </c>
      <c r="D169" s="170">
        <v>2792</v>
      </c>
      <c r="E169" s="151">
        <f t="shared" si="6"/>
        <v>131</v>
      </c>
      <c r="F169" s="152">
        <f t="shared" si="7"/>
        <v>104.92296129274709</v>
      </c>
    </row>
    <row r="170" spans="1:6" ht="12">
      <c r="A170" s="111">
        <v>41708213820010</v>
      </c>
      <c r="B170" s="315" t="s">
        <v>1964</v>
      </c>
      <c r="C170" s="142">
        <v>815</v>
      </c>
      <c r="D170" s="170">
        <v>982</v>
      </c>
      <c r="E170" s="151">
        <f t="shared" si="6"/>
        <v>167</v>
      </c>
      <c r="F170" s="152">
        <f t="shared" si="7"/>
        <v>120.49079754601226</v>
      </c>
    </row>
    <row r="171" spans="1:6" ht="12">
      <c r="A171" s="111">
        <v>41708213820020</v>
      </c>
      <c r="B171" s="86" t="s">
        <v>1340</v>
      </c>
      <c r="C171" s="142">
        <v>617</v>
      </c>
      <c r="D171" s="170">
        <v>589</v>
      </c>
      <c r="E171" s="151">
        <f t="shared" si="6"/>
        <v>-28</v>
      </c>
      <c r="F171" s="152">
        <f t="shared" si="7"/>
        <v>95.46191247974069</v>
      </c>
    </row>
    <row r="172" spans="1:6" ht="12">
      <c r="A172" s="111">
        <v>41708213820030</v>
      </c>
      <c r="B172" s="86" t="s">
        <v>1341</v>
      </c>
      <c r="C172" s="142">
        <v>1194</v>
      </c>
      <c r="D172" s="170">
        <v>1172</v>
      </c>
      <c r="E172" s="151">
        <f t="shared" si="6"/>
        <v>-22</v>
      </c>
      <c r="F172" s="152">
        <f t="shared" si="7"/>
        <v>98.1574539363484</v>
      </c>
    </row>
    <row r="173" spans="1:6" ht="12">
      <c r="A173" s="111">
        <v>41708213820040</v>
      </c>
      <c r="B173" s="86" t="s">
        <v>1342</v>
      </c>
      <c r="C173" s="142">
        <v>35</v>
      </c>
      <c r="D173" s="170">
        <v>49</v>
      </c>
      <c r="E173" s="151">
        <f t="shared" si="6"/>
        <v>14</v>
      </c>
      <c r="F173" s="152">
        <f t="shared" si="7"/>
        <v>140</v>
      </c>
    </row>
    <row r="174" spans="1:6" ht="4.5" customHeight="1">
      <c r="A174" s="111"/>
      <c r="B174" s="86"/>
      <c r="C174" s="142"/>
      <c r="E174" s="151">
        <f t="shared" si="6"/>
        <v>0</v>
      </c>
      <c r="F174" s="152" t="e">
        <f t="shared" si="7"/>
        <v>#DIV/0!</v>
      </c>
    </row>
    <row r="175" spans="1:6" ht="12">
      <c r="A175" s="111">
        <v>41708213823000</v>
      </c>
      <c r="B175" s="48" t="s">
        <v>415</v>
      </c>
      <c r="C175" s="142">
        <f>SUM(C176:C178)</f>
        <v>4402</v>
      </c>
      <c r="D175" s="170">
        <v>4085</v>
      </c>
      <c r="E175" s="151">
        <f t="shared" si="6"/>
        <v>-317</v>
      </c>
      <c r="F175" s="152">
        <f t="shared" si="7"/>
        <v>92.79872785097683</v>
      </c>
    </row>
    <row r="176" spans="1:6" ht="12">
      <c r="A176" s="111">
        <v>41708213823010</v>
      </c>
      <c r="B176" s="86" t="s">
        <v>1343</v>
      </c>
      <c r="C176" s="142">
        <v>1509</v>
      </c>
      <c r="D176" s="170">
        <v>1728</v>
      </c>
      <c r="E176" s="151">
        <f t="shared" si="6"/>
        <v>219</v>
      </c>
      <c r="F176" s="152">
        <f t="shared" si="7"/>
        <v>114.51292246520875</v>
      </c>
    </row>
    <row r="177" spans="1:6" ht="12">
      <c r="A177" s="111">
        <v>41708213823020</v>
      </c>
      <c r="B177" s="315" t="s">
        <v>2264</v>
      </c>
      <c r="C177" s="142">
        <v>1250</v>
      </c>
      <c r="D177" s="170">
        <v>804</v>
      </c>
      <c r="E177" s="151">
        <f t="shared" si="6"/>
        <v>-446</v>
      </c>
      <c r="F177" s="152">
        <f t="shared" si="7"/>
        <v>64.32</v>
      </c>
    </row>
    <row r="178" spans="1:6" ht="12">
      <c r="A178" s="111">
        <v>41708213823030</v>
      </c>
      <c r="B178" s="315" t="s">
        <v>1965</v>
      </c>
      <c r="C178" s="142">
        <v>1643</v>
      </c>
      <c r="D178" s="170">
        <v>1553</v>
      </c>
      <c r="E178" s="151">
        <f t="shared" si="6"/>
        <v>-90</v>
      </c>
      <c r="F178" s="152">
        <f t="shared" si="7"/>
        <v>94.52221545952526</v>
      </c>
    </row>
    <row r="179" spans="1:6" ht="4.5" customHeight="1">
      <c r="A179" s="111"/>
      <c r="B179" s="315"/>
      <c r="C179" s="142"/>
      <c r="E179" s="151">
        <f t="shared" si="6"/>
        <v>0</v>
      </c>
      <c r="F179" s="152" t="e">
        <f t="shared" si="7"/>
        <v>#DIV/0!</v>
      </c>
    </row>
    <row r="180" spans="1:6" ht="12">
      <c r="A180" s="111">
        <v>41708213826000</v>
      </c>
      <c r="B180" s="48" t="s">
        <v>418</v>
      </c>
      <c r="C180" s="142">
        <v>3133</v>
      </c>
      <c r="D180" s="170">
        <v>3051</v>
      </c>
      <c r="E180" s="151">
        <f t="shared" si="6"/>
        <v>-82</v>
      </c>
      <c r="F180" s="152">
        <f t="shared" si="7"/>
        <v>97.3827002872646</v>
      </c>
    </row>
    <row r="181" spans="1:6" ht="12">
      <c r="A181" s="111">
        <v>41708213826010</v>
      </c>
      <c r="B181" s="86" t="s">
        <v>1344</v>
      </c>
      <c r="C181" s="142">
        <v>3133</v>
      </c>
      <c r="D181" s="170">
        <v>3051</v>
      </c>
      <c r="E181" s="151">
        <f t="shared" si="6"/>
        <v>-82</v>
      </c>
      <c r="F181" s="152">
        <f t="shared" si="7"/>
        <v>97.3827002872646</v>
      </c>
    </row>
    <row r="182" spans="1:6" ht="4.5" customHeight="1">
      <c r="A182" s="111"/>
      <c r="B182" s="86"/>
      <c r="C182" s="142"/>
      <c r="E182" s="151">
        <f t="shared" si="6"/>
        <v>0</v>
      </c>
      <c r="F182" s="152" t="e">
        <f t="shared" si="7"/>
        <v>#DIV/0!</v>
      </c>
    </row>
    <row r="183" spans="1:6" ht="12">
      <c r="A183" s="111">
        <v>41708213830000</v>
      </c>
      <c r="B183" s="48" t="s">
        <v>419</v>
      </c>
      <c r="C183" s="142">
        <f>SUM(C184:C192)</f>
        <v>3748</v>
      </c>
      <c r="D183" s="170">
        <v>3770</v>
      </c>
      <c r="E183" s="151">
        <f t="shared" si="6"/>
        <v>22</v>
      </c>
      <c r="F183" s="152">
        <f t="shared" si="7"/>
        <v>100.58697972251866</v>
      </c>
    </row>
    <row r="184" spans="1:6" ht="12">
      <c r="A184" s="111">
        <v>41708213830010</v>
      </c>
      <c r="B184" s="86" t="s">
        <v>1376</v>
      </c>
      <c r="C184" s="142">
        <v>1353</v>
      </c>
      <c r="D184" s="170">
        <v>1364</v>
      </c>
      <c r="E184" s="151">
        <f t="shared" si="6"/>
        <v>11</v>
      </c>
      <c r="F184" s="152">
        <f t="shared" si="7"/>
        <v>100.8130081300813</v>
      </c>
    </row>
    <row r="185" spans="1:6" ht="12">
      <c r="A185" s="111">
        <v>41708213830020</v>
      </c>
      <c r="B185" s="86" t="s">
        <v>1377</v>
      </c>
      <c r="C185" s="142">
        <v>616</v>
      </c>
      <c r="D185" s="170">
        <v>618</v>
      </c>
      <c r="E185" s="151">
        <f t="shared" si="6"/>
        <v>2</v>
      </c>
      <c r="F185" s="152">
        <f t="shared" si="7"/>
        <v>100.32467532467533</v>
      </c>
    </row>
    <row r="186" spans="1:6" ht="12">
      <c r="A186" s="111">
        <v>41708213830030</v>
      </c>
      <c r="B186" s="315" t="s">
        <v>1966</v>
      </c>
      <c r="C186" s="142">
        <v>275</v>
      </c>
      <c r="D186" s="170">
        <v>277</v>
      </c>
      <c r="E186" s="151">
        <f t="shared" si="6"/>
        <v>2</v>
      </c>
      <c r="F186" s="152">
        <f t="shared" si="7"/>
        <v>100.72727272727273</v>
      </c>
    </row>
    <row r="187" spans="1:6" ht="12">
      <c r="A187" s="111">
        <v>41708213830040</v>
      </c>
      <c r="B187" s="86" t="s">
        <v>1378</v>
      </c>
      <c r="C187" s="142">
        <v>170</v>
      </c>
      <c r="D187" s="170">
        <v>171</v>
      </c>
      <c r="E187" s="151">
        <f t="shared" si="6"/>
        <v>1</v>
      </c>
      <c r="F187" s="152">
        <f t="shared" si="7"/>
        <v>100.58823529411765</v>
      </c>
    </row>
    <row r="188" spans="1:6" ht="12">
      <c r="A188" s="111">
        <v>41708213830050</v>
      </c>
      <c r="B188" s="86" t="s">
        <v>1379</v>
      </c>
      <c r="C188" s="142">
        <v>887</v>
      </c>
      <c r="D188" s="170">
        <v>888</v>
      </c>
      <c r="E188" s="151">
        <f t="shared" si="6"/>
        <v>1</v>
      </c>
      <c r="F188" s="152">
        <f t="shared" si="7"/>
        <v>100.11273957158964</v>
      </c>
    </row>
    <row r="189" spans="1:6" ht="12">
      <c r="A189" s="111">
        <v>41708213830060</v>
      </c>
      <c r="B189" s="86" t="s">
        <v>2021</v>
      </c>
      <c r="C189" s="131">
        <v>116</v>
      </c>
      <c r="D189" s="170">
        <v>119</v>
      </c>
      <c r="E189" s="151">
        <f t="shared" si="6"/>
        <v>3</v>
      </c>
      <c r="F189" s="152">
        <f t="shared" si="7"/>
        <v>102.58620689655173</v>
      </c>
    </row>
    <row r="190" spans="1:6" ht="12">
      <c r="A190" s="111">
        <v>41708213830070</v>
      </c>
      <c r="B190" s="86" t="s">
        <v>1380</v>
      </c>
      <c r="C190" s="131">
        <v>89</v>
      </c>
      <c r="D190" s="170">
        <v>88</v>
      </c>
      <c r="E190" s="151">
        <f t="shared" si="6"/>
        <v>-1</v>
      </c>
      <c r="F190" s="152">
        <f t="shared" si="7"/>
        <v>98.87640449438202</v>
      </c>
    </row>
    <row r="191" spans="1:6" ht="12">
      <c r="A191" s="111">
        <v>41708213830080</v>
      </c>
      <c r="B191" s="315" t="s">
        <v>1967</v>
      </c>
      <c r="C191" s="142">
        <v>164</v>
      </c>
      <c r="D191" s="170">
        <v>165</v>
      </c>
      <c r="E191" s="151">
        <f t="shared" si="6"/>
        <v>1</v>
      </c>
      <c r="F191" s="152">
        <f t="shared" si="7"/>
        <v>100.60975609756098</v>
      </c>
    </row>
    <row r="192" spans="1:6" ht="12">
      <c r="A192" s="111">
        <v>41708213830090</v>
      </c>
      <c r="B192" s="315" t="s">
        <v>1381</v>
      </c>
      <c r="C192" s="142">
        <v>78</v>
      </c>
      <c r="D192" s="170">
        <v>80</v>
      </c>
      <c r="E192" s="151">
        <f t="shared" si="6"/>
        <v>2</v>
      </c>
      <c r="F192" s="152">
        <f t="shared" si="7"/>
        <v>102.56410256410255</v>
      </c>
    </row>
    <row r="193" spans="1:6" ht="4.5" customHeight="1">
      <c r="A193" s="111"/>
      <c r="B193" s="315"/>
      <c r="C193" s="142"/>
      <c r="E193" s="151">
        <f t="shared" si="6"/>
        <v>0</v>
      </c>
      <c r="F193" s="152" t="e">
        <f t="shared" si="7"/>
        <v>#DIV/0!</v>
      </c>
    </row>
    <row r="194" spans="1:6" ht="12">
      <c r="A194" s="111">
        <v>41708213839000</v>
      </c>
      <c r="B194" s="317" t="s">
        <v>420</v>
      </c>
      <c r="C194" s="142">
        <f>SUM(C195:C197)</f>
        <v>5469</v>
      </c>
      <c r="D194" s="170">
        <v>5552</v>
      </c>
      <c r="E194" s="151">
        <f t="shared" si="6"/>
        <v>83</v>
      </c>
      <c r="F194" s="152">
        <f t="shared" si="7"/>
        <v>101.51764490766135</v>
      </c>
    </row>
    <row r="195" spans="1:6" ht="12">
      <c r="A195" s="111">
        <v>41708213839010</v>
      </c>
      <c r="B195" s="86" t="s">
        <v>1968</v>
      </c>
      <c r="C195" s="131">
        <v>4297</v>
      </c>
      <c r="D195" s="170">
        <v>4368</v>
      </c>
      <c r="E195" s="151">
        <f t="shared" si="6"/>
        <v>71</v>
      </c>
      <c r="F195" s="152">
        <f t="shared" si="7"/>
        <v>101.65231556900163</v>
      </c>
    </row>
    <row r="196" spans="1:6" ht="12">
      <c r="A196" s="111">
        <v>41708213839020</v>
      </c>
      <c r="B196" s="306" t="s">
        <v>1969</v>
      </c>
      <c r="C196" s="212">
        <v>380</v>
      </c>
      <c r="D196" s="170">
        <v>388</v>
      </c>
      <c r="E196" s="151">
        <f t="shared" si="6"/>
        <v>8</v>
      </c>
      <c r="F196" s="152">
        <f t="shared" si="7"/>
        <v>102.10526315789474</v>
      </c>
    </row>
    <row r="197" spans="1:6" ht="12">
      <c r="A197" s="111">
        <v>41708213839030</v>
      </c>
      <c r="B197" s="315" t="s">
        <v>1970</v>
      </c>
      <c r="C197" s="142">
        <v>792</v>
      </c>
      <c r="D197" s="170">
        <v>796</v>
      </c>
      <c r="E197" s="151">
        <f t="shared" si="6"/>
        <v>4</v>
      </c>
      <c r="F197" s="152">
        <f t="shared" si="7"/>
        <v>100.50505050505049</v>
      </c>
    </row>
    <row r="198" spans="1:6" ht="4.5" customHeight="1">
      <c r="A198" s="111"/>
      <c r="B198" s="315"/>
      <c r="C198" s="142"/>
      <c r="E198" s="151">
        <f t="shared" si="6"/>
        <v>0</v>
      </c>
      <c r="F198" s="152" t="e">
        <f t="shared" si="7"/>
        <v>#DIV/0!</v>
      </c>
    </row>
    <row r="199" spans="1:6" ht="12">
      <c r="A199" s="111">
        <v>41708213842000</v>
      </c>
      <c r="B199" s="317" t="s">
        <v>421</v>
      </c>
      <c r="C199" s="142">
        <f>SUM(C200:C204)</f>
        <v>4028</v>
      </c>
      <c r="D199" s="170">
        <v>4058</v>
      </c>
      <c r="E199" s="151">
        <f t="shared" si="6"/>
        <v>30</v>
      </c>
      <c r="F199" s="152">
        <f t="shared" si="7"/>
        <v>100.74478649453825</v>
      </c>
    </row>
    <row r="200" spans="1:6" ht="12">
      <c r="A200" s="111">
        <v>41708213842010</v>
      </c>
      <c r="B200" s="315" t="s">
        <v>1382</v>
      </c>
      <c r="C200" s="142">
        <v>1817</v>
      </c>
      <c r="D200" s="170">
        <v>1826</v>
      </c>
      <c r="E200" s="151">
        <f t="shared" si="6"/>
        <v>9</v>
      </c>
      <c r="F200" s="152">
        <f t="shared" si="7"/>
        <v>100.49532195927353</v>
      </c>
    </row>
    <row r="201" spans="1:6" ht="12">
      <c r="A201" s="111">
        <v>41708213842020</v>
      </c>
      <c r="B201" s="315" t="s">
        <v>1383</v>
      </c>
      <c r="C201" s="142">
        <v>649</v>
      </c>
      <c r="D201" s="170">
        <v>656</v>
      </c>
      <c r="E201" s="151">
        <f t="shared" si="6"/>
        <v>7</v>
      </c>
      <c r="F201" s="152">
        <f t="shared" si="7"/>
        <v>101.07858243451464</v>
      </c>
    </row>
    <row r="202" spans="1:6" ht="12">
      <c r="A202" s="111">
        <v>41708213842030</v>
      </c>
      <c r="B202" s="306" t="s">
        <v>1971</v>
      </c>
      <c r="C202" s="212">
        <v>427</v>
      </c>
      <c r="D202" s="170">
        <v>428</v>
      </c>
      <c r="E202" s="151">
        <f t="shared" si="6"/>
        <v>1</v>
      </c>
      <c r="F202" s="152">
        <f t="shared" si="7"/>
        <v>100.23419203747072</v>
      </c>
    </row>
    <row r="203" spans="1:6" ht="12">
      <c r="A203" s="111">
        <v>41708213842040</v>
      </c>
      <c r="B203" s="306" t="s">
        <v>1972</v>
      </c>
      <c r="C203" s="212">
        <v>575</v>
      </c>
      <c r="D203" s="170">
        <v>575</v>
      </c>
      <c r="E203" s="151">
        <f t="shared" si="6"/>
        <v>0</v>
      </c>
      <c r="F203" s="152">
        <f t="shared" si="7"/>
        <v>100</v>
      </c>
    </row>
    <row r="204" spans="1:6" ht="12">
      <c r="A204" s="111">
        <v>41708213842050</v>
      </c>
      <c r="B204" s="305" t="s">
        <v>1973</v>
      </c>
      <c r="C204" s="147">
        <v>560</v>
      </c>
      <c r="D204" s="170">
        <v>573</v>
      </c>
      <c r="E204" s="151">
        <f t="shared" si="6"/>
        <v>13</v>
      </c>
      <c r="F204" s="152">
        <f t="shared" si="7"/>
        <v>102.32142857142857</v>
      </c>
    </row>
    <row r="205" spans="1:6" ht="4.5" customHeight="1">
      <c r="A205" s="111"/>
      <c r="B205" s="305"/>
      <c r="C205" s="147"/>
      <c r="E205" s="151">
        <f t="shared" si="6"/>
        <v>0</v>
      </c>
      <c r="F205" s="152" t="e">
        <f t="shared" si="7"/>
        <v>#DIV/0!</v>
      </c>
    </row>
    <row r="206" spans="1:6" ht="12">
      <c r="A206" s="111">
        <v>41708213845000</v>
      </c>
      <c r="B206" s="317" t="s">
        <v>822</v>
      </c>
      <c r="C206" s="147">
        <v>709</v>
      </c>
      <c r="D206" s="170">
        <v>697</v>
      </c>
      <c r="E206" s="151">
        <f t="shared" si="6"/>
        <v>-12</v>
      </c>
      <c r="F206" s="152">
        <f t="shared" si="7"/>
        <v>98.30747531734838</v>
      </c>
    </row>
    <row r="207" spans="1:6" ht="12">
      <c r="A207" s="111">
        <v>41708213845010</v>
      </c>
      <c r="B207" s="315" t="s">
        <v>823</v>
      </c>
      <c r="C207" s="147">
        <v>709</v>
      </c>
      <c r="D207" s="170">
        <v>697</v>
      </c>
      <c r="E207" s="151">
        <f t="shared" si="6"/>
        <v>-12</v>
      </c>
      <c r="F207" s="152">
        <f t="shared" si="7"/>
        <v>98.30747531734838</v>
      </c>
    </row>
    <row r="208" spans="1:6" ht="9.75" customHeight="1">
      <c r="A208" s="111"/>
      <c r="B208" s="305"/>
      <c r="C208" s="147"/>
      <c r="E208" s="151">
        <f t="shared" si="6"/>
        <v>0</v>
      </c>
      <c r="F208" s="152" t="e">
        <f t="shared" si="7"/>
        <v>#DIV/0!</v>
      </c>
    </row>
    <row r="209" spans="1:6" ht="12">
      <c r="A209" s="226">
        <v>41708217000000</v>
      </c>
      <c r="B209" s="329" t="s">
        <v>1384</v>
      </c>
      <c r="C209" s="200">
        <v>89225</v>
      </c>
      <c r="D209" s="200"/>
      <c r="E209" s="151">
        <f t="shared" si="6"/>
        <v>-89225</v>
      </c>
      <c r="F209" s="152">
        <f t="shared" si="7"/>
        <v>0</v>
      </c>
    </row>
    <row r="210" spans="1:6" ht="12">
      <c r="A210" s="104">
        <v>41708217804000</v>
      </c>
      <c r="B210" s="318" t="s">
        <v>422</v>
      </c>
      <c r="C210" s="221">
        <f>SUM(C211:C217)</f>
        <v>7217</v>
      </c>
      <c r="D210" s="170">
        <v>7459</v>
      </c>
      <c r="E210" s="151">
        <f t="shared" si="6"/>
        <v>242</v>
      </c>
      <c r="F210" s="152">
        <f t="shared" si="7"/>
        <v>103.35319384785922</v>
      </c>
    </row>
    <row r="211" spans="1:6" ht="12">
      <c r="A211" s="104">
        <v>41708217804010</v>
      </c>
      <c r="B211" s="315" t="s">
        <v>2034</v>
      </c>
      <c r="C211" s="221">
        <v>1855</v>
      </c>
      <c r="D211" s="170">
        <v>1951</v>
      </c>
      <c r="E211" s="151">
        <f t="shared" si="6"/>
        <v>96</v>
      </c>
      <c r="F211" s="152">
        <f t="shared" si="7"/>
        <v>105.17520215633422</v>
      </c>
    </row>
    <row r="212" spans="1:6" ht="12">
      <c r="A212" s="104">
        <v>41708217804020</v>
      </c>
      <c r="B212" s="315" t="s">
        <v>1385</v>
      </c>
      <c r="C212" s="221">
        <v>915</v>
      </c>
      <c r="D212" s="170">
        <v>950</v>
      </c>
      <c r="E212" s="151">
        <f t="shared" si="6"/>
        <v>35</v>
      </c>
      <c r="F212" s="152">
        <f t="shared" si="7"/>
        <v>103.82513661202186</v>
      </c>
    </row>
    <row r="213" spans="1:6" ht="12">
      <c r="A213" s="104">
        <v>41708217804030</v>
      </c>
      <c r="B213" s="306" t="s">
        <v>1974</v>
      </c>
      <c r="C213" s="142">
        <v>416</v>
      </c>
      <c r="D213" s="170">
        <v>428</v>
      </c>
      <c r="E213" s="151">
        <f t="shared" si="6"/>
        <v>12</v>
      </c>
      <c r="F213" s="152">
        <f t="shared" si="7"/>
        <v>102.88461538461537</v>
      </c>
    </row>
    <row r="214" spans="1:6" ht="12">
      <c r="A214" s="104">
        <v>41708217804040</v>
      </c>
      <c r="B214" s="306" t="s">
        <v>2134</v>
      </c>
      <c r="C214" s="142">
        <v>1029</v>
      </c>
      <c r="D214" s="170">
        <v>1058</v>
      </c>
      <c r="E214" s="151">
        <f aca="true" t="shared" si="8" ref="E214:E276">D214-C214</f>
        <v>29</v>
      </c>
      <c r="F214" s="152">
        <f aca="true" t="shared" si="9" ref="F214:F276">D214/C214*100</f>
        <v>102.81827016520894</v>
      </c>
    </row>
    <row r="215" spans="1:6" ht="12">
      <c r="A215" s="104">
        <v>41708217804050</v>
      </c>
      <c r="B215" s="306" t="s">
        <v>1386</v>
      </c>
      <c r="C215" s="142">
        <v>768</v>
      </c>
      <c r="D215" s="170">
        <v>785</v>
      </c>
      <c r="E215" s="151">
        <f t="shared" si="8"/>
        <v>17</v>
      </c>
      <c r="F215" s="152">
        <f t="shared" si="9"/>
        <v>102.21354166666667</v>
      </c>
    </row>
    <row r="216" spans="1:6" ht="12">
      <c r="A216" s="104">
        <v>41708217804060</v>
      </c>
      <c r="B216" s="306" t="s">
        <v>1387</v>
      </c>
      <c r="C216" s="142">
        <v>832</v>
      </c>
      <c r="D216" s="170">
        <v>851</v>
      </c>
      <c r="E216" s="151">
        <f t="shared" si="8"/>
        <v>19</v>
      </c>
      <c r="F216" s="152">
        <f t="shared" si="9"/>
        <v>102.28365384615385</v>
      </c>
    </row>
    <row r="217" spans="1:6" ht="12">
      <c r="A217" s="104">
        <v>41708217804070</v>
      </c>
      <c r="B217" s="306" t="s">
        <v>2035</v>
      </c>
      <c r="C217" s="142">
        <v>1402</v>
      </c>
      <c r="D217" s="170">
        <v>1436</v>
      </c>
      <c r="E217" s="151">
        <f t="shared" si="8"/>
        <v>34</v>
      </c>
      <c r="F217" s="152">
        <f t="shared" si="9"/>
        <v>102.42510699001426</v>
      </c>
    </row>
    <row r="218" spans="1:6" ht="4.5" customHeight="1">
      <c r="A218" s="104"/>
      <c r="B218" s="306"/>
      <c r="C218" s="142"/>
      <c r="E218" s="151">
        <f t="shared" si="8"/>
        <v>0</v>
      </c>
      <c r="F218" s="152" t="e">
        <f t="shared" si="9"/>
        <v>#DIV/0!</v>
      </c>
    </row>
    <row r="219" spans="1:6" ht="12">
      <c r="A219" s="104">
        <v>41708217809000</v>
      </c>
      <c r="B219" s="313" t="s">
        <v>423</v>
      </c>
      <c r="C219" s="212">
        <f>SUM(C220:C222)</f>
        <v>16186</v>
      </c>
      <c r="D219" s="170">
        <v>16326</v>
      </c>
      <c r="E219" s="151">
        <f t="shared" si="8"/>
        <v>140</v>
      </c>
      <c r="F219" s="152">
        <f t="shared" si="9"/>
        <v>100.86494501420982</v>
      </c>
    </row>
    <row r="220" spans="1:6" ht="12">
      <c r="A220" s="104">
        <v>41708217809010</v>
      </c>
      <c r="B220" s="306" t="s">
        <v>1388</v>
      </c>
      <c r="C220" s="212">
        <v>13332</v>
      </c>
      <c r="D220" s="170">
        <v>13470</v>
      </c>
      <c r="E220" s="151">
        <f t="shared" si="8"/>
        <v>138</v>
      </c>
      <c r="F220" s="152">
        <f t="shared" si="9"/>
        <v>101.03510351035104</v>
      </c>
    </row>
    <row r="221" spans="1:6" ht="12">
      <c r="A221" s="104">
        <v>41708217809020</v>
      </c>
      <c r="B221" s="306" t="s">
        <v>1389</v>
      </c>
      <c r="C221" s="142">
        <v>1167</v>
      </c>
      <c r="D221" s="170">
        <v>1164</v>
      </c>
      <c r="E221" s="151">
        <f t="shared" si="8"/>
        <v>-3</v>
      </c>
      <c r="F221" s="152">
        <f t="shared" si="9"/>
        <v>99.74293059125964</v>
      </c>
    </row>
    <row r="222" spans="1:6" ht="12">
      <c r="A222" s="104">
        <v>41708217809030</v>
      </c>
      <c r="B222" s="306" t="s">
        <v>1975</v>
      </c>
      <c r="C222" s="142">
        <v>1687</v>
      </c>
      <c r="D222" s="170">
        <v>1692</v>
      </c>
      <c r="E222" s="151">
        <f t="shared" si="8"/>
        <v>5</v>
      </c>
      <c r="F222" s="152">
        <f t="shared" si="9"/>
        <v>100.2963841138115</v>
      </c>
    </row>
    <row r="223" spans="1:6" ht="4.5" customHeight="1">
      <c r="A223" s="104"/>
      <c r="C223" s="319"/>
      <c r="E223" s="151">
        <f t="shared" si="8"/>
        <v>0</v>
      </c>
      <c r="F223" s="152" t="e">
        <f t="shared" si="9"/>
        <v>#DIV/0!</v>
      </c>
    </row>
    <row r="224" spans="1:6" ht="12">
      <c r="A224" s="104">
        <v>41708217811000</v>
      </c>
      <c r="B224" s="312" t="s">
        <v>424</v>
      </c>
      <c r="C224" s="142">
        <v>1120</v>
      </c>
      <c r="D224" s="170">
        <v>1168</v>
      </c>
      <c r="E224" s="151">
        <f t="shared" si="8"/>
        <v>48</v>
      </c>
      <c r="F224" s="152">
        <f t="shared" si="9"/>
        <v>104.28571428571429</v>
      </c>
    </row>
    <row r="225" spans="1:6" ht="12">
      <c r="A225" s="104">
        <v>41708217811010</v>
      </c>
      <c r="B225" s="306" t="s">
        <v>1390</v>
      </c>
      <c r="C225" s="142">
        <v>1120</v>
      </c>
      <c r="D225" s="170">
        <v>1168</v>
      </c>
      <c r="E225" s="151">
        <f t="shared" si="8"/>
        <v>48</v>
      </c>
      <c r="F225" s="152">
        <f t="shared" si="9"/>
        <v>104.28571428571429</v>
      </c>
    </row>
    <row r="226" spans="1:6" ht="4.5" customHeight="1">
      <c r="A226" s="104"/>
      <c r="B226" s="306"/>
      <c r="C226" s="142"/>
      <c r="E226" s="151">
        <f t="shared" si="8"/>
        <v>0</v>
      </c>
      <c r="F226" s="152" t="e">
        <f t="shared" si="9"/>
        <v>#DIV/0!</v>
      </c>
    </row>
    <row r="227" spans="1:6" ht="12">
      <c r="A227" s="104">
        <v>41708217813000</v>
      </c>
      <c r="B227" s="313" t="s">
        <v>425</v>
      </c>
      <c r="C227" s="142">
        <f>SUM(C228:C229)</f>
        <v>22460</v>
      </c>
      <c r="D227" s="170">
        <v>22500</v>
      </c>
      <c r="E227" s="151">
        <f t="shared" si="8"/>
        <v>40</v>
      </c>
      <c r="F227" s="152">
        <f t="shared" si="9"/>
        <v>100.17809439002671</v>
      </c>
    </row>
    <row r="228" spans="1:6" ht="12">
      <c r="A228" s="104">
        <v>41708217813010</v>
      </c>
      <c r="B228" s="306" t="s">
        <v>94</v>
      </c>
      <c r="C228" s="142">
        <v>21197</v>
      </c>
      <c r="D228" s="170">
        <v>21237</v>
      </c>
      <c r="E228" s="151">
        <f t="shared" si="8"/>
        <v>40</v>
      </c>
      <c r="F228" s="152">
        <f t="shared" si="9"/>
        <v>100.18870594895503</v>
      </c>
    </row>
    <row r="229" spans="1:6" ht="12">
      <c r="A229" s="104">
        <v>41708217813020</v>
      </c>
      <c r="B229" s="306" t="s">
        <v>1396</v>
      </c>
      <c r="C229" s="142">
        <v>1263</v>
      </c>
      <c r="D229" s="170">
        <v>1263</v>
      </c>
      <c r="E229" s="151">
        <f t="shared" si="8"/>
        <v>0</v>
      </c>
      <c r="F229" s="152">
        <f t="shared" si="9"/>
        <v>100</v>
      </c>
    </row>
    <row r="230" spans="1:6" ht="4.5" customHeight="1">
      <c r="A230" s="104"/>
      <c r="B230" s="306"/>
      <c r="C230" s="142"/>
      <c r="E230" s="151">
        <f t="shared" si="8"/>
        <v>0</v>
      </c>
      <c r="F230" s="152" t="e">
        <f t="shared" si="9"/>
        <v>#DIV/0!</v>
      </c>
    </row>
    <row r="231" spans="1:6" ht="12">
      <c r="A231" s="104">
        <v>41708217824000</v>
      </c>
      <c r="B231" s="313" t="s">
        <v>426</v>
      </c>
      <c r="C231" s="142">
        <f>SUM(C232:C234)</f>
        <v>10403</v>
      </c>
      <c r="D231" s="170">
        <v>10251</v>
      </c>
      <c r="E231" s="151">
        <f t="shared" si="8"/>
        <v>-152</v>
      </c>
      <c r="F231" s="152">
        <f t="shared" si="9"/>
        <v>98.53888301451505</v>
      </c>
    </row>
    <row r="232" spans="1:6" ht="12">
      <c r="A232" s="104">
        <v>41708217824010</v>
      </c>
      <c r="B232" s="306" t="s">
        <v>1397</v>
      </c>
      <c r="C232" s="142">
        <v>9420</v>
      </c>
      <c r="D232" s="170">
        <v>9253</v>
      </c>
      <c r="E232" s="151">
        <f t="shared" si="8"/>
        <v>-167</v>
      </c>
      <c r="F232" s="152">
        <f t="shared" si="9"/>
        <v>98.22717622080678</v>
      </c>
    </row>
    <row r="233" spans="1:6" ht="12">
      <c r="A233" s="104">
        <v>41708217824020</v>
      </c>
      <c r="B233" s="306" t="s">
        <v>1976</v>
      </c>
      <c r="C233" s="142">
        <v>578</v>
      </c>
      <c r="D233" s="170">
        <v>590</v>
      </c>
      <c r="E233" s="151">
        <f t="shared" si="8"/>
        <v>12</v>
      </c>
      <c r="F233" s="152">
        <f t="shared" si="9"/>
        <v>102.07612456747405</v>
      </c>
    </row>
    <row r="234" spans="1:6" ht="12">
      <c r="A234" s="104">
        <v>41708217824030</v>
      </c>
      <c r="B234" s="306" t="s">
        <v>1398</v>
      </c>
      <c r="C234" s="142">
        <v>405</v>
      </c>
      <c r="D234" s="170">
        <v>408</v>
      </c>
      <c r="E234" s="151">
        <f t="shared" si="8"/>
        <v>3</v>
      </c>
      <c r="F234" s="152">
        <f t="shared" si="9"/>
        <v>100.74074074074073</v>
      </c>
    </row>
    <row r="235" spans="1:6" ht="4.5" customHeight="1">
      <c r="A235" s="104"/>
      <c r="B235" s="306"/>
      <c r="C235" s="142"/>
      <c r="E235" s="151">
        <f t="shared" si="8"/>
        <v>0</v>
      </c>
      <c r="F235" s="152" t="e">
        <f t="shared" si="9"/>
        <v>#DIV/0!</v>
      </c>
    </row>
    <row r="236" spans="1:6" ht="12">
      <c r="A236" s="104">
        <v>41708217828000</v>
      </c>
      <c r="B236" s="313" t="s">
        <v>427</v>
      </c>
      <c r="C236" s="142">
        <v>8976</v>
      </c>
      <c r="D236" s="45">
        <v>8784</v>
      </c>
      <c r="E236" s="151">
        <f t="shared" si="8"/>
        <v>-192</v>
      </c>
      <c r="F236" s="152">
        <f t="shared" si="9"/>
        <v>97.86096256684492</v>
      </c>
    </row>
    <row r="237" spans="1:6" ht="12">
      <c r="A237" s="104">
        <v>41708217828010</v>
      </c>
      <c r="B237" s="306" t="s">
        <v>1399</v>
      </c>
      <c r="C237" s="142">
        <v>8976</v>
      </c>
      <c r="D237" s="45">
        <v>8784</v>
      </c>
      <c r="E237" s="151">
        <f t="shared" si="8"/>
        <v>-192</v>
      </c>
      <c r="F237" s="152">
        <f t="shared" si="9"/>
        <v>97.86096256684492</v>
      </c>
    </row>
    <row r="238" spans="1:6" ht="4.5" customHeight="1">
      <c r="A238" s="104"/>
      <c r="B238" s="306"/>
      <c r="C238" s="142"/>
      <c r="E238" s="151">
        <f t="shared" si="8"/>
        <v>0</v>
      </c>
      <c r="F238" s="152" t="e">
        <f t="shared" si="9"/>
        <v>#DIV/0!</v>
      </c>
    </row>
    <row r="239" spans="1:6" ht="12">
      <c r="A239" s="104">
        <v>41708217832000</v>
      </c>
      <c r="B239" s="313" t="s">
        <v>428</v>
      </c>
      <c r="C239" s="142">
        <f>SUM(C240:C241)</f>
        <v>2126</v>
      </c>
      <c r="D239" s="170">
        <v>2126</v>
      </c>
      <c r="E239" s="151">
        <f t="shared" si="8"/>
        <v>0</v>
      </c>
      <c r="F239" s="152">
        <f t="shared" si="9"/>
        <v>100</v>
      </c>
    </row>
    <row r="240" spans="1:6" ht="12">
      <c r="A240" s="104">
        <v>41708217832010</v>
      </c>
      <c r="B240" s="306" t="s">
        <v>1400</v>
      </c>
      <c r="C240" s="142">
        <v>1496</v>
      </c>
      <c r="D240" s="170">
        <v>1496</v>
      </c>
      <c r="E240" s="151">
        <f t="shared" si="8"/>
        <v>0</v>
      </c>
      <c r="F240" s="152">
        <f t="shared" si="9"/>
        <v>100</v>
      </c>
    </row>
    <row r="241" spans="1:6" ht="12">
      <c r="A241" s="104">
        <v>41708217832020</v>
      </c>
      <c r="B241" s="306" t="s">
        <v>1977</v>
      </c>
      <c r="C241" s="142">
        <v>630</v>
      </c>
      <c r="D241" s="170">
        <v>630</v>
      </c>
      <c r="E241" s="151">
        <f t="shared" si="8"/>
        <v>0</v>
      </c>
      <c r="F241" s="152">
        <f t="shared" si="9"/>
        <v>100</v>
      </c>
    </row>
    <row r="242" spans="1:6" ht="4.5" customHeight="1">
      <c r="A242" s="104"/>
      <c r="B242" s="306"/>
      <c r="C242" s="142"/>
      <c r="E242" s="151">
        <f t="shared" si="8"/>
        <v>0</v>
      </c>
      <c r="F242" s="152" t="e">
        <f t="shared" si="9"/>
        <v>#DIV/0!</v>
      </c>
    </row>
    <row r="243" spans="1:6" ht="12">
      <c r="A243" s="104">
        <v>41708217837000</v>
      </c>
      <c r="B243" s="313" t="s">
        <v>429</v>
      </c>
      <c r="C243" s="142">
        <v>8500</v>
      </c>
      <c r="D243" s="170">
        <v>8606</v>
      </c>
      <c r="E243" s="151">
        <f t="shared" si="8"/>
        <v>106</v>
      </c>
      <c r="F243" s="152">
        <f t="shared" si="9"/>
        <v>101.2470588235294</v>
      </c>
    </row>
    <row r="244" spans="1:6" ht="12">
      <c r="A244" s="104">
        <v>41708217837030</v>
      </c>
      <c r="B244" s="306" t="s">
        <v>1401</v>
      </c>
      <c r="C244" s="142">
        <v>8500</v>
      </c>
      <c r="D244" s="170">
        <v>8606</v>
      </c>
      <c r="E244" s="151">
        <f t="shared" si="8"/>
        <v>106</v>
      </c>
      <c r="F244" s="152">
        <f t="shared" si="9"/>
        <v>101.2470588235294</v>
      </c>
    </row>
    <row r="245" spans="1:6" ht="4.5" customHeight="1">
      <c r="A245" s="104"/>
      <c r="B245" s="306"/>
      <c r="C245" s="142"/>
      <c r="E245" s="151">
        <f t="shared" si="8"/>
        <v>0</v>
      </c>
      <c r="F245" s="152" t="e">
        <f t="shared" si="9"/>
        <v>#DIV/0!</v>
      </c>
    </row>
    <row r="246" spans="1:6" ht="12">
      <c r="A246" s="104">
        <v>41708217840000</v>
      </c>
      <c r="B246" s="313" t="s">
        <v>430</v>
      </c>
      <c r="C246" s="142">
        <f>SUM(C247:C249)</f>
        <v>5127</v>
      </c>
      <c r="D246" s="170">
        <v>5133</v>
      </c>
      <c r="E246" s="151">
        <f t="shared" si="8"/>
        <v>6</v>
      </c>
      <c r="F246" s="152">
        <f t="shared" si="9"/>
        <v>100.11702750146286</v>
      </c>
    </row>
    <row r="247" spans="1:6" ht="12">
      <c r="A247" s="104">
        <v>41708217840010</v>
      </c>
      <c r="B247" s="306" t="s">
        <v>1402</v>
      </c>
      <c r="C247" s="142">
        <v>3983</v>
      </c>
      <c r="D247" s="170">
        <v>4025</v>
      </c>
      <c r="E247" s="151">
        <f t="shared" si="8"/>
        <v>42</v>
      </c>
      <c r="F247" s="152">
        <f t="shared" si="9"/>
        <v>101.05448154657293</v>
      </c>
    </row>
    <row r="248" spans="1:6" ht="12">
      <c r="A248" s="104">
        <v>41708217840020</v>
      </c>
      <c r="B248" s="306" t="s">
        <v>1978</v>
      </c>
      <c r="C248" s="142">
        <v>365</v>
      </c>
      <c r="D248" s="170">
        <v>376</v>
      </c>
      <c r="E248" s="151">
        <f t="shared" si="8"/>
        <v>11</v>
      </c>
      <c r="F248" s="152">
        <f t="shared" si="9"/>
        <v>103.01369863013699</v>
      </c>
    </row>
    <row r="249" spans="1:6" ht="12">
      <c r="A249" s="104">
        <v>41708217840030</v>
      </c>
      <c r="B249" s="306" t="s">
        <v>1979</v>
      </c>
      <c r="C249" s="142">
        <v>779</v>
      </c>
      <c r="D249" s="170">
        <v>732</v>
      </c>
      <c r="E249" s="151">
        <f t="shared" si="8"/>
        <v>-47</v>
      </c>
      <c r="F249" s="152">
        <f t="shared" si="9"/>
        <v>93.96662387676508</v>
      </c>
    </row>
    <row r="250" spans="1:6" ht="4.5" customHeight="1">
      <c r="A250" s="104"/>
      <c r="B250" s="306"/>
      <c r="C250" s="142"/>
      <c r="E250" s="151">
        <f t="shared" si="8"/>
        <v>0</v>
      </c>
      <c r="F250" s="152" t="e">
        <f t="shared" si="9"/>
        <v>#DIV/0!</v>
      </c>
    </row>
    <row r="251" spans="1:6" ht="12">
      <c r="A251" s="104">
        <v>41708217842000</v>
      </c>
      <c r="B251" s="313" t="s">
        <v>431</v>
      </c>
      <c r="C251" s="142">
        <v>1255</v>
      </c>
      <c r="D251" s="170">
        <v>1275</v>
      </c>
      <c r="E251" s="151">
        <f t="shared" si="8"/>
        <v>20</v>
      </c>
      <c r="F251" s="152">
        <f t="shared" si="9"/>
        <v>101.59362549800797</v>
      </c>
    </row>
    <row r="252" spans="1:6" ht="12">
      <c r="A252" s="104">
        <v>41708217842010</v>
      </c>
      <c r="B252" s="306" t="s">
        <v>118</v>
      </c>
      <c r="C252" s="142">
        <v>1255</v>
      </c>
      <c r="D252" s="170">
        <v>1275</v>
      </c>
      <c r="E252" s="151">
        <f t="shared" si="8"/>
        <v>20</v>
      </c>
      <c r="F252" s="152">
        <f t="shared" si="9"/>
        <v>101.59362549800797</v>
      </c>
    </row>
    <row r="253" spans="1:6" ht="4.5" customHeight="1">
      <c r="A253" s="104"/>
      <c r="B253" s="306"/>
      <c r="C253" s="142"/>
      <c r="E253" s="151">
        <f t="shared" si="8"/>
        <v>0</v>
      </c>
      <c r="F253" s="152" t="e">
        <f t="shared" si="9"/>
        <v>#DIV/0!</v>
      </c>
    </row>
    <row r="254" spans="1:6" ht="12">
      <c r="A254" s="104">
        <v>41708217845000</v>
      </c>
      <c r="B254" s="312" t="s">
        <v>432</v>
      </c>
      <c r="C254" s="221">
        <v>1455</v>
      </c>
      <c r="D254" s="170">
        <v>1547</v>
      </c>
      <c r="E254" s="151">
        <f t="shared" si="8"/>
        <v>92</v>
      </c>
      <c r="F254" s="152">
        <f t="shared" si="9"/>
        <v>106.32302405498282</v>
      </c>
    </row>
    <row r="255" spans="1:6" ht="12">
      <c r="A255" s="104">
        <v>41708217845010</v>
      </c>
      <c r="B255" s="306" t="s">
        <v>1403</v>
      </c>
      <c r="C255" s="221">
        <v>1455</v>
      </c>
      <c r="D255" s="170">
        <v>1547</v>
      </c>
      <c r="E255" s="151">
        <f t="shared" si="8"/>
        <v>92</v>
      </c>
      <c r="F255" s="152">
        <f t="shared" si="9"/>
        <v>106.32302405498282</v>
      </c>
    </row>
    <row r="256" spans="1:6" ht="4.5" customHeight="1">
      <c r="A256" s="104"/>
      <c r="B256" s="306"/>
      <c r="C256" s="221"/>
      <c r="E256" s="151">
        <f t="shared" si="8"/>
        <v>0</v>
      </c>
      <c r="F256" s="152" t="e">
        <f t="shared" si="9"/>
        <v>#DIV/0!</v>
      </c>
    </row>
    <row r="257" spans="1:6" ht="12">
      <c r="A257" s="104">
        <v>41708217849000</v>
      </c>
      <c r="B257" s="313" t="s">
        <v>433</v>
      </c>
      <c r="C257" s="142">
        <f>SUM(C258:C260)</f>
        <v>2079</v>
      </c>
      <c r="D257" s="170">
        <v>2079</v>
      </c>
      <c r="E257" s="151">
        <f t="shared" si="8"/>
        <v>0</v>
      </c>
      <c r="F257" s="152">
        <f t="shared" si="9"/>
        <v>100</v>
      </c>
    </row>
    <row r="258" spans="1:6" ht="12">
      <c r="A258" s="104">
        <v>41708217849010</v>
      </c>
      <c r="B258" s="306" t="s">
        <v>1980</v>
      </c>
      <c r="C258" s="142">
        <v>1319</v>
      </c>
      <c r="D258" s="170">
        <v>1319</v>
      </c>
      <c r="E258" s="151">
        <f t="shared" si="8"/>
        <v>0</v>
      </c>
      <c r="F258" s="152">
        <f t="shared" si="9"/>
        <v>100</v>
      </c>
    </row>
    <row r="259" spans="1:6" ht="12">
      <c r="A259" s="104">
        <v>41708217849020</v>
      </c>
      <c r="B259" s="306" t="s">
        <v>1404</v>
      </c>
      <c r="C259" s="142">
        <v>210</v>
      </c>
      <c r="D259" s="170">
        <v>210</v>
      </c>
      <c r="E259" s="151">
        <f t="shared" si="8"/>
        <v>0</v>
      </c>
      <c r="F259" s="152">
        <f t="shared" si="9"/>
        <v>100</v>
      </c>
    </row>
    <row r="260" spans="1:6" ht="12">
      <c r="A260" s="104">
        <v>41708217849030</v>
      </c>
      <c r="B260" s="306" t="s">
        <v>1981</v>
      </c>
      <c r="C260" s="142">
        <v>550</v>
      </c>
      <c r="D260" s="170">
        <v>550</v>
      </c>
      <c r="E260" s="151">
        <f t="shared" si="8"/>
        <v>0</v>
      </c>
      <c r="F260" s="152">
        <f t="shared" si="9"/>
        <v>100</v>
      </c>
    </row>
    <row r="261" spans="2:6" ht="9.75" customHeight="1">
      <c r="B261" s="313"/>
      <c r="C261" s="142"/>
      <c r="E261" s="151">
        <f t="shared" si="8"/>
        <v>0</v>
      </c>
      <c r="F261" s="152" t="e">
        <f t="shared" si="9"/>
        <v>#DIV/0!</v>
      </c>
    </row>
    <row r="262" spans="1:6" ht="12">
      <c r="A262" s="328">
        <v>41708219000000</v>
      </c>
      <c r="B262" s="259" t="s">
        <v>1405</v>
      </c>
      <c r="C262" s="316">
        <v>43216</v>
      </c>
      <c r="D262" s="316"/>
      <c r="E262" s="151">
        <f t="shared" si="8"/>
        <v>-43216</v>
      </c>
      <c r="F262" s="152">
        <f t="shared" si="9"/>
        <v>0</v>
      </c>
    </row>
    <row r="263" spans="1:6" ht="12">
      <c r="A263" s="111">
        <v>41708219811000</v>
      </c>
      <c r="B263" s="313" t="s">
        <v>434</v>
      </c>
      <c r="C263" s="142">
        <f>SUM(C264:C266)</f>
        <v>5612</v>
      </c>
      <c r="D263" s="170">
        <v>5683</v>
      </c>
      <c r="E263" s="151">
        <f t="shared" si="8"/>
        <v>71</v>
      </c>
      <c r="F263" s="152">
        <f t="shared" si="9"/>
        <v>101.26514611546686</v>
      </c>
    </row>
    <row r="264" spans="1:6" ht="12">
      <c r="A264" s="111">
        <v>41708219811010</v>
      </c>
      <c r="B264" s="306" t="s">
        <v>1982</v>
      </c>
      <c r="C264" s="221">
        <v>3917</v>
      </c>
      <c r="D264" s="170">
        <v>3951</v>
      </c>
      <c r="E264" s="151">
        <f t="shared" si="8"/>
        <v>34</v>
      </c>
      <c r="F264" s="152">
        <f t="shared" si="9"/>
        <v>100.86801123308655</v>
      </c>
    </row>
    <row r="265" spans="1:6" ht="12">
      <c r="A265" s="111">
        <v>41708219811020</v>
      </c>
      <c r="B265" s="306" t="s">
        <v>1406</v>
      </c>
      <c r="C265" s="212">
        <v>970</v>
      </c>
      <c r="D265" s="170">
        <v>992</v>
      </c>
      <c r="E265" s="151">
        <f t="shared" si="8"/>
        <v>22</v>
      </c>
      <c r="F265" s="152">
        <f t="shared" si="9"/>
        <v>102.2680412371134</v>
      </c>
    </row>
    <row r="266" spans="1:6" ht="12">
      <c r="A266" s="111">
        <v>41708219811030</v>
      </c>
      <c r="B266" s="86" t="s">
        <v>2139</v>
      </c>
      <c r="C266" s="211">
        <v>725</v>
      </c>
      <c r="D266" s="170">
        <v>740</v>
      </c>
      <c r="E266" s="151">
        <f t="shared" si="8"/>
        <v>15</v>
      </c>
      <c r="F266" s="152">
        <f t="shared" si="9"/>
        <v>102.06896551724138</v>
      </c>
    </row>
    <row r="267" spans="1:6" ht="4.5" customHeight="1">
      <c r="A267" s="111"/>
      <c r="B267" s="86"/>
      <c r="E267" s="151">
        <f t="shared" si="8"/>
        <v>0</v>
      </c>
      <c r="F267" s="152" t="e">
        <f t="shared" si="9"/>
        <v>#DIV/0!</v>
      </c>
    </row>
    <row r="268" spans="1:6" ht="12">
      <c r="A268" s="111">
        <v>41708219820000</v>
      </c>
      <c r="B268" s="47" t="s">
        <v>435</v>
      </c>
      <c r="C268" s="211">
        <f>SUM(C269:C271)</f>
        <v>3232</v>
      </c>
      <c r="D268" s="170">
        <v>3183</v>
      </c>
      <c r="E268" s="151">
        <f t="shared" si="8"/>
        <v>-49</v>
      </c>
      <c r="F268" s="152">
        <f t="shared" si="9"/>
        <v>98.48391089108911</v>
      </c>
    </row>
    <row r="269" spans="1:6" ht="12">
      <c r="A269" s="111">
        <v>41708219820010</v>
      </c>
      <c r="B269" s="86" t="s">
        <v>1983</v>
      </c>
      <c r="C269" s="211">
        <v>1537</v>
      </c>
      <c r="D269" s="170">
        <v>1552</v>
      </c>
      <c r="E269" s="151">
        <f t="shared" si="8"/>
        <v>15</v>
      </c>
      <c r="F269" s="152">
        <f t="shared" si="9"/>
        <v>100.97592713077424</v>
      </c>
    </row>
    <row r="270" spans="1:6" ht="12">
      <c r="A270" s="111">
        <v>41708219820020</v>
      </c>
      <c r="B270" s="86" t="s">
        <v>1984</v>
      </c>
      <c r="C270" s="211">
        <v>1000</v>
      </c>
      <c r="D270" s="170">
        <v>1015</v>
      </c>
      <c r="E270" s="151">
        <f t="shared" si="8"/>
        <v>15</v>
      </c>
      <c r="F270" s="152">
        <f t="shared" si="9"/>
        <v>101.49999999999999</v>
      </c>
    </row>
    <row r="271" spans="1:6" ht="12">
      <c r="A271" s="111">
        <v>41708219820030</v>
      </c>
      <c r="B271" s="86" t="s">
        <v>1985</v>
      </c>
      <c r="C271" s="211">
        <v>695</v>
      </c>
      <c r="D271" s="170">
        <v>616</v>
      </c>
      <c r="E271" s="151">
        <f t="shared" si="8"/>
        <v>-79</v>
      </c>
      <c r="F271" s="152">
        <f t="shared" si="9"/>
        <v>88.63309352517985</v>
      </c>
    </row>
    <row r="272" spans="1:6" ht="4.5" customHeight="1">
      <c r="A272" s="111"/>
      <c r="B272" s="86"/>
      <c r="E272" s="151">
        <f t="shared" si="8"/>
        <v>0</v>
      </c>
      <c r="F272" s="152" t="e">
        <f t="shared" si="9"/>
        <v>#DIV/0!</v>
      </c>
    </row>
    <row r="273" spans="1:6" ht="12">
      <c r="A273" s="111">
        <v>41708219830000</v>
      </c>
      <c r="B273" s="47" t="s">
        <v>436</v>
      </c>
      <c r="C273" s="211">
        <f>SUM(C274:C276)</f>
        <v>4708</v>
      </c>
      <c r="D273" s="170">
        <v>4860</v>
      </c>
      <c r="E273" s="151">
        <f t="shared" si="8"/>
        <v>152</v>
      </c>
      <c r="F273" s="152">
        <f t="shared" si="9"/>
        <v>103.22854715378081</v>
      </c>
    </row>
    <row r="274" spans="1:6" ht="12">
      <c r="A274" s="111">
        <v>41708219830010</v>
      </c>
      <c r="B274" s="86" t="s">
        <v>1986</v>
      </c>
      <c r="C274" s="211">
        <v>1655</v>
      </c>
      <c r="D274" s="170">
        <v>1631</v>
      </c>
      <c r="E274" s="151">
        <f t="shared" si="8"/>
        <v>-24</v>
      </c>
      <c r="F274" s="152">
        <f t="shared" si="9"/>
        <v>98.54984894259819</v>
      </c>
    </row>
    <row r="275" spans="1:6" ht="12">
      <c r="A275" s="111">
        <v>41708219830020</v>
      </c>
      <c r="B275" s="86" t="s">
        <v>1987</v>
      </c>
      <c r="C275" s="211">
        <v>1236</v>
      </c>
      <c r="D275" s="170">
        <v>1268</v>
      </c>
      <c r="E275" s="151">
        <f t="shared" si="8"/>
        <v>32</v>
      </c>
      <c r="F275" s="152">
        <f t="shared" si="9"/>
        <v>102.58899676375404</v>
      </c>
    </row>
    <row r="276" spans="1:6" ht="12">
      <c r="A276" s="111">
        <v>41708219830030</v>
      </c>
      <c r="B276" s="86" t="s">
        <v>1988</v>
      </c>
      <c r="C276" s="211">
        <v>1817</v>
      </c>
      <c r="D276" s="170">
        <v>1961</v>
      </c>
      <c r="E276" s="151">
        <f t="shared" si="8"/>
        <v>144</v>
      </c>
      <c r="F276" s="152">
        <f t="shared" si="9"/>
        <v>107.92515134837643</v>
      </c>
    </row>
    <row r="277" spans="1:6" ht="4.5" customHeight="1">
      <c r="A277" s="111"/>
      <c r="B277" s="86"/>
      <c r="E277" s="151">
        <f aca="true" t="shared" si="10" ref="E277:E339">D277-C277</f>
        <v>0</v>
      </c>
      <c r="F277" s="152" t="e">
        <f aca="true" t="shared" si="11" ref="F277:F339">D277/C277*100</f>
        <v>#DIV/0!</v>
      </c>
    </row>
    <row r="278" spans="1:6" ht="12">
      <c r="A278" s="111">
        <v>41708219836000</v>
      </c>
      <c r="B278" s="47" t="s">
        <v>2154</v>
      </c>
      <c r="C278" s="211">
        <f>SUM(C279:C282)</f>
        <v>10240</v>
      </c>
      <c r="D278" s="170">
        <v>10277</v>
      </c>
      <c r="E278" s="151">
        <f t="shared" si="10"/>
        <v>37</v>
      </c>
      <c r="F278" s="152">
        <f t="shared" si="11"/>
        <v>100.361328125</v>
      </c>
    </row>
    <row r="279" spans="1:6" ht="12">
      <c r="A279" s="111">
        <v>41708219836010</v>
      </c>
      <c r="B279" s="86" t="s">
        <v>1989</v>
      </c>
      <c r="C279" s="211">
        <v>7834</v>
      </c>
      <c r="D279" s="170">
        <v>7904</v>
      </c>
      <c r="E279" s="151">
        <f t="shared" si="10"/>
        <v>70</v>
      </c>
      <c r="F279" s="152">
        <f t="shared" si="11"/>
        <v>100.89354097523615</v>
      </c>
    </row>
    <row r="280" spans="1:6" ht="12">
      <c r="A280" s="111">
        <v>41708219836020</v>
      </c>
      <c r="B280" s="86" t="s">
        <v>1990</v>
      </c>
      <c r="C280" s="211">
        <v>781</v>
      </c>
      <c r="D280" s="170">
        <v>793</v>
      </c>
      <c r="E280" s="151">
        <f t="shared" si="10"/>
        <v>12</v>
      </c>
      <c r="F280" s="152">
        <f t="shared" si="11"/>
        <v>101.53649167733674</v>
      </c>
    </row>
    <row r="281" spans="1:6" ht="12">
      <c r="A281" s="111">
        <v>41708219836030</v>
      </c>
      <c r="B281" s="315" t="s">
        <v>2140</v>
      </c>
      <c r="C281" s="320">
        <v>951</v>
      </c>
      <c r="D281" s="170">
        <v>902</v>
      </c>
      <c r="E281" s="151">
        <f t="shared" si="10"/>
        <v>-49</v>
      </c>
      <c r="F281" s="152">
        <f t="shared" si="11"/>
        <v>94.84752891692955</v>
      </c>
    </row>
    <row r="282" spans="1:6" ht="12">
      <c r="A282" s="111">
        <v>41708219836040</v>
      </c>
      <c r="B282" s="321" t="s">
        <v>1991</v>
      </c>
      <c r="C282" s="212">
        <v>674</v>
      </c>
      <c r="D282" s="170">
        <v>678</v>
      </c>
      <c r="E282" s="151">
        <f t="shared" si="10"/>
        <v>4</v>
      </c>
      <c r="F282" s="152">
        <f t="shared" si="11"/>
        <v>100.59347181008901</v>
      </c>
    </row>
    <row r="283" spans="1:6" ht="4.5" customHeight="1">
      <c r="A283" s="111"/>
      <c r="B283" s="321"/>
      <c r="C283" s="212"/>
      <c r="E283" s="151">
        <f t="shared" si="10"/>
        <v>0</v>
      </c>
      <c r="F283" s="152" t="e">
        <f t="shared" si="11"/>
        <v>#DIV/0!</v>
      </c>
    </row>
    <row r="284" spans="1:6" ht="12">
      <c r="A284" s="111">
        <v>41708219849000</v>
      </c>
      <c r="B284" s="322" t="s">
        <v>437</v>
      </c>
      <c r="C284" s="212">
        <f>SUM(C285:C287)</f>
        <v>8801</v>
      </c>
      <c r="D284" s="170">
        <v>8936</v>
      </c>
      <c r="E284" s="151">
        <f t="shared" si="10"/>
        <v>135</v>
      </c>
      <c r="F284" s="152">
        <f t="shared" si="11"/>
        <v>101.5339166003863</v>
      </c>
    </row>
    <row r="285" spans="1:6" ht="12">
      <c r="A285" s="111">
        <v>41708219849010</v>
      </c>
      <c r="B285" s="321" t="s">
        <v>1992</v>
      </c>
      <c r="C285" s="212">
        <v>8111</v>
      </c>
      <c r="D285" s="170">
        <v>8199</v>
      </c>
      <c r="E285" s="151">
        <f t="shared" si="10"/>
        <v>88</v>
      </c>
      <c r="F285" s="152">
        <f t="shared" si="11"/>
        <v>101.08494636912835</v>
      </c>
    </row>
    <row r="286" spans="1:6" ht="12">
      <c r="A286" s="111">
        <v>41708219849020</v>
      </c>
      <c r="B286" s="321" t="s">
        <v>1993</v>
      </c>
      <c r="C286" s="146">
        <v>268</v>
      </c>
      <c r="D286" s="170">
        <v>281</v>
      </c>
      <c r="E286" s="151">
        <f t="shared" si="10"/>
        <v>13</v>
      </c>
      <c r="F286" s="152">
        <f t="shared" si="11"/>
        <v>104.8507462686567</v>
      </c>
    </row>
    <row r="287" spans="1:6" ht="12">
      <c r="A287" s="111">
        <v>41708219849030</v>
      </c>
      <c r="B287" s="321" t="s">
        <v>1994</v>
      </c>
      <c r="C287" s="146">
        <v>422</v>
      </c>
      <c r="D287" s="170">
        <v>456</v>
      </c>
      <c r="E287" s="151">
        <f t="shared" si="10"/>
        <v>34</v>
      </c>
      <c r="F287" s="152">
        <f t="shared" si="11"/>
        <v>108.0568720379147</v>
      </c>
    </row>
    <row r="288" spans="1:6" ht="4.5" customHeight="1">
      <c r="A288" s="111"/>
      <c r="B288" s="321"/>
      <c r="C288" s="146"/>
      <c r="E288" s="151">
        <f t="shared" si="10"/>
        <v>0</v>
      </c>
      <c r="F288" s="152" t="e">
        <f t="shared" si="11"/>
        <v>#DIV/0!</v>
      </c>
    </row>
    <row r="289" spans="1:6" ht="12">
      <c r="A289" s="111">
        <v>41708219855000</v>
      </c>
      <c r="B289" s="45" t="s">
        <v>438</v>
      </c>
      <c r="C289" s="146">
        <f>SUM(C290:C293)</f>
        <v>3571</v>
      </c>
      <c r="D289" s="170">
        <v>3500</v>
      </c>
      <c r="E289" s="151">
        <f t="shared" si="10"/>
        <v>-71</v>
      </c>
      <c r="F289" s="152">
        <f t="shared" si="11"/>
        <v>98.01176141136936</v>
      </c>
    </row>
    <row r="290" spans="1:6" ht="12">
      <c r="A290" s="111">
        <v>41708219855010</v>
      </c>
      <c r="B290" s="86" t="s">
        <v>2049</v>
      </c>
      <c r="C290" s="146">
        <v>1401</v>
      </c>
      <c r="D290" s="170">
        <v>1363</v>
      </c>
      <c r="E290" s="151">
        <f t="shared" si="10"/>
        <v>-38</v>
      </c>
      <c r="F290" s="152">
        <f t="shared" si="11"/>
        <v>97.2876516773733</v>
      </c>
    </row>
    <row r="291" spans="1:6" ht="12">
      <c r="A291" s="111">
        <v>41708219855020</v>
      </c>
      <c r="B291" s="86" t="s">
        <v>1954</v>
      </c>
      <c r="C291" s="146">
        <v>347</v>
      </c>
      <c r="D291" s="170">
        <v>336</v>
      </c>
      <c r="E291" s="151">
        <f t="shared" si="10"/>
        <v>-11</v>
      </c>
      <c r="F291" s="152">
        <f t="shared" si="11"/>
        <v>96.82997118155619</v>
      </c>
    </row>
    <row r="292" spans="1:6" ht="12">
      <c r="A292" s="111">
        <v>41708219855030</v>
      </c>
      <c r="B292" s="86" t="s">
        <v>1315</v>
      </c>
      <c r="C292" s="146">
        <v>1378</v>
      </c>
      <c r="D292" s="170">
        <v>1342</v>
      </c>
      <c r="E292" s="151">
        <f t="shared" si="10"/>
        <v>-36</v>
      </c>
      <c r="F292" s="152">
        <f t="shared" si="11"/>
        <v>97.38751814223512</v>
      </c>
    </row>
    <row r="293" spans="1:6" ht="12">
      <c r="A293" s="111">
        <v>41708219855040</v>
      </c>
      <c r="B293" s="86" t="s">
        <v>2050</v>
      </c>
      <c r="C293" s="146">
        <v>445</v>
      </c>
      <c r="D293" s="170">
        <v>459</v>
      </c>
      <c r="E293" s="151">
        <f t="shared" si="10"/>
        <v>14</v>
      </c>
      <c r="F293" s="152">
        <f t="shared" si="11"/>
        <v>103.14606741573033</v>
      </c>
    </row>
    <row r="294" spans="3:6" ht="9.75" customHeight="1">
      <c r="C294" s="146"/>
      <c r="E294" s="151">
        <f t="shared" si="10"/>
        <v>0</v>
      </c>
      <c r="F294" s="152" t="e">
        <f t="shared" si="11"/>
        <v>#DIV/0!</v>
      </c>
    </row>
    <row r="295" spans="1:6" ht="12" customHeight="1">
      <c r="A295" s="328">
        <v>41708222000000</v>
      </c>
      <c r="B295" s="332" t="s">
        <v>2189</v>
      </c>
      <c r="C295" s="200">
        <v>169586</v>
      </c>
      <c r="D295" s="200"/>
      <c r="E295" s="151">
        <f t="shared" si="10"/>
        <v>-169586</v>
      </c>
      <c r="F295" s="152">
        <f t="shared" si="11"/>
        <v>0</v>
      </c>
    </row>
    <row r="296" spans="1:6" ht="12">
      <c r="A296" s="111">
        <v>41708222805000</v>
      </c>
      <c r="B296" s="45" t="s">
        <v>439</v>
      </c>
      <c r="C296" s="146">
        <f>SUM(C297:C300)</f>
        <v>7784</v>
      </c>
      <c r="D296" s="170">
        <v>8126</v>
      </c>
      <c r="E296" s="151">
        <f t="shared" si="10"/>
        <v>342</v>
      </c>
      <c r="F296" s="152">
        <f t="shared" si="11"/>
        <v>104.39362795477905</v>
      </c>
    </row>
    <row r="297" spans="1:6" ht="12">
      <c r="A297" s="111">
        <v>41708222805010</v>
      </c>
      <c r="B297" s="86" t="s">
        <v>2051</v>
      </c>
      <c r="C297" s="146">
        <v>3762</v>
      </c>
      <c r="D297" s="170">
        <v>3948</v>
      </c>
      <c r="E297" s="151">
        <f t="shared" si="10"/>
        <v>186</v>
      </c>
      <c r="F297" s="152">
        <f t="shared" si="11"/>
        <v>104.94417862838917</v>
      </c>
    </row>
    <row r="298" spans="1:6" ht="12">
      <c r="A298" s="111">
        <v>41708222805020</v>
      </c>
      <c r="B298" s="86" t="s">
        <v>2052</v>
      </c>
      <c r="C298" s="146">
        <v>2510</v>
      </c>
      <c r="D298" s="170">
        <v>2507</v>
      </c>
      <c r="E298" s="151">
        <f t="shared" si="10"/>
        <v>-3</v>
      </c>
      <c r="F298" s="152">
        <f t="shared" si="11"/>
        <v>99.88047808764941</v>
      </c>
    </row>
    <row r="299" spans="1:6" ht="12">
      <c r="A299" s="111">
        <v>41708222805030</v>
      </c>
      <c r="B299" s="86" t="s">
        <v>2301</v>
      </c>
      <c r="C299" s="146">
        <v>610</v>
      </c>
      <c r="D299" s="170">
        <v>674</v>
      </c>
      <c r="E299" s="151">
        <f t="shared" si="10"/>
        <v>64</v>
      </c>
      <c r="F299" s="152">
        <f t="shared" si="11"/>
        <v>110.49180327868852</v>
      </c>
    </row>
    <row r="300" spans="1:6" ht="12">
      <c r="A300" s="111">
        <v>41708222805040</v>
      </c>
      <c r="B300" s="86" t="s">
        <v>2053</v>
      </c>
      <c r="C300" s="146">
        <v>902</v>
      </c>
      <c r="D300" s="170">
        <v>997</v>
      </c>
      <c r="E300" s="151">
        <f t="shared" si="10"/>
        <v>95</v>
      </c>
      <c r="F300" s="152">
        <f t="shared" si="11"/>
        <v>110.5321507760532</v>
      </c>
    </row>
    <row r="301" spans="1:6" ht="4.5" customHeight="1">
      <c r="A301" s="111"/>
      <c r="B301" s="86"/>
      <c r="C301" s="146"/>
      <c r="E301" s="151">
        <f t="shared" si="10"/>
        <v>0</v>
      </c>
      <c r="F301" s="152" t="e">
        <f t="shared" si="11"/>
        <v>#DIV/0!</v>
      </c>
    </row>
    <row r="302" spans="1:6" ht="12">
      <c r="A302" s="111">
        <v>41708222809000</v>
      </c>
      <c r="B302" s="45" t="s">
        <v>440</v>
      </c>
      <c r="C302" s="146">
        <f>SUM(C303:C305)</f>
        <v>2928</v>
      </c>
      <c r="D302" s="170">
        <v>2844</v>
      </c>
      <c r="E302" s="151">
        <f t="shared" si="10"/>
        <v>-84</v>
      </c>
      <c r="F302" s="152">
        <f t="shared" si="11"/>
        <v>97.1311475409836</v>
      </c>
    </row>
    <row r="303" spans="1:6" ht="12">
      <c r="A303" s="111">
        <v>41708222809010</v>
      </c>
      <c r="B303" s="86" t="s">
        <v>2054</v>
      </c>
      <c r="C303" s="146">
        <v>2394</v>
      </c>
      <c r="D303" s="170">
        <v>2289</v>
      </c>
      <c r="E303" s="151">
        <f t="shared" si="10"/>
        <v>-105</v>
      </c>
      <c r="F303" s="152">
        <f t="shared" si="11"/>
        <v>95.6140350877193</v>
      </c>
    </row>
    <row r="304" spans="1:6" ht="12">
      <c r="A304" s="111">
        <v>41708222809020</v>
      </c>
      <c r="B304" s="86" t="s">
        <v>2055</v>
      </c>
      <c r="C304" s="146">
        <v>456</v>
      </c>
      <c r="D304" s="170">
        <v>472</v>
      </c>
      <c r="E304" s="151">
        <f t="shared" si="10"/>
        <v>16</v>
      </c>
      <c r="F304" s="152">
        <f t="shared" si="11"/>
        <v>103.50877192982458</v>
      </c>
    </row>
    <row r="305" spans="1:6" ht="12">
      <c r="A305" s="111">
        <v>41708222809030</v>
      </c>
      <c r="B305" s="86" t="s">
        <v>2056</v>
      </c>
      <c r="C305" s="146">
        <v>78</v>
      </c>
      <c r="D305" s="170">
        <v>83</v>
      </c>
      <c r="E305" s="151">
        <f t="shared" si="10"/>
        <v>5</v>
      </c>
      <c r="F305" s="152">
        <f t="shared" si="11"/>
        <v>106.41025641025641</v>
      </c>
    </row>
    <row r="306" spans="1:6" ht="4.5" customHeight="1">
      <c r="A306" s="111"/>
      <c r="B306" s="86"/>
      <c r="C306" s="146"/>
      <c r="E306" s="151">
        <f t="shared" si="10"/>
        <v>0</v>
      </c>
      <c r="F306" s="152" t="e">
        <f t="shared" si="11"/>
        <v>#DIV/0!</v>
      </c>
    </row>
    <row r="307" spans="1:6" ht="12">
      <c r="A307" s="111">
        <v>41708222813000</v>
      </c>
      <c r="B307" s="45" t="s">
        <v>441</v>
      </c>
      <c r="C307" s="146">
        <v>12221</v>
      </c>
      <c r="D307" s="170">
        <v>15067</v>
      </c>
      <c r="E307" s="151">
        <f t="shared" si="10"/>
        <v>2846</v>
      </c>
      <c r="F307" s="152">
        <f t="shared" si="11"/>
        <v>123.28778332378691</v>
      </c>
    </row>
    <row r="308" spans="1:6" ht="12">
      <c r="A308" s="111">
        <v>41708222813010</v>
      </c>
      <c r="B308" s="86" t="s">
        <v>2057</v>
      </c>
      <c r="C308" s="146">
        <v>12221</v>
      </c>
      <c r="D308" s="170">
        <v>15067</v>
      </c>
      <c r="E308" s="151">
        <f t="shared" si="10"/>
        <v>2846</v>
      </c>
      <c r="F308" s="152">
        <f t="shared" si="11"/>
        <v>123.28778332378691</v>
      </c>
    </row>
    <row r="309" spans="1:6" ht="4.5" customHeight="1">
      <c r="A309" s="111"/>
      <c r="B309" s="86"/>
      <c r="C309" s="146"/>
      <c r="E309" s="151">
        <f t="shared" si="10"/>
        <v>0</v>
      </c>
      <c r="F309" s="152" t="e">
        <f t="shared" si="11"/>
        <v>#DIV/0!</v>
      </c>
    </row>
    <row r="310" spans="1:6" ht="12">
      <c r="A310" s="111">
        <v>41708222817000</v>
      </c>
      <c r="B310" s="45" t="s">
        <v>442</v>
      </c>
      <c r="C310" s="146">
        <f>SUM(C311:C314)</f>
        <v>9408</v>
      </c>
      <c r="D310" s="170">
        <v>9503</v>
      </c>
      <c r="E310" s="151">
        <f t="shared" si="10"/>
        <v>95</v>
      </c>
      <c r="F310" s="152">
        <f t="shared" si="11"/>
        <v>101.00977891156462</v>
      </c>
    </row>
    <row r="311" spans="1:6" ht="12">
      <c r="A311" s="111">
        <v>41708222817010</v>
      </c>
      <c r="B311" s="86" t="s">
        <v>2058</v>
      </c>
      <c r="C311" s="146">
        <v>3207</v>
      </c>
      <c r="D311" s="170">
        <v>3258</v>
      </c>
      <c r="E311" s="151">
        <f t="shared" si="10"/>
        <v>51</v>
      </c>
      <c r="F311" s="152">
        <f t="shared" si="11"/>
        <v>101.59027128157156</v>
      </c>
    </row>
    <row r="312" spans="1:6" ht="12">
      <c r="A312" s="111">
        <v>41708222817020</v>
      </c>
      <c r="B312" s="86" t="s">
        <v>2059</v>
      </c>
      <c r="C312" s="146">
        <v>1558</v>
      </c>
      <c r="D312" s="170">
        <v>1585</v>
      </c>
      <c r="E312" s="151">
        <f t="shared" si="10"/>
        <v>27</v>
      </c>
      <c r="F312" s="152">
        <f t="shared" si="11"/>
        <v>101.73299101412067</v>
      </c>
    </row>
    <row r="313" spans="1:6" ht="12">
      <c r="A313" s="111">
        <v>41708222817030</v>
      </c>
      <c r="B313" s="86" t="s">
        <v>2060</v>
      </c>
      <c r="C313" s="146">
        <v>3061</v>
      </c>
      <c r="D313" s="170">
        <v>3102</v>
      </c>
      <c r="E313" s="151">
        <f t="shared" si="10"/>
        <v>41</v>
      </c>
      <c r="F313" s="152">
        <f t="shared" si="11"/>
        <v>101.33943155831429</v>
      </c>
    </row>
    <row r="314" spans="1:6" ht="12">
      <c r="A314" s="111">
        <v>41708222817040</v>
      </c>
      <c r="B314" s="86" t="s">
        <v>2061</v>
      </c>
      <c r="C314" s="146">
        <v>1582</v>
      </c>
      <c r="D314" s="170">
        <v>1558</v>
      </c>
      <c r="E314" s="151">
        <f t="shared" si="10"/>
        <v>-24</v>
      </c>
      <c r="F314" s="152">
        <f t="shared" si="11"/>
        <v>98.48293299620732</v>
      </c>
    </row>
    <row r="315" spans="1:6" ht="4.5" customHeight="1">
      <c r="A315" s="111"/>
      <c r="B315" s="86"/>
      <c r="C315" s="146"/>
      <c r="E315" s="151">
        <f t="shared" si="10"/>
        <v>0</v>
      </c>
      <c r="F315" s="152" t="e">
        <f t="shared" si="11"/>
        <v>#DIV/0!</v>
      </c>
    </row>
    <row r="316" spans="1:6" ht="12">
      <c r="A316" s="111">
        <v>41708222822000</v>
      </c>
      <c r="B316" s="45" t="s">
        <v>443</v>
      </c>
      <c r="C316" s="146">
        <f>SUM(C317:C321)</f>
        <v>8109</v>
      </c>
      <c r="D316" s="170">
        <v>8324</v>
      </c>
      <c r="E316" s="151">
        <f t="shared" si="10"/>
        <v>215</v>
      </c>
      <c r="F316" s="152">
        <f t="shared" si="11"/>
        <v>102.65137501541497</v>
      </c>
    </row>
    <row r="317" spans="1:6" ht="12">
      <c r="A317" s="111">
        <v>41708222822010</v>
      </c>
      <c r="B317" s="86" t="s">
        <v>2062</v>
      </c>
      <c r="C317" s="146">
        <v>5381</v>
      </c>
      <c r="D317" s="170">
        <v>5501</v>
      </c>
      <c r="E317" s="151">
        <f t="shared" si="10"/>
        <v>120</v>
      </c>
      <c r="F317" s="152">
        <f t="shared" si="11"/>
        <v>102.23006876045343</v>
      </c>
    </row>
    <row r="318" spans="1:6" ht="12">
      <c r="A318" s="111">
        <v>41708222822020</v>
      </c>
      <c r="B318" s="86" t="s">
        <v>2063</v>
      </c>
      <c r="C318" s="146">
        <v>347</v>
      </c>
      <c r="D318" s="170">
        <v>357</v>
      </c>
      <c r="E318" s="151">
        <f t="shared" si="10"/>
        <v>10</v>
      </c>
      <c r="F318" s="152">
        <f t="shared" si="11"/>
        <v>102.88184438040346</v>
      </c>
    </row>
    <row r="319" spans="1:6" ht="12">
      <c r="A319" s="111">
        <v>41708222822030</v>
      </c>
      <c r="B319" s="86" t="s">
        <v>2064</v>
      </c>
      <c r="C319" s="146">
        <v>810</v>
      </c>
      <c r="D319" s="170">
        <v>836</v>
      </c>
      <c r="E319" s="151">
        <f t="shared" si="10"/>
        <v>26</v>
      </c>
      <c r="F319" s="152">
        <f t="shared" si="11"/>
        <v>103.20987654320987</v>
      </c>
    </row>
    <row r="320" spans="1:6" ht="12">
      <c r="A320" s="111">
        <v>41708222822040</v>
      </c>
      <c r="B320" s="86" t="s">
        <v>2065</v>
      </c>
      <c r="C320" s="146">
        <v>302</v>
      </c>
      <c r="D320" s="170">
        <v>310</v>
      </c>
      <c r="E320" s="151">
        <f t="shared" si="10"/>
        <v>8</v>
      </c>
      <c r="F320" s="152">
        <f t="shared" si="11"/>
        <v>102.64900662251655</v>
      </c>
    </row>
    <row r="321" spans="1:6" ht="12">
      <c r="A321" s="111">
        <v>41708222822050</v>
      </c>
      <c r="B321" s="86" t="s">
        <v>2066</v>
      </c>
      <c r="C321" s="146">
        <v>1269</v>
      </c>
      <c r="D321" s="170">
        <v>1320</v>
      </c>
      <c r="E321" s="151">
        <f t="shared" si="10"/>
        <v>51</v>
      </c>
      <c r="F321" s="152">
        <f t="shared" si="11"/>
        <v>104.01891252955082</v>
      </c>
    </row>
    <row r="322" spans="1:6" ht="4.5" customHeight="1">
      <c r="A322" s="111"/>
      <c r="B322" s="86"/>
      <c r="C322" s="146"/>
      <c r="E322" s="151">
        <f t="shared" si="10"/>
        <v>0</v>
      </c>
      <c r="F322" s="152" t="e">
        <f t="shared" si="11"/>
        <v>#DIV/0!</v>
      </c>
    </row>
    <row r="323" spans="1:6" ht="12" customHeight="1">
      <c r="A323" s="111">
        <v>41708222826000</v>
      </c>
      <c r="B323" s="45" t="s">
        <v>444</v>
      </c>
      <c r="C323" s="146">
        <f>SUM(C324:C328)</f>
        <v>6338</v>
      </c>
      <c r="D323" s="170">
        <v>5973</v>
      </c>
      <c r="E323" s="151">
        <f t="shared" si="10"/>
        <v>-365</v>
      </c>
      <c r="F323" s="152">
        <f t="shared" si="11"/>
        <v>94.24108551593562</v>
      </c>
    </row>
    <row r="324" spans="1:6" ht="12">
      <c r="A324" s="111">
        <v>41708222826010</v>
      </c>
      <c r="B324" s="86" t="s">
        <v>2067</v>
      </c>
      <c r="C324" s="146">
        <v>3814</v>
      </c>
      <c r="D324" s="170">
        <v>3585</v>
      </c>
      <c r="E324" s="151">
        <f t="shared" si="10"/>
        <v>-229</v>
      </c>
      <c r="F324" s="152">
        <f t="shared" si="11"/>
        <v>93.99580492920818</v>
      </c>
    </row>
    <row r="325" spans="1:6" ht="12">
      <c r="A325" s="111">
        <v>41708222826020</v>
      </c>
      <c r="B325" s="86" t="s">
        <v>2070</v>
      </c>
      <c r="C325" s="146">
        <v>472</v>
      </c>
      <c r="D325" s="170">
        <v>344</v>
      </c>
      <c r="E325" s="151">
        <f t="shared" si="10"/>
        <v>-128</v>
      </c>
      <c r="F325" s="152">
        <f t="shared" si="11"/>
        <v>72.88135593220339</v>
      </c>
    </row>
    <row r="326" spans="1:6" ht="12">
      <c r="A326" s="111">
        <v>41708222826030</v>
      </c>
      <c r="B326" s="86" t="s">
        <v>1979</v>
      </c>
      <c r="C326" s="146">
        <v>794</v>
      </c>
      <c r="D326" s="170">
        <v>782</v>
      </c>
      <c r="E326" s="151">
        <f t="shared" si="10"/>
        <v>-12</v>
      </c>
      <c r="F326" s="152">
        <f t="shared" si="11"/>
        <v>98.48866498740554</v>
      </c>
    </row>
    <row r="327" spans="1:6" ht="12">
      <c r="A327" s="111">
        <v>41708222826040</v>
      </c>
      <c r="B327" s="86" t="s">
        <v>1303</v>
      </c>
      <c r="C327" s="146">
        <v>228</v>
      </c>
      <c r="D327" s="170">
        <v>247</v>
      </c>
      <c r="E327" s="151">
        <f t="shared" si="10"/>
        <v>19</v>
      </c>
      <c r="F327" s="152">
        <f t="shared" si="11"/>
        <v>108.33333333333333</v>
      </c>
    </row>
    <row r="328" spans="1:6" ht="12">
      <c r="A328" s="111">
        <v>41708222826050</v>
      </c>
      <c r="B328" s="86" t="s">
        <v>2068</v>
      </c>
      <c r="C328" s="146">
        <v>1030</v>
      </c>
      <c r="D328" s="170">
        <v>1015</v>
      </c>
      <c r="E328" s="151">
        <f t="shared" si="10"/>
        <v>-15</v>
      </c>
      <c r="F328" s="152">
        <f t="shared" si="11"/>
        <v>98.54368932038835</v>
      </c>
    </row>
    <row r="329" spans="1:6" ht="4.5" customHeight="1">
      <c r="A329" s="111"/>
      <c r="B329" s="86"/>
      <c r="C329" s="146"/>
      <c r="E329" s="151">
        <f t="shared" si="10"/>
        <v>0</v>
      </c>
      <c r="F329" s="152" t="e">
        <f t="shared" si="11"/>
        <v>#DIV/0!</v>
      </c>
    </row>
    <row r="330" spans="1:6" ht="12">
      <c r="A330" s="111">
        <v>41708222828000</v>
      </c>
      <c r="B330" s="45" t="s">
        <v>445</v>
      </c>
      <c r="C330" s="146">
        <v>2276</v>
      </c>
      <c r="D330" s="170">
        <v>2430</v>
      </c>
      <c r="E330" s="151">
        <f t="shared" si="10"/>
        <v>154</v>
      </c>
      <c r="F330" s="152">
        <f t="shared" si="11"/>
        <v>106.76625659050967</v>
      </c>
    </row>
    <row r="331" spans="1:6" ht="12">
      <c r="A331" s="111">
        <v>41708222828010</v>
      </c>
      <c r="B331" s="86" t="s">
        <v>2069</v>
      </c>
      <c r="C331" s="146">
        <v>2276</v>
      </c>
      <c r="D331" s="170">
        <v>2430</v>
      </c>
      <c r="E331" s="151">
        <f t="shared" si="10"/>
        <v>154</v>
      </c>
      <c r="F331" s="152">
        <f t="shared" si="11"/>
        <v>106.76625659050967</v>
      </c>
    </row>
    <row r="332" spans="1:6" ht="4.5" customHeight="1">
      <c r="A332" s="111"/>
      <c r="B332" s="86"/>
      <c r="C332" s="146"/>
      <c r="E332" s="151">
        <f t="shared" si="10"/>
        <v>0</v>
      </c>
      <c r="F332" s="152" t="e">
        <f t="shared" si="11"/>
        <v>#DIV/0!</v>
      </c>
    </row>
    <row r="333" spans="1:6" ht="12">
      <c r="A333" s="111">
        <v>41708222829000</v>
      </c>
      <c r="B333" s="45" t="s">
        <v>446</v>
      </c>
      <c r="C333" s="146">
        <f>SUM(C334:C335)</f>
        <v>3883</v>
      </c>
      <c r="D333" s="170">
        <v>3875</v>
      </c>
      <c r="E333" s="151">
        <f t="shared" si="10"/>
        <v>-8</v>
      </c>
      <c r="F333" s="152">
        <f t="shared" si="11"/>
        <v>99.79397373165078</v>
      </c>
    </row>
    <row r="334" spans="1:6" ht="12">
      <c r="A334" s="111">
        <v>41708222829010</v>
      </c>
      <c r="B334" s="86" t="s">
        <v>2071</v>
      </c>
      <c r="C334" s="146">
        <v>2413</v>
      </c>
      <c r="D334" s="170">
        <v>2406</v>
      </c>
      <c r="E334" s="151">
        <f t="shared" si="10"/>
        <v>-7</v>
      </c>
      <c r="F334" s="152">
        <f t="shared" si="11"/>
        <v>99.70990468296726</v>
      </c>
    </row>
    <row r="335" spans="1:6" ht="12">
      <c r="A335" s="111">
        <v>41708222829020</v>
      </c>
      <c r="B335" s="86" t="s">
        <v>2072</v>
      </c>
      <c r="C335" s="146">
        <v>1470</v>
      </c>
      <c r="D335" s="170">
        <v>1469</v>
      </c>
      <c r="E335" s="151">
        <f t="shared" si="10"/>
        <v>-1</v>
      </c>
      <c r="F335" s="152">
        <f t="shared" si="11"/>
        <v>99.93197278911565</v>
      </c>
    </row>
    <row r="336" spans="1:6" ht="4.5" customHeight="1">
      <c r="A336" s="111"/>
      <c r="B336" s="86"/>
      <c r="C336" s="146"/>
      <c r="E336" s="151">
        <f t="shared" si="10"/>
        <v>0</v>
      </c>
      <c r="F336" s="152" t="e">
        <f t="shared" si="11"/>
        <v>#DIV/0!</v>
      </c>
    </row>
    <row r="337" spans="1:6" ht="12">
      <c r="A337" s="111">
        <v>41708222832000</v>
      </c>
      <c r="B337" s="45" t="s">
        <v>447</v>
      </c>
      <c r="C337" s="146">
        <f>SUM(C338:C342)</f>
        <v>7105</v>
      </c>
      <c r="D337" s="170">
        <v>7060</v>
      </c>
      <c r="E337" s="151">
        <f t="shared" si="10"/>
        <v>-45</v>
      </c>
      <c r="F337" s="152">
        <f t="shared" si="11"/>
        <v>99.36664320900775</v>
      </c>
    </row>
    <row r="338" spans="1:6" ht="12">
      <c r="A338" s="111">
        <v>41708222832010</v>
      </c>
      <c r="B338" s="86" t="s">
        <v>2073</v>
      </c>
      <c r="C338" s="146">
        <v>4131</v>
      </c>
      <c r="D338" s="170">
        <v>4103</v>
      </c>
      <c r="E338" s="151">
        <f t="shared" si="10"/>
        <v>-28</v>
      </c>
      <c r="F338" s="152">
        <f t="shared" si="11"/>
        <v>99.32219801500847</v>
      </c>
    </row>
    <row r="339" spans="1:6" ht="12">
      <c r="A339" s="111">
        <v>41708222832020</v>
      </c>
      <c r="B339" s="86" t="s">
        <v>2074</v>
      </c>
      <c r="C339" s="146">
        <v>203</v>
      </c>
      <c r="D339" s="170">
        <v>201</v>
      </c>
      <c r="E339" s="151">
        <f t="shared" si="10"/>
        <v>-2</v>
      </c>
      <c r="F339" s="152">
        <f t="shared" si="11"/>
        <v>99.01477832512316</v>
      </c>
    </row>
    <row r="340" spans="1:6" ht="12">
      <c r="A340" s="111">
        <v>41708222832030</v>
      </c>
      <c r="B340" s="86" t="s">
        <v>2075</v>
      </c>
      <c r="C340" s="146">
        <v>326</v>
      </c>
      <c r="D340" s="170">
        <v>325</v>
      </c>
      <c r="E340" s="151">
        <f aca="true" t="shared" si="12" ref="E340:E403">D340-C340</f>
        <v>-1</v>
      </c>
      <c r="F340" s="152">
        <f aca="true" t="shared" si="13" ref="F340:F403">D340/C340*100</f>
        <v>99.69325153374233</v>
      </c>
    </row>
    <row r="341" spans="1:6" ht="12">
      <c r="A341" s="111">
        <v>41708222832040</v>
      </c>
      <c r="B341" s="86" t="s">
        <v>2061</v>
      </c>
      <c r="C341" s="146">
        <v>1537</v>
      </c>
      <c r="D341" s="170">
        <v>1532</v>
      </c>
      <c r="E341" s="151">
        <f t="shared" si="12"/>
        <v>-5</v>
      </c>
      <c r="F341" s="152">
        <f t="shared" si="13"/>
        <v>99.67469095640858</v>
      </c>
    </row>
    <row r="342" spans="1:6" ht="12">
      <c r="A342" s="111">
        <v>41708222832050</v>
      </c>
      <c r="B342" s="86" t="s">
        <v>2076</v>
      </c>
      <c r="C342" s="146">
        <v>908</v>
      </c>
      <c r="D342" s="170">
        <v>899</v>
      </c>
      <c r="E342" s="151">
        <f t="shared" si="12"/>
        <v>-9</v>
      </c>
      <c r="F342" s="152">
        <f t="shared" si="13"/>
        <v>99.00881057268722</v>
      </c>
    </row>
    <row r="343" spans="1:6" ht="4.5" customHeight="1">
      <c r="A343" s="111"/>
      <c r="B343" s="86"/>
      <c r="C343" s="146"/>
      <c r="E343" s="151">
        <f t="shared" si="12"/>
        <v>0</v>
      </c>
      <c r="F343" s="152" t="e">
        <f t="shared" si="13"/>
        <v>#DIV/0!</v>
      </c>
    </row>
    <row r="344" spans="1:6" ht="12">
      <c r="A344" s="111">
        <v>41708222834000</v>
      </c>
      <c r="B344" s="45" t="s">
        <v>820</v>
      </c>
      <c r="C344" s="146">
        <f>SUM(C345:C348)</f>
        <v>15353</v>
      </c>
      <c r="D344" s="170">
        <v>15410</v>
      </c>
      <c r="E344" s="151">
        <f t="shared" si="12"/>
        <v>57</v>
      </c>
      <c r="F344" s="152">
        <f t="shared" si="13"/>
        <v>100.3712629453527</v>
      </c>
    </row>
    <row r="345" spans="1:6" ht="12">
      <c r="A345" s="111">
        <v>41708222834010</v>
      </c>
      <c r="B345" s="86" t="s">
        <v>2039</v>
      </c>
      <c r="C345" s="146">
        <v>12666</v>
      </c>
      <c r="D345" s="170">
        <v>12596</v>
      </c>
      <c r="E345" s="151">
        <f t="shared" si="12"/>
        <v>-70</v>
      </c>
      <c r="F345" s="152">
        <f t="shared" si="13"/>
        <v>99.44733933364914</v>
      </c>
    </row>
    <row r="346" spans="1:6" ht="12">
      <c r="A346" s="111">
        <v>41708222834020</v>
      </c>
      <c r="B346" s="86" t="s">
        <v>2077</v>
      </c>
      <c r="C346" s="146">
        <v>1017</v>
      </c>
      <c r="D346" s="170">
        <v>1068</v>
      </c>
      <c r="E346" s="151">
        <f t="shared" si="12"/>
        <v>51</v>
      </c>
      <c r="F346" s="152">
        <f t="shared" si="13"/>
        <v>105.01474926253687</v>
      </c>
    </row>
    <row r="347" spans="1:6" ht="12">
      <c r="A347" s="111">
        <v>41708222834030</v>
      </c>
      <c r="B347" s="86" t="s">
        <v>2078</v>
      </c>
      <c r="C347" s="146">
        <v>374</v>
      </c>
      <c r="D347" s="170">
        <v>374</v>
      </c>
      <c r="E347" s="151">
        <f t="shared" si="12"/>
        <v>0</v>
      </c>
      <c r="F347" s="152">
        <f t="shared" si="13"/>
        <v>100</v>
      </c>
    </row>
    <row r="348" spans="1:6" ht="12">
      <c r="A348" s="111">
        <v>41708222834040</v>
      </c>
      <c r="B348" s="86" t="s">
        <v>1328</v>
      </c>
      <c r="C348" s="146">
        <v>1296</v>
      </c>
      <c r="D348" s="170">
        <v>1372</v>
      </c>
      <c r="E348" s="151">
        <f t="shared" si="12"/>
        <v>76</v>
      </c>
      <c r="F348" s="152">
        <f t="shared" si="13"/>
        <v>105.8641975308642</v>
      </c>
    </row>
    <row r="349" spans="1:6" ht="4.5" customHeight="1">
      <c r="A349" s="111"/>
      <c r="B349" s="86"/>
      <c r="C349" s="146"/>
      <c r="E349" s="151">
        <f t="shared" si="12"/>
        <v>0</v>
      </c>
      <c r="F349" s="152" t="e">
        <f t="shared" si="13"/>
        <v>#DIV/0!</v>
      </c>
    </row>
    <row r="350" spans="1:6" ht="12">
      <c r="A350" s="111">
        <v>41708222838000</v>
      </c>
      <c r="B350" s="45" t="s">
        <v>448</v>
      </c>
      <c r="C350" s="146">
        <f>SUM(C351:C355)</f>
        <v>7476</v>
      </c>
      <c r="D350" s="170">
        <v>7711</v>
      </c>
      <c r="E350" s="151">
        <f t="shared" si="12"/>
        <v>235</v>
      </c>
      <c r="F350" s="152">
        <f t="shared" si="13"/>
        <v>103.14339218833601</v>
      </c>
    </row>
    <row r="351" spans="1:6" ht="12">
      <c r="A351" s="111">
        <v>41708222838010</v>
      </c>
      <c r="B351" s="86" t="s">
        <v>1398</v>
      </c>
      <c r="C351" s="146">
        <v>3814</v>
      </c>
      <c r="D351" s="170">
        <v>3977</v>
      </c>
      <c r="E351" s="151">
        <f t="shared" si="12"/>
        <v>163</v>
      </c>
      <c r="F351" s="152">
        <f t="shared" si="13"/>
        <v>104.27372836916622</v>
      </c>
    </row>
    <row r="352" spans="1:6" ht="12">
      <c r="A352" s="111">
        <v>41708222838020</v>
      </c>
      <c r="B352" s="86" t="s">
        <v>2036</v>
      </c>
      <c r="C352" s="146">
        <v>467</v>
      </c>
      <c r="D352" s="170">
        <v>473</v>
      </c>
      <c r="E352" s="151">
        <f t="shared" si="12"/>
        <v>6</v>
      </c>
      <c r="F352" s="152">
        <f t="shared" si="13"/>
        <v>101.28479657387581</v>
      </c>
    </row>
    <row r="353" spans="1:6" ht="12">
      <c r="A353" s="111">
        <v>41708222838030</v>
      </c>
      <c r="B353" s="86" t="s">
        <v>1981</v>
      </c>
      <c r="C353" s="146">
        <v>2260</v>
      </c>
      <c r="D353" s="170">
        <v>2271</v>
      </c>
      <c r="E353" s="151">
        <f t="shared" si="12"/>
        <v>11</v>
      </c>
      <c r="F353" s="152">
        <f t="shared" si="13"/>
        <v>100.48672566371681</v>
      </c>
    </row>
    <row r="354" spans="1:6" ht="12">
      <c r="A354" s="111">
        <v>41708222838040</v>
      </c>
      <c r="B354" s="86" t="s">
        <v>2087</v>
      </c>
      <c r="C354" s="146">
        <v>503</v>
      </c>
      <c r="D354" s="170">
        <v>543</v>
      </c>
      <c r="E354" s="151">
        <f t="shared" si="12"/>
        <v>40</v>
      </c>
      <c r="F354" s="152">
        <f t="shared" si="13"/>
        <v>107.95228628230615</v>
      </c>
    </row>
    <row r="355" spans="1:6" ht="9.75" customHeight="1">
      <c r="A355" s="111">
        <v>41708222838050</v>
      </c>
      <c r="B355" s="97" t="s">
        <v>2085</v>
      </c>
      <c r="C355" s="146">
        <v>432</v>
      </c>
      <c r="D355" s="170">
        <v>447</v>
      </c>
      <c r="E355" s="151">
        <f t="shared" si="12"/>
        <v>15</v>
      </c>
      <c r="F355" s="152">
        <f t="shared" si="13"/>
        <v>103.47222222222223</v>
      </c>
    </row>
    <row r="356" spans="1:6" ht="4.5" customHeight="1">
      <c r="A356" s="111"/>
      <c r="B356" s="97"/>
      <c r="C356" s="146"/>
      <c r="E356" s="151">
        <f t="shared" si="12"/>
        <v>0</v>
      </c>
      <c r="F356" s="152" t="e">
        <f t="shared" si="13"/>
        <v>#DIV/0!</v>
      </c>
    </row>
    <row r="357" spans="1:6" ht="12" customHeight="1">
      <c r="A357" s="111">
        <v>41708222846000</v>
      </c>
      <c r="B357" s="45" t="s">
        <v>449</v>
      </c>
      <c r="C357" s="146">
        <f>SUM(C358:C363)</f>
        <v>5686</v>
      </c>
      <c r="D357" s="170">
        <v>5790</v>
      </c>
      <c r="E357" s="151">
        <f t="shared" si="12"/>
        <v>104</v>
      </c>
      <c r="F357" s="152">
        <f t="shared" si="13"/>
        <v>101.82905381639114</v>
      </c>
    </row>
    <row r="358" spans="1:6" ht="12">
      <c r="A358" s="111">
        <v>41708222846010</v>
      </c>
      <c r="B358" s="86" t="s">
        <v>2088</v>
      </c>
      <c r="C358" s="146">
        <v>2419</v>
      </c>
      <c r="D358" s="170">
        <v>2420</v>
      </c>
      <c r="E358" s="151">
        <f t="shared" si="12"/>
        <v>1</v>
      </c>
      <c r="F358" s="152">
        <f t="shared" si="13"/>
        <v>100.04133939644481</v>
      </c>
    </row>
    <row r="359" spans="1:6" ht="12">
      <c r="A359" s="111">
        <v>41708222846020</v>
      </c>
      <c r="B359" s="321" t="s">
        <v>2086</v>
      </c>
      <c r="C359" s="146">
        <v>759</v>
      </c>
      <c r="D359" s="170">
        <v>764</v>
      </c>
      <c r="E359" s="151">
        <f t="shared" si="12"/>
        <v>5</v>
      </c>
      <c r="F359" s="152">
        <f t="shared" si="13"/>
        <v>100.65876152832675</v>
      </c>
    </row>
    <row r="360" spans="1:6" ht="12">
      <c r="A360" s="111">
        <v>41708222846030</v>
      </c>
      <c r="B360" s="321" t="s">
        <v>1311</v>
      </c>
      <c r="C360" s="146">
        <v>1347</v>
      </c>
      <c r="D360" s="170">
        <v>1379</v>
      </c>
      <c r="E360" s="151">
        <f t="shared" si="12"/>
        <v>32</v>
      </c>
      <c r="F360" s="152">
        <f t="shared" si="13"/>
        <v>102.37564959168523</v>
      </c>
    </row>
    <row r="361" spans="1:6" ht="12">
      <c r="A361" s="111">
        <v>41708222846040</v>
      </c>
      <c r="B361" s="321" t="s">
        <v>2089</v>
      </c>
      <c r="C361" s="146">
        <v>913</v>
      </c>
      <c r="D361" s="170">
        <v>971</v>
      </c>
      <c r="E361" s="151">
        <f t="shared" si="12"/>
        <v>58</v>
      </c>
      <c r="F361" s="152">
        <f t="shared" si="13"/>
        <v>106.3526834611172</v>
      </c>
    </row>
    <row r="362" spans="1:6" ht="12">
      <c r="A362" s="111">
        <v>41708222846050</v>
      </c>
      <c r="B362" s="321" t="s">
        <v>1319</v>
      </c>
      <c r="C362" s="146">
        <v>172</v>
      </c>
      <c r="D362" s="170">
        <v>173</v>
      </c>
      <c r="E362" s="151">
        <f t="shared" si="12"/>
        <v>1</v>
      </c>
      <c r="F362" s="152">
        <f t="shared" si="13"/>
        <v>100.5813953488372</v>
      </c>
    </row>
    <row r="363" spans="1:6" ht="12">
      <c r="A363" s="111">
        <v>41708222846060</v>
      </c>
      <c r="B363" s="321" t="s">
        <v>2094</v>
      </c>
      <c r="C363" s="146">
        <v>76</v>
      </c>
      <c r="D363" s="170">
        <v>83</v>
      </c>
      <c r="E363" s="151">
        <f t="shared" si="12"/>
        <v>7</v>
      </c>
      <c r="F363" s="152">
        <f t="shared" si="13"/>
        <v>109.21052631578947</v>
      </c>
    </row>
    <row r="364" spans="1:6" ht="4.5" customHeight="1">
      <c r="A364" s="111"/>
      <c r="B364" s="321"/>
      <c r="C364" s="146"/>
      <c r="E364" s="151">
        <f t="shared" si="12"/>
        <v>0</v>
      </c>
      <c r="F364" s="152" t="e">
        <f t="shared" si="13"/>
        <v>#DIV/0!</v>
      </c>
    </row>
    <row r="365" spans="1:6" ht="12">
      <c r="A365" s="111">
        <v>41708222849000</v>
      </c>
      <c r="B365" s="322" t="s">
        <v>450</v>
      </c>
      <c r="C365" s="146">
        <f>SUM(C366:C367)</f>
        <v>18420</v>
      </c>
      <c r="D365" s="170">
        <v>19060</v>
      </c>
      <c r="E365" s="151">
        <f t="shared" si="12"/>
        <v>640</v>
      </c>
      <c r="F365" s="152">
        <f t="shared" si="13"/>
        <v>103.47448425624322</v>
      </c>
    </row>
    <row r="366" spans="1:6" ht="12">
      <c r="A366" s="111">
        <v>41708222849010</v>
      </c>
      <c r="B366" s="321" t="s">
        <v>2090</v>
      </c>
      <c r="C366" s="146">
        <v>17656</v>
      </c>
      <c r="D366" s="170">
        <v>18332</v>
      </c>
      <c r="E366" s="151">
        <f t="shared" si="12"/>
        <v>676</v>
      </c>
      <c r="F366" s="152">
        <f t="shared" si="13"/>
        <v>103.82872677843227</v>
      </c>
    </row>
    <row r="367" spans="1:6" ht="12">
      <c r="A367" s="111">
        <v>41708222849020</v>
      </c>
      <c r="B367" s="321" t="s">
        <v>2091</v>
      </c>
      <c r="C367" s="146">
        <v>764</v>
      </c>
      <c r="D367" s="170">
        <v>728</v>
      </c>
      <c r="E367" s="151">
        <f t="shared" si="12"/>
        <v>-36</v>
      </c>
      <c r="F367" s="152">
        <f t="shared" si="13"/>
        <v>95.28795811518324</v>
      </c>
    </row>
    <row r="368" spans="1:6" ht="4.5" customHeight="1">
      <c r="A368" s="111"/>
      <c r="B368" s="321"/>
      <c r="C368" s="146"/>
      <c r="E368" s="151">
        <f t="shared" si="12"/>
        <v>0</v>
      </c>
      <c r="F368" s="152" t="e">
        <f t="shared" si="13"/>
        <v>#DIV/0!</v>
      </c>
    </row>
    <row r="369" spans="1:6" ht="12">
      <c r="A369" s="111">
        <v>41708222852000</v>
      </c>
      <c r="B369" s="322" t="s">
        <v>451</v>
      </c>
      <c r="C369" s="146">
        <f>SUM(C370:C371)</f>
        <v>2762</v>
      </c>
      <c r="D369" s="170">
        <v>2751</v>
      </c>
      <c r="E369" s="151">
        <f t="shared" si="12"/>
        <v>-11</v>
      </c>
      <c r="F369" s="152">
        <f t="shared" si="13"/>
        <v>99.6017378711079</v>
      </c>
    </row>
    <row r="370" spans="1:6" ht="12">
      <c r="A370" s="111">
        <v>41708222852010</v>
      </c>
      <c r="B370" s="321" t="s">
        <v>2092</v>
      </c>
      <c r="C370" s="146">
        <v>2023</v>
      </c>
      <c r="D370" s="170">
        <v>2184</v>
      </c>
      <c r="E370" s="151">
        <f t="shared" si="12"/>
        <v>161</v>
      </c>
      <c r="F370" s="152">
        <f t="shared" si="13"/>
        <v>107.95847750865053</v>
      </c>
    </row>
    <row r="371" spans="1:6" ht="12">
      <c r="A371" s="111">
        <v>41708222852020</v>
      </c>
      <c r="B371" s="321" t="s">
        <v>2093</v>
      </c>
      <c r="C371" s="146">
        <v>739</v>
      </c>
      <c r="D371" s="170">
        <v>567</v>
      </c>
      <c r="E371" s="151">
        <f t="shared" si="12"/>
        <v>-172</v>
      </c>
      <c r="F371" s="152">
        <f t="shared" si="13"/>
        <v>76.72530446549392</v>
      </c>
    </row>
    <row r="372" spans="1:6" ht="4.5" customHeight="1">
      <c r="A372" s="111"/>
      <c r="B372" s="321"/>
      <c r="C372" s="146"/>
      <c r="E372" s="151">
        <f t="shared" si="12"/>
        <v>0</v>
      </c>
      <c r="F372" s="152" t="e">
        <f t="shared" si="13"/>
        <v>#DIV/0!</v>
      </c>
    </row>
    <row r="373" spans="1:6" ht="12">
      <c r="A373" s="111">
        <v>41708222856000</v>
      </c>
      <c r="B373" s="322" t="s">
        <v>452</v>
      </c>
      <c r="C373" s="146">
        <f>SUM(C374:C381)</f>
        <v>9312</v>
      </c>
      <c r="D373" s="170">
        <v>9522</v>
      </c>
      <c r="E373" s="151">
        <f t="shared" si="12"/>
        <v>210</v>
      </c>
      <c r="F373" s="152">
        <f t="shared" si="13"/>
        <v>102.25515463917525</v>
      </c>
    </row>
    <row r="374" spans="1:6" ht="12">
      <c r="A374" s="111">
        <v>41708222856010</v>
      </c>
      <c r="B374" s="321" t="s">
        <v>2097</v>
      </c>
      <c r="C374" s="146">
        <v>2525</v>
      </c>
      <c r="D374" s="170">
        <v>2471</v>
      </c>
      <c r="E374" s="151">
        <f t="shared" si="12"/>
        <v>-54</v>
      </c>
      <c r="F374" s="152">
        <f t="shared" si="13"/>
        <v>97.86138613861385</v>
      </c>
    </row>
    <row r="375" spans="1:6" ht="12">
      <c r="A375" s="111">
        <v>41708222856020</v>
      </c>
      <c r="B375" s="321" t="s">
        <v>2098</v>
      </c>
      <c r="C375" s="146">
        <v>687</v>
      </c>
      <c r="D375" s="170">
        <v>672</v>
      </c>
      <c r="E375" s="151">
        <f t="shared" si="12"/>
        <v>-15</v>
      </c>
      <c r="F375" s="152">
        <f t="shared" si="13"/>
        <v>97.81659388646288</v>
      </c>
    </row>
    <row r="376" spans="1:6" ht="12">
      <c r="A376" s="111">
        <v>41708222856030</v>
      </c>
      <c r="B376" s="321" t="s">
        <v>2099</v>
      </c>
      <c r="C376" s="146">
        <v>161</v>
      </c>
      <c r="D376" s="170">
        <v>168</v>
      </c>
      <c r="E376" s="151">
        <f t="shared" si="12"/>
        <v>7</v>
      </c>
      <c r="F376" s="152">
        <f t="shared" si="13"/>
        <v>104.34782608695652</v>
      </c>
    </row>
    <row r="377" spans="1:6" ht="12">
      <c r="A377" s="111">
        <v>41708222856040</v>
      </c>
      <c r="B377" s="321" t="s">
        <v>2037</v>
      </c>
      <c r="C377" s="146">
        <v>547</v>
      </c>
      <c r="D377" s="170">
        <v>576</v>
      </c>
      <c r="E377" s="151">
        <f t="shared" si="12"/>
        <v>29</v>
      </c>
      <c r="F377" s="152">
        <f t="shared" si="13"/>
        <v>105.3016453382084</v>
      </c>
    </row>
    <row r="378" spans="1:6" ht="12">
      <c r="A378" s="111">
        <v>41708222856050</v>
      </c>
      <c r="B378" s="321" t="s">
        <v>2100</v>
      </c>
      <c r="C378" s="146">
        <v>1781</v>
      </c>
      <c r="D378" s="170">
        <v>1844</v>
      </c>
      <c r="E378" s="151">
        <f t="shared" si="12"/>
        <v>63</v>
      </c>
      <c r="F378" s="152">
        <f t="shared" si="13"/>
        <v>103.53733857383492</v>
      </c>
    </row>
    <row r="379" spans="1:6" ht="12">
      <c r="A379" s="111">
        <v>41708222856060</v>
      </c>
      <c r="B379" s="321" t="s">
        <v>2101</v>
      </c>
      <c r="C379" s="146">
        <v>140</v>
      </c>
      <c r="D379" s="170">
        <v>143</v>
      </c>
      <c r="E379" s="151">
        <f t="shared" si="12"/>
        <v>3</v>
      </c>
      <c r="F379" s="152">
        <f t="shared" si="13"/>
        <v>102.14285714285714</v>
      </c>
    </row>
    <row r="380" spans="1:6" ht="12">
      <c r="A380" s="111">
        <v>41708222856070</v>
      </c>
      <c r="B380" s="321" t="s">
        <v>2102</v>
      </c>
      <c r="C380" s="146">
        <v>961</v>
      </c>
      <c r="D380" s="170">
        <v>1010</v>
      </c>
      <c r="E380" s="151">
        <f t="shared" si="12"/>
        <v>49</v>
      </c>
      <c r="F380" s="152">
        <f t="shared" si="13"/>
        <v>105.09885535900104</v>
      </c>
    </row>
    <row r="381" spans="1:6" ht="12">
      <c r="A381" s="111">
        <v>41708222856080</v>
      </c>
      <c r="B381" s="321" t="s">
        <v>2103</v>
      </c>
      <c r="C381" s="146">
        <v>2510</v>
      </c>
      <c r="D381" s="170">
        <v>2638</v>
      </c>
      <c r="E381" s="151">
        <f t="shared" si="12"/>
        <v>128</v>
      </c>
      <c r="F381" s="152">
        <f t="shared" si="13"/>
        <v>105.09960159362551</v>
      </c>
    </row>
    <row r="382" spans="1:6" ht="4.5" customHeight="1">
      <c r="A382" s="111"/>
      <c r="B382" s="321"/>
      <c r="C382" s="146"/>
      <c r="E382" s="151">
        <f t="shared" si="12"/>
        <v>0</v>
      </c>
      <c r="F382" s="152" t="e">
        <f t="shared" si="13"/>
        <v>#DIV/0!</v>
      </c>
    </row>
    <row r="383" spans="1:6" ht="12">
      <c r="A383" s="111">
        <v>41708222860000</v>
      </c>
      <c r="B383" s="322" t="s">
        <v>427</v>
      </c>
      <c r="C383" s="146">
        <f>SUM(C384:C386)</f>
        <v>2919</v>
      </c>
      <c r="D383" s="170">
        <v>2883</v>
      </c>
      <c r="E383" s="151">
        <f t="shared" si="12"/>
        <v>-36</v>
      </c>
      <c r="F383" s="152">
        <f t="shared" si="13"/>
        <v>98.7667009249743</v>
      </c>
    </row>
    <row r="384" spans="1:6" ht="12">
      <c r="A384" s="111">
        <v>41708222860010</v>
      </c>
      <c r="B384" s="323" t="s">
        <v>1949</v>
      </c>
      <c r="C384" s="146">
        <v>1823</v>
      </c>
      <c r="D384" s="170">
        <v>1804</v>
      </c>
      <c r="E384" s="151">
        <f t="shared" si="12"/>
        <v>-19</v>
      </c>
      <c r="F384" s="152">
        <f t="shared" si="13"/>
        <v>98.95776193088317</v>
      </c>
    </row>
    <row r="385" spans="1:6" ht="12">
      <c r="A385" s="111">
        <v>41708222860020</v>
      </c>
      <c r="B385" s="323" t="s">
        <v>1950</v>
      </c>
      <c r="C385" s="146">
        <v>826</v>
      </c>
      <c r="D385" s="170">
        <v>824</v>
      </c>
      <c r="E385" s="151">
        <f t="shared" si="12"/>
        <v>-2</v>
      </c>
      <c r="F385" s="152">
        <f t="shared" si="13"/>
        <v>99.75786924939467</v>
      </c>
    </row>
    <row r="386" spans="1:6" ht="12">
      <c r="A386" s="111">
        <v>41708222860030</v>
      </c>
      <c r="B386" s="323" t="s">
        <v>1951</v>
      </c>
      <c r="C386" s="146">
        <v>270</v>
      </c>
      <c r="D386" s="170">
        <v>255</v>
      </c>
      <c r="E386" s="151">
        <f t="shared" si="12"/>
        <v>-15</v>
      </c>
      <c r="F386" s="152">
        <f t="shared" si="13"/>
        <v>94.44444444444444</v>
      </c>
    </row>
    <row r="387" spans="1:6" ht="4.5" customHeight="1">
      <c r="A387" s="111"/>
      <c r="B387" s="323"/>
      <c r="C387" s="146"/>
      <c r="E387" s="151">
        <f t="shared" si="12"/>
        <v>0</v>
      </c>
      <c r="F387" s="152" t="e">
        <f t="shared" si="13"/>
        <v>#DIV/0!</v>
      </c>
    </row>
    <row r="388" spans="1:6" ht="12">
      <c r="A388" s="111">
        <v>41708222865000</v>
      </c>
      <c r="B388" s="322" t="s">
        <v>453</v>
      </c>
      <c r="C388" s="146">
        <v>12710</v>
      </c>
      <c r="D388" s="170">
        <v>13488</v>
      </c>
      <c r="E388" s="151">
        <f t="shared" si="12"/>
        <v>778</v>
      </c>
      <c r="F388" s="152">
        <f t="shared" si="13"/>
        <v>106.12116443745083</v>
      </c>
    </row>
    <row r="389" spans="1:6" ht="12">
      <c r="A389" s="111">
        <v>41708222865010</v>
      </c>
      <c r="B389" s="323" t="s">
        <v>2038</v>
      </c>
      <c r="C389" s="146">
        <v>12710</v>
      </c>
      <c r="D389" s="170">
        <v>13488</v>
      </c>
      <c r="E389" s="151">
        <f t="shared" si="12"/>
        <v>778</v>
      </c>
      <c r="F389" s="152">
        <f t="shared" si="13"/>
        <v>106.12116443745083</v>
      </c>
    </row>
    <row r="390" spans="1:6" ht="4.5" customHeight="1">
      <c r="A390" s="111"/>
      <c r="B390" s="323"/>
      <c r="C390" s="146"/>
      <c r="E390" s="151">
        <f t="shared" si="12"/>
        <v>0</v>
      </c>
      <c r="F390" s="152" t="e">
        <f t="shared" si="13"/>
        <v>#DIV/0!</v>
      </c>
    </row>
    <row r="391" spans="1:6" ht="12">
      <c r="A391" s="111">
        <v>41708222869000</v>
      </c>
      <c r="B391" s="322" t="s">
        <v>437</v>
      </c>
      <c r="C391" s="146">
        <f>SUM(C392:C395)</f>
        <v>8995</v>
      </c>
      <c r="D391" s="170">
        <v>10022</v>
      </c>
      <c r="E391" s="151">
        <f t="shared" si="12"/>
        <v>1027</v>
      </c>
      <c r="F391" s="152">
        <f t="shared" si="13"/>
        <v>111.41745414118955</v>
      </c>
    </row>
    <row r="392" spans="1:6" ht="12">
      <c r="A392" s="111">
        <v>41708222869010</v>
      </c>
      <c r="B392" s="321" t="s">
        <v>2104</v>
      </c>
      <c r="C392" s="146">
        <v>3767</v>
      </c>
      <c r="D392" s="170">
        <v>3902</v>
      </c>
      <c r="E392" s="151">
        <f t="shared" si="12"/>
        <v>135</v>
      </c>
      <c r="F392" s="152">
        <f t="shared" si="13"/>
        <v>103.58375365011945</v>
      </c>
    </row>
    <row r="393" spans="1:6" ht="12">
      <c r="A393" s="111">
        <v>41708222869020</v>
      </c>
      <c r="B393" s="321" t="s">
        <v>2105</v>
      </c>
      <c r="C393" s="146">
        <v>2644</v>
      </c>
      <c r="D393" s="170">
        <v>3198</v>
      </c>
      <c r="E393" s="151">
        <f t="shared" si="12"/>
        <v>554</v>
      </c>
      <c r="F393" s="152">
        <f t="shared" si="13"/>
        <v>120.95310136157337</v>
      </c>
    </row>
    <row r="394" spans="1:6" ht="12">
      <c r="A394" s="111">
        <v>41708222869030</v>
      </c>
      <c r="B394" s="321" t="s">
        <v>1954</v>
      </c>
      <c r="C394" s="146">
        <v>665</v>
      </c>
      <c r="D394" s="170">
        <v>794</v>
      </c>
      <c r="E394" s="151">
        <f t="shared" si="12"/>
        <v>129</v>
      </c>
      <c r="F394" s="152">
        <f t="shared" si="13"/>
        <v>119.3984962406015</v>
      </c>
    </row>
    <row r="395" spans="1:6" ht="12">
      <c r="A395" s="111">
        <v>41708222869040</v>
      </c>
      <c r="B395" s="321" t="s">
        <v>2106</v>
      </c>
      <c r="C395" s="146">
        <v>1919</v>
      </c>
      <c r="D395" s="170">
        <v>2128</v>
      </c>
      <c r="E395" s="151">
        <f t="shared" si="12"/>
        <v>209</v>
      </c>
      <c r="F395" s="152">
        <f t="shared" si="13"/>
        <v>110.8910891089109</v>
      </c>
    </row>
    <row r="396" spans="1:6" ht="4.5" customHeight="1">
      <c r="A396" s="111"/>
      <c r="B396" s="321"/>
      <c r="C396" s="146"/>
      <c r="E396" s="151">
        <f t="shared" si="12"/>
        <v>0</v>
      </c>
      <c r="F396" s="152" t="e">
        <f t="shared" si="13"/>
        <v>#DIV/0!</v>
      </c>
    </row>
    <row r="397" spans="1:6" ht="12">
      <c r="A397" s="111">
        <v>41708222872000</v>
      </c>
      <c r="B397" s="322" t="s">
        <v>821</v>
      </c>
      <c r="C397" s="146">
        <f>SUM(C398:C400)</f>
        <v>5113</v>
      </c>
      <c r="D397" s="170">
        <v>5066</v>
      </c>
      <c r="E397" s="151">
        <f t="shared" si="12"/>
        <v>-47</v>
      </c>
      <c r="F397" s="152">
        <f t="shared" si="13"/>
        <v>99.08077449638178</v>
      </c>
    </row>
    <row r="398" spans="1:6" ht="12">
      <c r="A398" s="111">
        <v>41708222872010</v>
      </c>
      <c r="B398" s="321" t="s">
        <v>2107</v>
      </c>
      <c r="C398" s="146">
        <v>3074</v>
      </c>
      <c r="D398" s="170">
        <v>3048</v>
      </c>
      <c r="E398" s="151">
        <f t="shared" si="12"/>
        <v>-26</v>
      </c>
      <c r="F398" s="152">
        <f t="shared" si="13"/>
        <v>99.15419648666233</v>
      </c>
    </row>
    <row r="399" spans="1:6" ht="12">
      <c r="A399" s="111">
        <v>41708222872020</v>
      </c>
      <c r="B399" s="321" t="s">
        <v>2108</v>
      </c>
      <c r="C399" s="146">
        <v>1288</v>
      </c>
      <c r="D399" s="170">
        <v>1273</v>
      </c>
      <c r="E399" s="151">
        <f t="shared" si="12"/>
        <v>-15</v>
      </c>
      <c r="F399" s="152">
        <f t="shared" si="13"/>
        <v>98.83540372670807</v>
      </c>
    </row>
    <row r="400" spans="1:6" ht="12">
      <c r="A400" s="111">
        <v>41708222872030</v>
      </c>
      <c r="B400" s="321" t="s">
        <v>2109</v>
      </c>
      <c r="C400" s="146">
        <v>751</v>
      </c>
      <c r="D400" s="170">
        <v>745</v>
      </c>
      <c r="E400" s="151">
        <f t="shared" si="12"/>
        <v>-6</v>
      </c>
      <c r="F400" s="152">
        <f t="shared" si="13"/>
        <v>99.20106524633822</v>
      </c>
    </row>
    <row r="401" spans="2:6" ht="9.75" customHeight="1">
      <c r="B401" s="322"/>
      <c r="C401" s="146"/>
      <c r="E401" s="151">
        <f t="shared" si="12"/>
        <v>0</v>
      </c>
      <c r="F401" s="152" t="e">
        <f t="shared" si="13"/>
        <v>#DIV/0!</v>
      </c>
    </row>
    <row r="402" spans="1:6" ht="12" customHeight="1">
      <c r="A402" s="328">
        <v>41708223000000</v>
      </c>
      <c r="B402" s="332" t="s">
        <v>2188</v>
      </c>
      <c r="C402" s="200">
        <v>50797</v>
      </c>
      <c r="D402" s="200"/>
      <c r="E402" s="151">
        <f t="shared" si="12"/>
        <v>-50797</v>
      </c>
      <c r="F402" s="152">
        <f t="shared" si="13"/>
        <v>0</v>
      </c>
    </row>
    <row r="403" spans="1:6" ht="12">
      <c r="A403" s="111">
        <v>41708223804000</v>
      </c>
      <c r="B403" s="45" t="s">
        <v>454</v>
      </c>
      <c r="C403" s="146">
        <f>SUM(C404:C406)</f>
        <v>5106</v>
      </c>
      <c r="D403" s="170">
        <v>5114</v>
      </c>
      <c r="E403" s="151">
        <f t="shared" si="12"/>
        <v>8</v>
      </c>
      <c r="F403" s="152">
        <f t="shared" si="13"/>
        <v>100.15667841754798</v>
      </c>
    </row>
    <row r="404" spans="1:6" ht="12">
      <c r="A404" s="111">
        <v>41708223804010</v>
      </c>
      <c r="B404" s="86" t="s">
        <v>2095</v>
      </c>
      <c r="C404" s="146">
        <v>2709</v>
      </c>
      <c r="D404" s="170">
        <v>2748</v>
      </c>
      <c r="E404" s="151">
        <f aca="true" t="shared" si="14" ref="E404:E466">D404-C404</f>
        <v>39</v>
      </c>
      <c r="F404" s="152">
        <f aca="true" t="shared" si="15" ref="F404:F466">D404/C404*100</f>
        <v>101.43964562569214</v>
      </c>
    </row>
    <row r="405" spans="1:6" ht="12">
      <c r="A405" s="111">
        <v>41708223804020</v>
      </c>
      <c r="B405" s="86" t="s">
        <v>1338</v>
      </c>
      <c r="C405" s="146">
        <v>1438</v>
      </c>
      <c r="D405" s="170">
        <v>1435</v>
      </c>
      <c r="E405" s="151">
        <f t="shared" si="14"/>
        <v>-3</v>
      </c>
      <c r="F405" s="152">
        <f t="shared" si="15"/>
        <v>99.79137691237831</v>
      </c>
    </row>
    <row r="406" spans="1:6" ht="12">
      <c r="A406" s="111">
        <v>41708223804030</v>
      </c>
      <c r="B406" s="86" t="s">
        <v>2096</v>
      </c>
      <c r="C406" s="146">
        <v>959</v>
      </c>
      <c r="D406" s="170">
        <v>931</v>
      </c>
      <c r="E406" s="151">
        <f t="shared" si="14"/>
        <v>-28</v>
      </c>
      <c r="F406" s="152">
        <f t="shared" si="15"/>
        <v>97.08029197080292</v>
      </c>
    </row>
    <row r="407" spans="1:6" ht="4.5" customHeight="1">
      <c r="A407" s="111"/>
      <c r="B407" s="86"/>
      <c r="C407" s="146"/>
      <c r="E407" s="151">
        <f t="shared" si="14"/>
        <v>0</v>
      </c>
      <c r="F407" s="152" t="e">
        <f t="shared" si="15"/>
        <v>#DIV/0!</v>
      </c>
    </row>
    <row r="408" spans="1:6" ht="12">
      <c r="A408" s="111">
        <v>41708223809000</v>
      </c>
      <c r="B408" s="45" t="s">
        <v>455</v>
      </c>
      <c r="C408" s="146">
        <f>SUM(C409:C412)</f>
        <v>5620</v>
      </c>
      <c r="D408" s="170">
        <v>5706</v>
      </c>
      <c r="E408" s="151">
        <f t="shared" si="14"/>
        <v>86</v>
      </c>
      <c r="F408" s="152">
        <f t="shared" si="15"/>
        <v>101.5302491103203</v>
      </c>
    </row>
    <row r="409" spans="1:6" ht="12">
      <c r="A409" s="111">
        <v>41708223809010</v>
      </c>
      <c r="B409" s="86" t="s">
        <v>2110</v>
      </c>
      <c r="C409" s="146">
        <v>3151</v>
      </c>
      <c r="D409" s="170">
        <v>3165</v>
      </c>
      <c r="E409" s="151">
        <f t="shared" si="14"/>
        <v>14</v>
      </c>
      <c r="F409" s="152">
        <f t="shared" si="15"/>
        <v>100.4443033957474</v>
      </c>
    </row>
    <row r="410" spans="1:6" ht="12">
      <c r="A410" s="111">
        <v>41708223809020</v>
      </c>
      <c r="B410" s="86" t="s">
        <v>2111</v>
      </c>
      <c r="C410" s="146">
        <v>737</v>
      </c>
      <c r="D410" s="170">
        <v>756</v>
      </c>
      <c r="E410" s="151">
        <f t="shared" si="14"/>
        <v>19</v>
      </c>
      <c r="F410" s="152">
        <f t="shared" si="15"/>
        <v>102.57801899592944</v>
      </c>
    </row>
    <row r="411" spans="1:6" ht="12">
      <c r="A411" s="111">
        <v>41708223809030</v>
      </c>
      <c r="B411" s="86" t="s">
        <v>2112</v>
      </c>
      <c r="C411" s="146">
        <v>720</v>
      </c>
      <c r="D411" s="170">
        <v>744</v>
      </c>
      <c r="E411" s="151">
        <f t="shared" si="14"/>
        <v>24</v>
      </c>
      <c r="F411" s="152">
        <f t="shared" si="15"/>
        <v>103.33333333333334</v>
      </c>
    </row>
    <row r="412" spans="1:6" ht="12">
      <c r="A412" s="111">
        <v>41708223809040</v>
      </c>
      <c r="B412" s="86" t="s">
        <v>2113</v>
      </c>
      <c r="C412" s="146">
        <v>1012</v>
      </c>
      <c r="D412" s="170">
        <v>1041</v>
      </c>
      <c r="E412" s="151">
        <f t="shared" si="14"/>
        <v>29</v>
      </c>
      <c r="F412" s="152">
        <f t="shared" si="15"/>
        <v>102.86561264822134</v>
      </c>
    </row>
    <row r="413" spans="1:6" ht="4.5" customHeight="1">
      <c r="A413" s="111"/>
      <c r="B413" s="86"/>
      <c r="C413" s="146"/>
      <c r="E413" s="151">
        <f t="shared" si="14"/>
        <v>0</v>
      </c>
      <c r="F413" s="152" t="e">
        <f t="shared" si="15"/>
        <v>#DIV/0!</v>
      </c>
    </row>
    <row r="414" spans="1:6" ht="12">
      <c r="A414" s="111">
        <v>41708223812000</v>
      </c>
      <c r="B414" s="48" t="s">
        <v>456</v>
      </c>
      <c r="C414" s="146">
        <f>SUM(C415:C419)</f>
        <v>5243</v>
      </c>
      <c r="D414" s="170">
        <v>5243</v>
      </c>
      <c r="E414" s="151">
        <f t="shared" si="14"/>
        <v>0</v>
      </c>
      <c r="F414" s="152">
        <f t="shared" si="15"/>
        <v>100</v>
      </c>
    </row>
    <row r="415" spans="1:6" ht="12">
      <c r="A415" s="111">
        <v>41708223812010</v>
      </c>
      <c r="B415" s="86" t="s">
        <v>2114</v>
      </c>
      <c r="C415" s="146">
        <v>1431</v>
      </c>
      <c r="D415" s="170">
        <v>1431</v>
      </c>
      <c r="E415" s="151">
        <f t="shared" si="14"/>
        <v>0</v>
      </c>
      <c r="F415" s="152">
        <f t="shared" si="15"/>
        <v>100</v>
      </c>
    </row>
    <row r="416" spans="1:6" ht="12">
      <c r="A416" s="111">
        <v>41708223812020</v>
      </c>
      <c r="B416" s="86" t="s">
        <v>2115</v>
      </c>
      <c r="C416" s="146">
        <v>222</v>
      </c>
      <c r="D416" s="170">
        <v>125</v>
      </c>
      <c r="E416" s="151">
        <f t="shared" si="14"/>
        <v>-97</v>
      </c>
      <c r="F416" s="152">
        <f t="shared" si="15"/>
        <v>56.30630630630631</v>
      </c>
    </row>
    <row r="417" spans="1:6" ht="12">
      <c r="A417" s="111">
        <v>41708223812030</v>
      </c>
      <c r="B417" s="86" t="s">
        <v>2116</v>
      </c>
      <c r="C417" s="146">
        <v>512</v>
      </c>
      <c r="D417" s="170">
        <v>512</v>
      </c>
      <c r="E417" s="151">
        <f t="shared" si="14"/>
        <v>0</v>
      </c>
      <c r="F417" s="152">
        <f t="shared" si="15"/>
        <v>100</v>
      </c>
    </row>
    <row r="418" spans="1:6" ht="12">
      <c r="A418" s="111">
        <v>41708223812040</v>
      </c>
      <c r="B418" s="86" t="s">
        <v>2117</v>
      </c>
      <c r="C418" s="146">
        <v>125</v>
      </c>
      <c r="D418" s="170">
        <v>222</v>
      </c>
      <c r="E418" s="151">
        <f t="shared" si="14"/>
        <v>97</v>
      </c>
      <c r="F418" s="152">
        <f t="shared" si="15"/>
        <v>177.6</v>
      </c>
    </row>
    <row r="419" spans="1:6" ht="12">
      <c r="A419" s="111">
        <v>41708223812050</v>
      </c>
      <c r="B419" s="86" t="s">
        <v>2118</v>
      </c>
      <c r="C419" s="146">
        <v>2953</v>
      </c>
      <c r="D419" s="170">
        <v>2953</v>
      </c>
      <c r="E419" s="151">
        <f t="shared" si="14"/>
        <v>0</v>
      </c>
      <c r="F419" s="152">
        <f t="shared" si="15"/>
        <v>100</v>
      </c>
    </row>
    <row r="420" spans="1:6" ht="4.5" customHeight="1">
      <c r="A420" s="111"/>
      <c r="B420" s="86"/>
      <c r="C420" s="146"/>
      <c r="E420" s="151">
        <f t="shared" si="14"/>
        <v>0</v>
      </c>
      <c r="F420" s="152" t="e">
        <f t="shared" si="15"/>
        <v>#DIV/0!</v>
      </c>
    </row>
    <row r="421" spans="1:6" ht="12">
      <c r="A421" s="111">
        <v>41708223815000</v>
      </c>
      <c r="B421" s="45" t="s">
        <v>457</v>
      </c>
      <c r="C421" s="146">
        <f>SUM(C422:C427)</f>
        <v>5361</v>
      </c>
      <c r="D421" s="170">
        <v>5199</v>
      </c>
      <c r="E421" s="151">
        <f t="shared" si="14"/>
        <v>-162</v>
      </c>
      <c r="F421" s="152">
        <f t="shared" si="15"/>
        <v>96.9781757134863</v>
      </c>
    </row>
    <row r="422" spans="1:6" ht="12">
      <c r="A422" s="111">
        <v>41708223815010</v>
      </c>
      <c r="B422" s="86" t="s">
        <v>2119</v>
      </c>
      <c r="C422" s="147">
        <v>1907</v>
      </c>
      <c r="D422" s="170">
        <v>1886</v>
      </c>
      <c r="E422" s="151">
        <f t="shared" si="14"/>
        <v>-21</v>
      </c>
      <c r="F422" s="152">
        <f t="shared" si="15"/>
        <v>98.89879391714736</v>
      </c>
    </row>
    <row r="423" spans="1:6" ht="12">
      <c r="A423" s="111">
        <v>41708223815020</v>
      </c>
      <c r="B423" s="86" t="s">
        <v>2244</v>
      </c>
      <c r="C423" s="147">
        <v>814</v>
      </c>
      <c r="D423" s="170">
        <v>765</v>
      </c>
      <c r="E423" s="151">
        <f t="shared" si="14"/>
        <v>-49</v>
      </c>
      <c r="F423" s="152">
        <f t="shared" si="15"/>
        <v>93.98034398034399</v>
      </c>
    </row>
    <row r="424" spans="1:6" ht="12">
      <c r="A424" s="111">
        <v>41708223815030</v>
      </c>
      <c r="B424" s="86" t="s">
        <v>2120</v>
      </c>
      <c r="C424" s="147">
        <v>523</v>
      </c>
      <c r="D424" s="170">
        <v>500</v>
      </c>
      <c r="E424" s="151">
        <f t="shared" si="14"/>
        <v>-23</v>
      </c>
      <c r="F424" s="152">
        <f t="shared" si="15"/>
        <v>95.60229445506691</v>
      </c>
    </row>
    <row r="425" spans="1:6" ht="12">
      <c r="A425" s="111">
        <v>41708223815040</v>
      </c>
      <c r="B425" s="86" t="s">
        <v>2121</v>
      </c>
      <c r="C425" s="147">
        <v>587</v>
      </c>
      <c r="D425" s="170">
        <v>561</v>
      </c>
      <c r="E425" s="151">
        <f t="shared" si="14"/>
        <v>-26</v>
      </c>
      <c r="F425" s="152">
        <f t="shared" si="15"/>
        <v>95.57069846678023</v>
      </c>
    </row>
    <row r="426" spans="1:6" ht="12">
      <c r="A426" s="111">
        <v>41708223815050</v>
      </c>
      <c r="B426" s="86" t="s">
        <v>2122</v>
      </c>
      <c r="C426" s="147">
        <v>900</v>
      </c>
      <c r="D426" s="170">
        <v>877</v>
      </c>
      <c r="E426" s="151">
        <f t="shared" si="14"/>
        <v>-23</v>
      </c>
      <c r="F426" s="152">
        <f t="shared" si="15"/>
        <v>97.44444444444444</v>
      </c>
    </row>
    <row r="427" spans="1:6" ht="12">
      <c r="A427" s="111">
        <v>41708223815060</v>
      </c>
      <c r="B427" s="86" t="s">
        <v>2213</v>
      </c>
      <c r="C427" s="147">
        <v>630</v>
      </c>
      <c r="D427" s="170">
        <v>610</v>
      </c>
      <c r="E427" s="151">
        <f t="shared" si="14"/>
        <v>-20</v>
      </c>
      <c r="F427" s="152">
        <f t="shared" si="15"/>
        <v>96.82539682539682</v>
      </c>
    </row>
    <row r="428" spans="1:6" ht="4.5" customHeight="1">
      <c r="A428" s="111"/>
      <c r="B428" s="86"/>
      <c r="C428" s="147"/>
      <c r="E428" s="151">
        <f t="shared" si="14"/>
        <v>0</v>
      </c>
      <c r="F428" s="152" t="e">
        <f t="shared" si="15"/>
        <v>#DIV/0!</v>
      </c>
    </row>
    <row r="429" spans="1:6" ht="12">
      <c r="A429" s="111">
        <v>41708223820000</v>
      </c>
      <c r="B429" s="48" t="s">
        <v>458</v>
      </c>
      <c r="C429" s="146">
        <f>SUM(C430:C434)</f>
        <v>5915</v>
      </c>
      <c r="D429" s="170">
        <v>6128</v>
      </c>
      <c r="E429" s="151">
        <f t="shared" si="14"/>
        <v>213</v>
      </c>
      <c r="F429" s="152">
        <f t="shared" si="15"/>
        <v>103.60101437024514</v>
      </c>
    </row>
    <row r="430" spans="1:6" ht="12">
      <c r="A430" s="111">
        <v>41708223820010</v>
      </c>
      <c r="B430" s="86" t="s">
        <v>2138</v>
      </c>
      <c r="C430" s="147">
        <v>2930</v>
      </c>
      <c r="D430" s="170">
        <v>3100</v>
      </c>
      <c r="E430" s="151">
        <f t="shared" si="14"/>
        <v>170</v>
      </c>
      <c r="F430" s="152">
        <f t="shared" si="15"/>
        <v>105.80204778156997</v>
      </c>
    </row>
    <row r="431" spans="1:6" ht="12">
      <c r="A431" s="111">
        <v>41708223820020</v>
      </c>
      <c r="B431" s="86" t="s">
        <v>2123</v>
      </c>
      <c r="C431" s="147">
        <v>632</v>
      </c>
      <c r="D431" s="170">
        <v>651</v>
      </c>
      <c r="E431" s="151">
        <f t="shared" si="14"/>
        <v>19</v>
      </c>
      <c r="F431" s="152">
        <f t="shared" si="15"/>
        <v>103.00632911392404</v>
      </c>
    </row>
    <row r="432" spans="1:6" ht="12">
      <c r="A432" s="111">
        <v>41708223820030</v>
      </c>
      <c r="B432" s="86" t="s">
        <v>2124</v>
      </c>
      <c r="C432" s="147">
        <v>173</v>
      </c>
      <c r="D432" s="170">
        <v>225</v>
      </c>
      <c r="E432" s="151">
        <f t="shared" si="14"/>
        <v>52</v>
      </c>
      <c r="F432" s="152">
        <f t="shared" si="15"/>
        <v>130.0578034682081</v>
      </c>
    </row>
    <row r="433" spans="1:6" ht="12">
      <c r="A433" s="111">
        <v>41708223820040</v>
      </c>
      <c r="B433" s="86" t="s">
        <v>1339</v>
      </c>
      <c r="C433" s="147">
        <v>1395</v>
      </c>
      <c r="D433" s="170">
        <v>1407</v>
      </c>
      <c r="E433" s="151">
        <f t="shared" si="14"/>
        <v>12</v>
      </c>
      <c r="F433" s="152">
        <f t="shared" si="15"/>
        <v>100.86021505376344</v>
      </c>
    </row>
    <row r="434" spans="1:6" ht="12">
      <c r="A434" s="111">
        <v>41708223820050</v>
      </c>
      <c r="B434" s="86" t="s">
        <v>2125</v>
      </c>
      <c r="C434" s="147">
        <v>785</v>
      </c>
      <c r="D434" s="170">
        <v>745</v>
      </c>
      <c r="E434" s="151">
        <f t="shared" si="14"/>
        <v>-40</v>
      </c>
      <c r="F434" s="152">
        <f t="shared" si="15"/>
        <v>94.90445859872611</v>
      </c>
    </row>
    <row r="435" spans="1:6" ht="4.5" customHeight="1">
      <c r="A435" s="111"/>
      <c r="B435" s="86"/>
      <c r="C435" s="147"/>
      <c r="E435" s="151">
        <f t="shared" si="14"/>
        <v>0</v>
      </c>
      <c r="F435" s="152" t="e">
        <f t="shared" si="15"/>
        <v>#DIV/0!</v>
      </c>
    </row>
    <row r="436" spans="1:6" ht="12">
      <c r="A436" s="111">
        <v>41708223825000</v>
      </c>
      <c r="B436" s="48" t="s">
        <v>459</v>
      </c>
      <c r="C436" s="146">
        <v>2144</v>
      </c>
      <c r="D436" s="170">
        <v>2152</v>
      </c>
      <c r="E436" s="151">
        <f t="shared" si="14"/>
        <v>8</v>
      </c>
      <c r="F436" s="152">
        <f t="shared" si="15"/>
        <v>100.37313432835822</v>
      </c>
    </row>
    <row r="437" spans="1:6" ht="12">
      <c r="A437" s="111">
        <v>41708223825010</v>
      </c>
      <c r="B437" s="86" t="s">
        <v>2126</v>
      </c>
      <c r="C437" s="147">
        <v>2144</v>
      </c>
      <c r="D437" s="170">
        <v>2152</v>
      </c>
      <c r="E437" s="151">
        <f t="shared" si="14"/>
        <v>8</v>
      </c>
      <c r="F437" s="152">
        <f t="shared" si="15"/>
        <v>100.37313432835822</v>
      </c>
    </row>
    <row r="438" spans="1:6" ht="4.5" customHeight="1">
      <c r="A438" s="111"/>
      <c r="B438" s="86"/>
      <c r="C438" s="147"/>
      <c r="E438" s="151">
        <f t="shared" si="14"/>
        <v>0</v>
      </c>
      <c r="F438" s="152" t="e">
        <f t="shared" si="15"/>
        <v>#DIV/0!</v>
      </c>
    </row>
    <row r="439" spans="1:6" ht="12">
      <c r="A439" s="111">
        <v>41708223840000</v>
      </c>
      <c r="B439" s="48" t="s">
        <v>460</v>
      </c>
      <c r="C439" s="146">
        <f>SUM(C440:C443)</f>
        <v>6059</v>
      </c>
      <c r="D439" s="170">
        <v>5860</v>
      </c>
      <c r="E439" s="151">
        <f t="shared" si="14"/>
        <v>-199</v>
      </c>
      <c r="F439" s="152">
        <f t="shared" si="15"/>
        <v>96.71562964185509</v>
      </c>
    </row>
    <row r="440" spans="1:6" ht="12">
      <c r="A440" s="111">
        <v>41708223840010</v>
      </c>
      <c r="B440" s="86" t="s">
        <v>2127</v>
      </c>
      <c r="C440" s="147">
        <v>2672</v>
      </c>
      <c r="D440" s="170">
        <v>2414</v>
      </c>
      <c r="E440" s="151">
        <f t="shared" si="14"/>
        <v>-258</v>
      </c>
      <c r="F440" s="152">
        <f t="shared" si="15"/>
        <v>90.34431137724552</v>
      </c>
    </row>
    <row r="441" spans="1:6" ht="12">
      <c r="A441" s="111">
        <v>41708223840020</v>
      </c>
      <c r="B441" s="86" t="s">
        <v>1332</v>
      </c>
      <c r="C441" s="147">
        <v>1026</v>
      </c>
      <c r="D441" s="170">
        <v>1034</v>
      </c>
      <c r="E441" s="151">
        <f t="shared" si="14"/>
        <v>8</v>
      </c>
      <c r="F441" s="152">
        <f t="shared" si="15"/>
        <v>100.77972709551656</v>
      </c>
    </row>
    <row r="442" spans="1:6" ht="12">
      <c r="A442" s="111">
        <v>41708223840030</v>
      </c>
      <c r="B442" s="86" t="s">
        <v>2128</v>
      </c>
      <c r="C442" s="147">
        <v>791</v>
      </c>
      <c r="D442" s="170">
        <v>798</v>
      </c>
      <c r="E442" s="151">
        <f t="shared" si="14"/>
        <v>7</v>
      </c>
      <c r="F442" s="152">
        <f t="shared" si="15"/>
        <v>100.88495575221239</v>
      </c>
    </row>
    <row r="443" spans="1:6" ht="12">
      <c r="A443" s="111">
        <v>41708223840040</v>
      </c>
      <c r="B443" s="86" t="s">
        <v>2129</v>
      </c>
      <c r="C443" s="147">
        <v>1570</v>
      </c>
      <c r="D443" s="170">
        <v>1614</v>
      </c>
      <c r="E443" s="151">
        <f t="shared" si="14"/>
        <v>44</v>
      </c>
      <c r="F443" s="152">
        <f t="shared" si="15"/>
        <v>102.80254777070064</v>
      </c>
    </row>
    <row r="444" spans="1:6" ht="4.5" customHeight="1">
      <c r="A444" s="111"/>
      <c r="B444" s="86"/>
      <c r="C444" s="147"/>
      <c r="E444" s="151">
        <f t="shared" si="14"/>
        <v>0</v>
      </c>
      <c r="F444" s="152" t="e">
        <f t="shared" si="15"/>
        <v>#DIV/0!</v>
      </c>
    </row>
    <row r="445" spans="1:6" ht="12">
      <c r="A445" s="111">
        <v>41708223845000</v>
      </c>
      <c r="B445" s="48" t="s">
        <v>461</v>
      </c>
      <c r="C445" s="146">
        <f>SUM(C446:C448)</f>
        <v>2710</v>
      </c>
      <c r="D445" s="170">
        <v>2967</v>
      </c>
      <c r="E445" s="151">
        <f t="shared" si="14"/>
        <v>257</v>
      </c>
      <c r="F445" s="152">
        <f t="shared" si="15"/>
        <v>109.48339483394834</v>
      </c>
    </row>
    <row r="446" spans="1:6" ht="12">
      <c r="A446" s="111">
        <v>41708223845010</v>
      </c>
      <c r="B446" s="86" t="s">
        <v>2130</v>
      </c>
      <c r="C446" s="147">
        <v>1104</v>
      </c>
      <c r="D446" s="170">
        <v>1483</v>
      </c>
      <c r="E446" s="151">
        <f t="shared" si="14"/>
        <v>379</v>
      </c>
      <c r="F446" s="152">
        <f t="shared" si="15"/>
        <v>134.32971014492753</v>
      </c>
    </row>
    <row r="447" spans="1:6" ht="12">
      <c r="A447" s="111">
        <v>41708223845020</v>
      </c>
      <c r="B447" s="86" t="s">
        <v>2131</v>
      </c>
      <c r="C447" s="147">
        <v>1206</v>
      </c>
      <c r="D447" s="170">
        <v>1028</v>
      </c>
      <c r="E447" s="151">
        <f t="shared" si="14"/>
        <v>-178</v>
      </c>
      <c r="F447" s="152">
        <f t="shared" si="15"/>
        <v>85.24046434494196</v>
      </c>
    </row>
    <row r="448" spans="1:6" ht="12">
      <c r="A448" s="111">
        <v>41708223845030</v>
      </c>
      <c r="B448" s="86" t="s">
        <v>2132</v>
      </c>
      <c r="C448" s="147">
        <v>400</v>
      </c>
      <c r="D448" s="170">
        <v>456</v>
      </c>
      <c r="E448" s="151">
        <f t="shared" si="14"/>
        <v>56</v>
      </c>
      <c r="F448" s="152">
        <f t="shared" si="15"/>
        <v>113.99999999999999</v>
      </c>
    </row>
    <row r="449" spans="1:6" ht="4.5" customHeight="1">
      <c r="A449" s="111"/>
      <c r="B449" s="86"/>
      <c r="C449" s="147"/>
      <c r="E449" s="151">
        <f t="shared" si="14"/>
        <v>0</v>
      </c>
      <c r="F449" s="152" t="e">
        <f t="shared" si="15"/>
        <v>#DIV/0!</v>
      </c>
    </row>
    <row r="450" spans="1:6" ht="12">
      <c r="A450" s="111">
        <v>41708223863000</v>
      </c>
      <c r="B450" s="48" t="s">
        <v>462</v>
      </c>
      <c r="C450" s="146">
        <f>SUM(C451:C453)</f>
        <v>15032</v>
      </c>
      <c r="D450" s="170">
        <v>15222</v>
      </c>
      <c r="E450" s="151">
        <f t="shared" si="14"/>
        <v>190</v>
      </c>
      <c r="F450" s="152">
        <f t="shared" si="15"/>
        <v>101.26397019691325</v>
      </c>
    </row>
    <row r="451" spans="1:6" ht="12">
      <c r="A451" s="111">
        <v>41708223863010</v>
      </c>
      <c r="B451" s="86" t="s">
        <v>2133</v>
      </c>
      <c r="C451" s="147">
        <v>12157</v>
      </c>
      <c r="D451" s="170">
        <v>12520</v>
      </c>
      <c r="E451" s="151">
        <f t="shared" si="14"/>
        <v>363</v>
      </c>
      <c r="F451" s="152">
        <f t="shared" si="15"/>
        <v>102.9859340297771</v>
      </c>
    </row>
    <row r="452" spans="1:6" ht="12">
      <c r="A452" s="111">
        <v>41708223863020</v>
      </c>
      <c r="B452" s="86" t="s">
        <v>2335</v>
      </c>
      <c r="C452" s="147">
        <v>1025</v>
      </c>
      <c r="D452" s="170">
        <v>980</v>
      </c>
      <c r="E452" s="151">
        <f t="shared" si="14"/>
        <v>-45</v>
      </c>
      <c r="F452" s="152">
        <f t="shared" si="15"/>
        <v>95.60975609756098</v>
      </c>
    </row>
    <row r="453" spans="1:6" ht="12">
      <c r="A453" s="111">
        <v>41708223863030</v>
      </c>
      <c r="B453" s="86" t="s">
        <v>1311</v>
      </c>
      <c r="C453" s="147">
        <v>1850</v>
      </c>
      <c r="D453" s="170">
        <v>1722</v>
      </c>
      <c r="E453" s="151">
        <f t="shared" si="14"/>
        <v>-128</v>
      </c>
      <c r="F453" s="152">
        <f t="shared" si="15"/>
        <v>93.08108108108108</v>
      </c>
    </row>
    <row r="454" spans="1:6" ht="4.5" customHeight="1">
      <c r="A454" s="111"/>
      <c r="B454" s="86"/>
      <c r="C454" s="147"/>
      <c r="E454" s="151">
        <f t="shared" si="14"/>
        <v>0</v>
      </c>
      <c r="F454" s="152" t="e">
        <f t="shared" si="15"/>
        <v>#DIV/0!</v>
      </c>
    </row>
    <row r="455" spans="1:6" ht="12">
      <c r="A455" s="111">
        <v>41708223868000</v>
      </c>
      <c r="B455" s="48" t="s">
        <v>463</v>
      </c>
      <c r="C455" s="146">
        <f>SUM(C456:C459)</f>
        <v>2164</v>
      </c>
      <c r="D455" s="170">
        <v>2011</v>
      </c>
      <c r="E455" s="151">
        <f t="shared" si="14"/>
        <v>-153</v>
      </c>
      <c r="F455" s="152">
        <f t="shared" si="15"/>
        <v>92.9297597042514</v>
      </c>
    </row>
    <row r="456" spans="1:6" ht="12">
      <c r="A456" s="111">
        <v>41708223868010</v>
      </c>
      <c r="B456" s="86" t="s">
        <v>2135</v>
      </c>
      <c r="C456" s="147">
        <v>955</v>
      </c>
      <c r="D456" s="170">
        <v>909</v>
      </c>
      <c r="E456" s="151">
        <f t="shared" si="14"/>
        <v>-46</v>
      </c>
      <c r="F456" s="152">
        <f t="shared" si="15"/>
        <v>95.18324607329843</v>
      </c>
    </row>
    <row r="457" spans="1:6" ht="12">
      <c r="A457" s="111">
        <v>41708223868020</v>
      </c>
      <c r="B457" s="86" t="s">
        <v>2136</v>
      </c>
      <c r="C457" s="147">
        <v>142</v>
      </c>
      <c r="D457" s="170">
        <v>133</v>
      </c>
      <c r="E457" s="151">
        <f t="shared" si="14"/>
        <v>-9</v>
      </c>
      <c r="F457" s="152">
        <f t="shared" si="15"/>
        <v>93.66197183098592</v>
      </c>
    </row>
    <row r="458" spans="1:6" ht="12">
      <c r="A458" s="111">
        <v>41708223868030</v>
      </c>
      <c r="B458" s="86" t="s">
        <v>2137</v>
      </c>
      <c r="C458" s="147">
        <v>526</v>
      </c>
      <c r="D458" s="170">
        <v>485</v>
      </c>
      <c r="E458" s="151">
        <f t="shared" si="14"/>
        <v>-41</v>
      </c>
      <c r="F458" s="152">
        <f t="shared" si="15"/>
        <v>92.20532319391636</v>
      </c>
    </row>
    <row r="459" spans="1:6" ht="12">
      <c r="A459" s="111">
        <v>41708223868040</v>
      </c>
      <c r="B459" s="86" t="s">
        <v>2076</v>
      </c>
      <c r="C459" s="147">
        <v>541</v>
      </c>
      <c r="D459" s="170">
        <v>484</v>
      </c>
      <c r="E459" s="151">
        <f t="shared" si="14"/>
        <v>-57</v>
      </c>
      <c r="F459" s="152">
        <f t="shared" si="15"/>
        <v>89.46395563770795</v>
      </c>
    </row>
    <row r="460" spans="3:6" ht="9.75" customHeight="1">
      <c r="C460" s="147"/>
      <c r="E460" s="151">
        <f t="shared" si="14"/>
        <v>0</v>
      </c>
      <c r="F460" s="152" t="e">
        <f t="shared" si="15"/>
        <v>#DIV/0!</v>
      </c>
    </row>
    <row r="461" spans="1:6" ht="12">
      <c r="A461" s="328">
        <v>41708206000000</v>
      </c>
      <c r="B461" s="258" t="s">
        <v>2040</v>
      </c>
      <c r="C461" s="200">
        <v>138894</v>
      </c>
      <c r="D461" s="200"/>
      <c r="E461" s="151">
        <f t="shared" si="14"/>
        <v>-138894</v>
      </c>
      <c r="F461" s="152">
        <f t="shared" si="15"/>
        <v>0</v>
      </c>
    </row>
    <row r="462" spans="1:6" ht="12">
      <c r="A462" s="111">
        <v>41708206803000</v>
      </c>
      <c r="B462" s="314" t="s">
        <v>464</v>
      </c>
      <c r="C462" s="146">
        <f>SUM(C463:C467)</f>
        <v>4193</v>
      </c>
      <c r="D462" s="146">
        <v>4197</v>
      </c>
      <c r="E462" s="151">
        <f t="shared" si="14"/>
        <v>4</v>
      </c>
      <c r="F462" s="152">
        <f t="shared" si="15"/>
        <v>100.09539709038874</v>
      </c>
    </row>
    <row r="463" spans="1:6" ht="12">
      <c r="A463" s="111">
        <v>41708206803010</v>
      </c>
      <c r="B463" s="315" t="s">
        <v>2072</v>
      </c>
      <c r="C463" s="147">
        <v>2044</v>
      </c>
      <c r="D463" s="147">
        <v>1987</v>
      </c>
      <c r="E463" s="151">
        <f t="shared" si="14"/>
        <v>-57</v>
      </c>
      <c r="F463" s="152">
        <f t="shared" si="15"/>
        <v>97.21135029354208</v>
      </c>
    </row>
    <row r="464" spans="1:6" ht="12">
      <c r="A464" s="111">
        <v>41708206803020</v>
      </c>
      <c r="B464" s="315" t="s">
        <v>2141</v>
      </c>
      <c r="C464" s="147">
        <v>710</v>
      </c>
      <c r="D464" s="147">
        <v>718</v>
      </c>
      <c r="E464" s="151">
        <f t="shared" si="14"/>
        <v>8</v>
      </c>
      <c r="F464" s="152">
        <f t="shared" si="15"/>
        <v>101.12676056338029</v>
      </c>
    </row>
    <row r="465" spans="1:6" ht="12">
      <c r="A465" s="111">
        <v>41708206803030</v>
      </c>
      <c r="B465" s="315" t="s">
        <v>2142</v>
      </c>
      <c r="C465" s="147">
        <v>166</v>
      </c>
      <c r="D465" s="147">
        <v>170</v>
      </c>
      <c r="E465" s="151">
        <f t="shared" si="14"/>
        <v>4</v>
      </c>
      <c r="F465" s="152">
        <f t="shared" si="15"/>
        <v>102.40963855421687</v>
      </c>
    </row>
    <row r="466" spans="1:6" ht="12">
      <c r="A466" s="111">
        <v>41708206803040</v>
      </c>
      <c r="B466" s="315" t="s">
        <v>2049</v>
      </c>
      <c r="C466" s="147">
        <v>804</v>
      </c>
      <c r="D466" s="147">
        <v>810</v>
      </c>
      <c r="E466" s="151">
        <f t="shared" si="14"/>
        <v>6</v>
      </c>
      <c r="F466" s="152">
        <f t="shared" si="15"/>
        <v>100.74626865671641</v>
      </c>
    </row>
    <row r="467" spans="1:6" ht="12">
      <c r="A467" s="111">
        <v>41708206803050</v>
      </c>
      <c r="B467" s="315" t="s">
        <v>2143</v>
      </c>
      <c r="C467" s="147">
        <v>469</v>
      </c>
      <c r="D467" s="147">
        <v>512</v>
      </c>
      <c r="E467" s="151">
        <f aca="true" t="shared" si="16" ref="E467:E530">D467-C467</f>
        <v>43</v>
      </c>
      <c r="F467" s="152">
        <f aca="true" t="shared" si="17" ref="F467:F530">D467/C467*100</f>
        <v>109.1684434968017</v>
      </c>
    </row>
    <row r="468" spans="1:6" ht="4.5" customHeight="1">
      <c r="A468" s="111"/>
      <c r="B468" s="315"/>
      <c r="C468" s="147"/>
      <c r="D468" s="147"/>
      <c r="E468" s="151">
        <f t="shared" si="16"/>
        <v>0</v>
      </c>
      <c r="F468" s="152" t="e">
        <f t="shared" si="17"/>
        <v>#DIV/0!</v>
      </c>
    </row>
    <row r="469" spans="1:6" ht="12">
      <c r="A469" s="111">
        <v>41708206810000</v>
      </c>
      <c r="B469" s="314" t="s">
        <v>465</v>
      </c>
      <c r="C469" s="146">
        <f>SUM(C470:C471)</f>
        <v>2253</v>
      </c>
      <c r="D469" s="146">
        <v>2118</v>
      </c>
      <c r="E469" s="151">
        <f t="shared" si="16"/>
        <v>-135</v>
      </c>
      <c r="F469" s="152">
        <f t="shared" si="17"/>
        <v>94.00798934753661</v>
      </c>
    </row>
    <row r="470" spans="1:6" ht="12">
      <c r="A470" s="111">
        <v>41708206810010</v>
      </c>
      <c r="B470" s="315" t="s">
        <v>2144</v>
      </c>
      <c r="C470" s="147">
        <v>2056</v>
      </c>
      <c r="D470" s="147">
        <v>1945</v>
      </c>
      <c r="E470" s="151">
        <f t="shared" si="16"/>
        <v>-111</v>
      </c>
      <c r="F470" s="152">
        <f t="shared" si="17"/>
        <v>94.60116731517509</v>
      </c>
    </row>
    <row r="471" spans="1:6" ht="12">
      <c r="A471" s="111">
        <v>41708206810020</v>
      </c>
      <c r="B471" s="315" t="s">
        <v>2143</v>
      </c>
      <c r="C471" s="147">
        <v>197</v>
      </c>
      <c r="D471" s="147">
        <v>173</v>
      </c>
      <c r="E471" s="151">
        <f t="shared" si="16"/>
        <v>-24</v>
      </c>
      <c r="F471" s="152">
        <f t="shared" si="17"/>
        <v>87.81725888324873</v>
      </c>
    </row>
    <row r="472" spans="1:6" ht="4.5" customHeight="1">
      <c r="A472" s="111"/>
      <c r="B472" s="315"/>
      <c r="C472" s="147"/>
      <c r="D472" s="147"/>
      <c r="E472" s="151">
        <f t="shared" si="16"/>
        <v>0</v>
      </c>
      <c r="F472" s="152" t="e">
        <f t="shared" si="17"/>
        <v>#DIV/0!</v>
      </c>
    </row>
    <row r="473" spans="1:6" ht="12">
      <c r="A473" s="111">
        <v>41708206812000</v>
      </c>
      <c r="B473" s="314" t="s">
        <v>466</v>
      </c>
      <c r="C473" s="147">
        <v>16403</v>
      </c>
      <c r="D473" s="147">
        <v>16605</v>
      </c>
      <c r="E473" s="151">
        <f t="shared" si="16"/>
        <v>202</v>
      </c>
      <c r="F473" s="152">
        <f t="shared" si="17"/>
        <v>101.2314820459672</v>
      </c>
    </row>
    <row r="474" spans="1:6" ht="12">
      <c r="A474" s="111">
        <v>41708206812010</v>
      </c>
      <c r="B474" s="315" t="s">
        <v>2145</v>
      </c>
      <c r="C474" s="147">
        <v>16403</v>
      </c>
      <c r="D474" s="147">
        <v>16605</v>
      </c>
      <c r="E474" s="151">
        <f t="shared" si="16"/>
        <v>202</v>
      </c>
      <c r="F474" s="152">
        <f t="shared" si="17"/>
        <v>101.2314820459672</v>
      </c>
    </row>
    <row r="475" spans="1:6" ht="4.5" customHeight="1">
      <c r="A475" s="111"/>
      <c r="B475" s="315"/>
      <c r="C475" s="147"/>
      <c r="D475" s="147"/>
      <c r="E475" s="151">
        <f t="shared" si="16"/>
        <v>0</v>
      </c>
      <c r="F475" s="152" t="e">
        <f t="shared" si="17"/>
        <v>#DIV/0!</v>
      </c>
    </row>
    <row r="476" spans="1:6" ht="12">
      <c r="A476" s="111">
        <v>41708206816000</v>
      </c>
      <c r="B476" s="314" t="s">
        <v>467</v>
      </c>
      <c r="C476" s="147">
        <f>SUM(C477:C479)</f>
        <v>5288</v>
      </c>
      <c r="D476" s="147">
        <v>5304</v>
      </c>
      <c r="E476" s="151">
        <f t="shared" si="16"/>
        <v>16</v>
      </c>
      <c r="F476" s="152">
        <f t="shared" si="17"/>
        <v>100.30257186081695</v>
      </c>
    </row>
    <row r="477" spans="1:6" ht="12">
      <c r="A477" s="111">
        <v>41708206816010</v>
      </c>
      <c r="B477" s="315" t="s">
        <v>2146</v>
      </c>
      <c r="C477" s="147">
        <v>2125</v>
      </c>
      <c r="D477" s="147">
        <v>2117</v>
      </c>
      <c r="E477" s="151">
        <f t="shared" si="16"/>
        <v>-8</v>
      </c>
      <c r="F477" s="152">
        <f t="shared" si="17"/>
        <v>99.62352941176471</v>
      </c>
    </row>
    <row r="478" spans="1:6" ht="12">
      <c r="A478" s="111">
        <v>41708206816020</v>
      </c>
      <c r="B478" s="315" t="s">
        <v>2049</v>
      </c>
      <c r="C478" s="147">
        <v>1349</v>
      </c>
      <c r="D478" s="147">
        <v>1341</v>
      </c>
      <c r="E478" s="151">
        <f t="shared" si="16"/>
        <v>-8</v>
      </c>
      <c r="F478" s="152">
        <f t="shared" si="17"/>
        <v>99.4069681245367</v>
      </c>
    </row>
    <row r="479" spans="1:6" ht="12">
      <c r="A479" s="111">
        <v>41708206816030</v>
      </c>
      <c r="B479" s="315" t="s">
        <v>2147</v>
      </c>
      <c r="C479" s="147">
        <v>1814</v>
      </c>
      <c r="D479" s="147">
        <v>1846</v>
      </c>
      <c r="E479" s="151">
        <f t="shared" si="16"/>
        <v>32</v>
      </c>
      <c r="F479" s="152">
        <f t="shared" si="17"/>
        <v>101.76405733186328</v>
      </c>
    </row>
    <row r="480" spans="1:6" ht="4.5" customHeight="1">
      <c r="A480" s="111"/>
      <c r="B480" s="315"/>
      <c r="C480" s="147"/>
      <c r="D480" s="147"/>
      <c r="E480" s="151">
        <f t="shared" si="16"/>
        <v>0</v>
      </c>
      <c r="F480" s="152" t="e">
        <f t="shared" si="17"/>
        <v>#DIV/0!</v>
      </c>
    </row>
    <row r="481" spans="1:6" ht="12">
      <c r="A481" s="111">
        <v>41708206818000</v>
      </c>
      <c r="B481" s="314" t="s">
        <v>468</v>
      </c>
      <c r="C481" s="147">
        <f>SUM(C482:C484)</f>
        <v>4432</v>
      </c>
      <c r="D481" s="147">
        <v>4214</v>
      </c>
      <c r="E481" s="151">
        <f t="shared" si="16"/>
        <v>-218</v>
      </c>
      <c r="F481" s="152">
        <f t="shared" si="17"/>
        <v>95.0812274368231</v>
      </c>
    </row>
    <row r="482" spans="1:6" ht="12">
      <c r="A482" s="111">
        <v>41708206818010</v>
      </c>
      <c r="B482" s="315" t="s">
        <v>2148</v>
      </c>
      <c r="C482" s="147">
        <v>2886</v>
      </c>
      <c r="D482" s="147">
        <v>2856</v>
      </c>
      <c r="E482" s="151">
        <f t="shared" si="16"/>
        <v>-30</v>
      </c>
      <c r="F482" s="152">
        <f t="shared" si="17"/>
        <v>98.96049896049897</v>
      </c>
    </row>
    <row r="483" spans="1:6" ht="12">
      <c r="A483" s="111">
        <v>41708206818020</v>
      </c>
      <c r="B483" s="315" t="s">
        <v>2149</v>
      </c>
      <c r="C483" s="147">
        <v>498</v>
      </c>
      <c r="D483" s="147">
        <v>376</v>
      </c>
      <c r="E483" s="151">
        <f t="shared" si="16"/>
        <v>-122</v>
      </c>
      <c r="F483" s="152">
        <f t="shared" si="17"/>
        <v>75.50200803212851</v>
      </c>
    </row>
    <row r="484" spans="1:6" ht="12">
      <c r="A484" s="111">
        <v>41708206818030</v>
      </c>
      <c r="B484" s="315" t="s">
        <v>2150</v>
      </c>
      <c r="C484" s="147">
        <v>1048</v>
      </c>
      <c r="D484" s="147">
        <v>982</v>
      </c>
      <c r="E484" s="151">
        <f t="shared" si="16"/>
        <v>-66</v>
      </c>
      <c r="F484" s="152">
        <f t="shared" si="17"/>
        <v>93.70229007633588</v>
      </c>
    </row>
    <row r="485" spans="1:6" ht="4.5" customHeight="1">
      <c r="A485" s="111"/>
      <c r="B485" s="315"/>
      <c r="C485" s="147"/>
      <c r="D485" s="147"/>
      <c r="E485" s="151">
        <f t="shared" si="16"/>
        <v>0</v>
      </c>
      <c r="F485" s="152" t="e">
        <f t="shared" si="17"/>
        <v>#DIV/0!</v>
      </c>
    </row>
    <row r="486" spans="1:6" ht="12">
      <c r="A486" s="111">
        <v>41708206820000</v>
      </c>
      <c r="B486" s="314" t="s">
        <v>469</v>
      </c>
      <c r="C486" s="147">
        <f>SUM(C487:C490)</f>
        <v>8382</v>
      </c>
      <c r="D486" s="147">
        <v>8266</v>
      </c>
      <c r="E486" s="151">
        <f t="shared" si="16"/>
        <v>-116</v>
      </c>
      <c r="F486" s="152">
        <f t="shared" si="17"/>
        <v>98.61608208064901</v>
      </c>
    </row>
    <row r="487" spans="1:6" ht="12">
      <c r="A487" s="111">
        <v>41708206820010</v>
      </c>
      <c r="B487" s="315" t="s">
        <v>2151</v>
      </c>
      <c r="C487" s="147">
        <v>3411</v>
      </c>
      <c r="D487" s="147">
        <v>3458</v>
      </c>
      <c r="E487" s="151">
        <f t="shared" si="16"/>
        <v>47</v>
      </c>
      <c r="F487" s="152">
        <f t="shared" si="17"/>
        <v>101.3778950454412</v>
      </c>
    </row>
    <row r="488" spans="1:6" ht="12">
      <c r="A488" s="111">
        <v>41708206820020</v>
      </c>
      <c r="B488" s="315" t="s">
        <v>2152</v>
      </c>
      <c r="C488" s="147">
        <v>876</v>
      </c>
      <c r="D488" s="147">
        <v>985</v>
      </c>
      <c r="E488" s="151">
        <f t="shared" si="16"/>
        <v>109</v>
      </c>
      <c r="F488" s="152">
        <f t="shared" si="17"/>
        <v>112.44292237442923</v>
      </c>
    </row>
    <row r="489" spans="1:6" ht="12">
      <c r="A489" s="111">
        <v>41708206820030</v>
      </c>
      <c r="B489" s="86" t="s">
        <v>2153</v>
      </c>
      <c r="C489" s="147">
        <v>2106</v>
      </c>
      <c r="D489" s="147">
        <v>1852</v>
      </c>
      <c r="E489" s="151">
        <f t="shared" si="16"/>
        <v>-254</v>
      </c>
      <c r="F489" s="152">
        <f t="shared" si="17"/>
        <v>87.9392212725546</v>
      </c>
    </row>
    <row r="490" spans="1:6" ht="12">
      <c r="A490" s="111">
        <v>41708206820040</v>
      </c>
      <c r="B490" s="86" t="s">
        <v>2286</v>
      </c>
      <c r="C490" s="147">
        <v>1989</v>
      </c>
      <c r="D490" s="147">
        <v>1971</v>
      </c>
      <c r="E490" s="151">
        <f t="shared" si="16"/>
        <v>-18</v>
      </c>
      <c r="F490" s="152">
        <f t="shared" si="17"/>
        <v>99.09502262443439</v>
      </c>
    </row>
    <row r="491" spans="1:6" ht="4.5" customHeight="1">
      <c r="A491" s="111"/>
      <c r="B491" s="86"/>
      <c r="C491" s="147"/>
      <c r="D491" s="147"/>
      <c r="E491" s="151">
        <f t="shared" si="16"/>
        <v>0</v>
      </c>
      <c r="F491" s="152" t="e">
        <f t="shared" si="17"/>
        <v>#DIV/0!</v>
      </c>
    </row>
    <row r="492" spans="1:6" ht="12">
      <c r="A492" s="111">
        <v>41708206821000</v>
      </c>
      <c r="B492" s="48" t="s">
        <v>470</v>
      </c>
      <c r="C492" s="146">
        <f>SUM(C493:C494)</f>
        <v>3827</v>
      </c>
      <c r="D492" s="146">
        <v>3846</v>
      </c>
      <c r="E492" s="151">
        <f t="shared" si="16"/>
        <v>19</v>
      </c>
      <c r="F492" s="152">
        <f t="shared" si="17"/>
        <v>100.49647243271491</v>
      </c>
    </row>
    <row r="493" spans="1:6" ht="12">
      <c r="A493" s="111">
        <v>41708206821010</v>
      </c>
      <c r="B493" s="86" t="s">
        <v>2155</v>
      </c>
      <c r="C493" s="147">
        <v>3478</v>
      </c>
      <c r="D493" s="147">
        <v>3502</v>
      </c>
      <c r="E493" s="151">
        <f t="shared" si="16"/>
        <v>24</v>
      </c>
      <c r="F493" s="152">
        <f t="shared" si="17"/>
        <v>100.69005175388155</v>
      </c>
    </row>
    <row r="494" spans="1:6" ht="12">
      <c r="A494" s="111">
        <v>41708206821020</v>
      </c>
      <c r="B494" s="86" t="s">
        <v>2156</v>
      </c>
      <c r="C494" s="147">
        <v>349</v>
      </c>
      <c r="D494" s="147">
        <v>344</v>
      </c>
      <c r="E494" s="151">
        <f t="shared" si="16"/>
        <v>-5</v>
      </c>
      <c r="F494" s="152">
        <f t="shared" si="17"/>
        <v>98.56733524355302</v>
      </c>
    </row>
    <row r="495" spans="1:6" ht="4.5" customHeight="1">
      <c r="A495" s="111"/>
      <c r="B495" s="86"/>
      <c r="C495" s="147"/>
      <c r="D495" s="147"/>
      <c r="E495" s="151">
        <f t="shared" si="16"/>
        <v>0</v>
      </c>
      <c r="F495" s="152" t="e">
        <f t="shared" si="17"/>
        <v>#DIV/0!</v>
      </c>
    </row>
    <row r="496" spans="1:6" ht="12">
      <c r="A496" s="111">
        <v>41708206822000</v>
      </c>
      <c r="B496" s="48" t="s">
        <v>471</v>
      </c>
      <c r="C496" s="146">
        <f>SUM(C497:C505)</f>
        <v>5254</v>
      </c>
      <c r="D496" s="146">
        <v>5398</v>
      </c>
      <c r="E496" s="151">
        <f t="shared" si="16"/>
        <v>144</v>
      </c>
      <c r="F496" s="152">
        <f t="shared" si="17"/>
        <v>102.74076893795203</v>
      </c>
    </row>
    <row r="497" spans="1:6" ht="12">
      <c r="A497" s="111">
        <v>41708206822010</v>
      </c>
      <c r="B497" s="86" t="s">
        <v>1334</v>
      </c>
      <c r="C497" s="147">
        <v>1492</v>
      </c>
      <c r="D497" s="147">
        <v>1534</v>
      </c>
      <c r="E497" s="151">
        <f t="shared" si="16"/>
        <v>42</v>
      </c>
      <c r="F497" s="152">
        <f t="shared" si="17"/>
        <v>102.81501340482573</v>
      </c>
    </row>
    <row r="498" spans="1:6" ht="12">
      <c r="A498" s="111">
        <v>41708206822020</v>
      </c>
      <c r="B498" s="86" t="s">
        <v>2157</v>
      </c>
      <c r="C498" s="147">
        <v>420</v>
      </c>
      <c r="D498" s="147">
        <v>417</v>
      </c>
      <c r="E498" s="151">
        <f t="shared" si="16"/>
        <v>-3</v>
      </c>
      <c r="F498" s="152">
        <f t="shared" si="17"/>
        <v>99.28571428571429</v>
      </c>
    </row>
    <row r="499" spans="1:6" ht="12">
      <c r="A499" s="111">
        <v>41708206822030</v>
      </c>
      <c r="B499" s="86" t="s">
        <v>2158</v>
      </c>
      <c r="C499" s="147">
        <v>349</v>
      </c>
      <c r="D499" s="147">
        <v>347</v>
      </c>
      <c r="E499" s="151">
        <f t="shared" si="16"/>
        <v>-2</v>
      </c>
      <c r="F499" s="152">
        <f t="shared" si="17"/>
        <v>99.42693409742121</v>
      </c>
    </row>
    <row r="500" spans="1:6" ht="12">
      <c r="A500" s="111">
        <v>41708206822040</v>
      </c>
      <c r="B500" s="86" t="s">
        <v>97</v>
      </c>
      <c r="C500" s="147">
        <v>359</v>
      </c>
      <c r="D500" s="147">
        <v>347</v>
      </c>
      <c r="E500" s="151">
        <f t="shared" si="16"/>
        <v>-12</v>
      </c>
      <c r="F500" s="152">
        <f t="shared" si="17"/>
        <v>96.65738161559888</v>
      </c>
    </row>
    <row r="501" spans="1:6" ht="12">
      <c r="A501" s="111">
        <v>41708206822050</v>
      </c>
      <c r="B501" s="86" t="s">
        <v>2159</v>
      </c>
      <c r="C501" s="147">
        <v>622</v>
      </c>
      <c r="D501" s="147">
        <v>750</v>
      </c>
      <c r="E501" s="151">
        <f t="shared" si="16"/>
        <v>128</v>
      </c>
      <c r="F501" s="152">
        <f t="shared" si="17"/>
        <v>120.57877813504822</v>
      </c>
    </row>
    <row r="502" spans="1:6" ht="12">
      <c r="A502" s="111">
        <v>41708206822060</v>
      </c>
      <c r="B502" s="86" t="s">
        <v>2160</v>
      </c>
      <c r="C502" s="147">
        <v>379</v>
      </c>
      <c r="D502" s="147">
        <v>382</v>
      </c>
      <c r="E502" s="151">
        <f t="shared" si="16"/>
        <v>3</v>
      </c>
      <c r="F502" s="152">
        <f t="shared" si="17"/>
        <v>100.7915567282322</v>
      </c>
    </row>
    <row r="503" spans="1:6" ht="12">
      <c r="A503" s="111">
        <v>41708206822070</v>
      </c>
      <c r="B503" s="86" t="s">
        <v>2161</v>
      </c>
      <c r="C503" s="147">
        <v>241</v>
      </c>
      <c r="D503" s="147">
        <v>228</v>
      </c>
      <c r="E503" s="151">
        <f t="shared" si="16"/>
        <v>-13</v>
      </c>
      <c r="F503" s="152">
        <f t="shared" si="17"/>
        <v>94.6058091286307</v>
      </c>
    </row>
    <row r="504" spans="1:6" ht="12">
      <c r="A504" s="111">
        <v>41708206822080</v>
      </c>
      <c r="B504" s="86" t="s">
        <v>2316</v>
      </c>
      <c r="C504" s="147">
        <v>669</v>
      </c>
      <c r="D504" s="147">
        <v>669</v>
      </c>
      <c r="E504" s="151">
        <f t="shared" si="16"/>
        <v>0</v>
      </c>
      <c r="F504" s="152">
        <f t="shared" si="17"/>
        <v>100</v>
      </c>
    </row>
    <row r="505" spans="1:6" ht="12">
      <c r="A505" s="111">
        <v>41708206822090</v>
      </c>
      <c r="B505" s="86" t="s">
        <v>2162</v>
      </c>
      <c r="C505" s="147">
        <v>723</v>
      </c>
      <c r="D505" s="147">
        <v>724</v>
      </c>
      <c r="E505" s="151">
        <f t="shared" si="16"/>
        <v>1</v>
      </c>
      <c r="F505" s="152">
        <f t="shared" si="17"/>
        <v>100.13831258644537</v>
      </c>
    </row>
    <row r="506" spans="1:6" ht="4.5" customHeight="1">
      <c r="A506" s="111"/>
      <c r="B506" s="86"/>
      <c r="C506" s="147"/>
      <c r="D506" s="147"/>
      <c r="E506" s="151">
        <f t="shared" si="16"/>
        <v>0</v>
      </c>
      <c r="F506" s="152" t="e">
        <f t="shared" si="17"/>
        <v>#DIV/0!</v>
      </c>
    </row>
    <row r="507" spans="1:6" ht="12">
      <c r="A507" s="111">
        <v>41708206823000</v>
      </c>
      <c r="B507" s="48" t="s">
        <v>472</v>
      </c>
      <c r="C507" s="146">
        <v>7680</v>
      </c>
      <c r="D507" s="146">
        <v>7214</v>
      </c>
      <c r="E507" s="151">
        <f t="shared" si="16"/>
        <v>-466</v>
      </c>
      <c r="F507" s="152">
        <f t="shared" si="17"/>
        <v>93.93229166666667</v>
      </c>
    </row>
    <row r="508" spans="1:6" ht="12">
      <c r="A508" s="111">
        <v>41708206823010</v>
      </c>
      <c r="B508" s="86" t="s">
        <v>2163</v>
      </c>
      <c r="C508" s="147">
        <v>7680</v>
      </c>
      <c r="D508" s="147">
        <v>7214</v>
      </c>
      <c r="E508" s="151">
        <f t="shared" si="16"/>
        <v>-466</v>
      </c>
      <c r="F508" s="152">
        <f t="shared" si="17"/>
        <v>93.93229166666667</v>
      </c>
    </row>
    <row r="509" spans="1:6" ht="4.5" customHeight="1">
      <c r="A509" s="111"/>
      <c r="B509" s="86"/>
      <c r="C509" s="147"/>
      <c r="D509" s="147"/>
      <c r="E509" s="151">
        <f t="shared" si="16"/>
        <v>0</v>
      </c>
      <c r="F509" s="152" t="e">
        <f t="shared" si="17"/>
        <v>#DIV/0!</v>
      </c>
    </row>
    <row r="510" spans="1:6" ht="12">
      <c r="A510" s="111">
        <v>41708206836000</v>
      </c>
      <c r="B510" s="48" t="s">
        <v>473</v>
      </c>
      <c r="C510" s="147">
        <f>SUM(C511:C512)</f>
        <v>6355</v>
      </c>
      <c r="D510" s="147">
        <v>6489</v>
      </c>
      <c r="E510" s="151">
        <f t="shared" si="16"/>
        <v>134</v>
      </c>
      <c r="F510" s="152">
        <f t="shared" si="17"/>
        <v>102.10857592446891</v>
      </c>
    </row>
    <row r="511" spans="1:6" ht="12">
      <c r="A511" s="111">
        <v>41708206836010</v>
      </c>
      <c r="B511" s="86" t="s">
        <v>2164</v>
      </c>
      <c r="C511" s="147">
        <v>5132</v>
      </c>
      <c r="D511" s="147">
        <v>5245</v>
      </c>
      <c r="E511" s="151">
        <f t="shared" si="16"/>
        <v>113</v>
      </c>
      <c r="F511" s="152">
        <f t="shared" si="17"/>
        <v>102.20187061574435</v>
      </c>
    </row>
    <row r="512" spans="1:6" ht="12">
      <c r="A512" s="111">
        <v>41708206836020</v>
      </c>
      <c r="B512" s="86" t="s">
        <v>2165</v>
      </c>
      <c r="C512" s="147">
        <v>1223</v>
      </c>
      <c r="D512" s="147">
        <v>1244</v>
      </c>
      <c r="E512" s="151">
        <f t="shared" si="16"/>
        <v>21</v>
      </c>
      <c r="F512" s="152">
        <f t="shared" si="17"/>
        <v>101.7170891251022</v>
      </c>
    </row>
    <row r="513" spans="1:6" ht="4.5" customHeight="1">
      <c r="A513" s="111"/>
      <c r="B513" s="86"/>
      <c r="C513" s="147"/>
      <c r="D513" s="147"/>
      <c r="E513" s="151">
        <f t="shared" si="16"/>
        <v>0</v>
      </c>
      <c r="F513" s="152" t="e">
        <f t="shared" si="17"/>
        <v>#DIV/0!</v>
      </c>
    </row>
    <row r="514" spans="1:6" ht="12">
      <c r="A514" s="111">
        <v>41708206838000</v>
      </c>
      <c r="B514" s="48" t="s">
        <v>474</v>
      </c>
      <c r="C514" s="146">
        <f>SUM(C515:C517)</f>
        <v>7339</v>
      </c>
      <c r="D514" s="146">
        <v>7368</v>
      </c>
      <c r="E514" s="151">
        <f t="shared" si="16"/>
        <v>29</v>
      </c>
      <c r="F514" s="152">
        <f t="shared" si="17"/>
        <v>100.39514920288867</v>
      </c>
    </row>
    <row r="515" spans="1:6" ht="12">
      <c r="A515" s="111">
        <v>41708206838010</v>
      </c>
      <c r="B515" s="86" t="s">
        <v>1287</v>
      </c>
      <c r="C515" s="147">
        <v>3129</v>
      </c>
      <c r="D515" s="147">
        <v>3137</v>
      </c>
      <c r="E515" s="151">
        <f t="shared" si="16"/>
        <v>8</v>
      </c>
      <c r="F515" s="152">
        <f t="shared" si="17"/>
        <v>100.25567273889422</v>
      </c>
    </row>
    <row r="516" spans="1:6" ht="12">
      <c r="A516" s="111">
        <v>41708206838020</v>
      </c>
      <c r="B516" s="86" t="s">
        <v>2166</v>
      </c>
      <c r="C516" s="147">
        <v>3149</v>
      </c>
      <c r="D516" s="147">
        <v>3116</v>
      </c>
      <c r="E516" s="151">
        <f t="shared" si="16"/>
        <v>-33</v>
      </c>
      <c r="F516" s="152">
        <f t="shared" si="17"/>
        <v>98.95204826929184</v>
      </c>
    </row>
    <row r="517" spans="1:6" ht="12">
      <c r="A517" s="111">
        <v>41708206838030</v>
      </c>
      <c r="B517" s="86" t="s">
        <v>2041</v>
      </c>
      <c r="C517" s="147">
        <v>1061</v>
      </c>
      <c r="D517" s="147">
        <v>1115</v>
      </c>
      <c r="E517" s="151">
        <f t="shared" si="16"/>
        <v>54</v>
      </c>
      <c r="F517" s="152">
        <f t="shared" si="17"/>
        <v>105.08953817153628</v>
      </c>
    </row>
    <row r="518" spans="1:6" ht="4.5" customHeight="1">
      <c r="A518" s="111"/>
      <c r="B518" s="86"/>
      <c r="C518" s="147"/>
      <c r="D518" s="147"/>
      <c r="E518" s="151">
        <f t="shared" si="16"/>
        <v>0</v>
      </c>
      <c r="F518" s="152" t="e">
        <f t="shared" si="17"/>
        <v>#DIV/0!</v>
      </c>
    </row>
    <row r="519" spans="1:6" ht="12">
      <c r="A519" s="111">
        <v>41708206839000</v>
      </c>
      <c r="B519" s="48" t="s">
        <v>475</v>
      </c>
      <c r="C519" s="146">
        <f>SUM(C520:C521)</f>
        <v>6738</v>
      </c>
      <c r="D519" s="146">
        <v>6891</v>
      </c>
      <c r="E519" s="151">
        <f t="shared" si="16"/>
        <v>153</v>
      </c>
      <c r="F519" s="152">
        <f t="shared" si="17"/>
        <v>102.2707034728406</v>
      </c>
    </row>
    <row r="520" spans="1:6" ht="12">
      <c r="A520" s="111">
        <v>41708206839010</v>
      </c>
      <c r="B520" s="86" t="s">
        <v>2167</v>
      </c>
      <c r="C520" s="147">
        <v>4868</v>
      </c>
      <c r="D520" s="147">
        <v>4956</v>
      </c>
      <c r="E520" s="151">
        <f t="shared" si="16"/>
        <v>88</v>
      </c>
      <c r="F520" s="152">
        <f t="shared" si="17"/>
        <v>101.80772391125718</v>
      </c>
    </row>
    <row r="521" spans="1:6" ht="12">
      <c r="A521" s="111">
        <v>41708206839020</v>
      </c>
      <c r="B521" s="86" t="s">
        <v>119</v>
      </c>
      <c r="C521" s="147">
        <v>1870</v>
      </c>
      <c r="D521" s="147">
        <v>1935</v>
      </c>
      <c r="E521" s="151">
        <f t="shared" si="16"/>
        <v>65</v>
      </c>
      <c r="F521" s="152">
        <f t="shared" si="17"/>
        <v>103.475935828877</v>
      </c>
    </row>
    <row r="522" spans="1:6" ht="4.5" customHeight="1">
      <c r="A522" s="111"/>
      <c r="B522" s="86"/>
      <c r="C522" s="147"/>
      <c r="D522" s="147"/>
      <c r="E522" s="151">
        <f t="shared" si="16"/>
        <v>0</v>
      </c>
      <c r="F522" s="152" t="e">
        <f t="shared" si="17"/>
        <v>#DIV/0!</v>
      </c>
    </row>
    <row r="523" spans="1:6" ht="12">
      <c r="A523" s="111">
        <v>41708206842000</v>
      </c>
      <c r="B523" s="48" t="s">
        <v>476</v>
      </c>
      <c r="C523" s="146">
        <v>4850</v>
      </c>
      <c r="D523" s="146">
        <v>4900</v>
      </c>
      <c r="E523" s="151">
        <f t="shared" si="16"/>
        <v>50</v>
      </c>
      <c r="F523" s="152">
        <f t="shared" si="17"/>
        <v>101.03092783505154</v>
      </c>
    </row>
    <row r="524" spans="1:6" ht="12">
      <c r="A524" s="111">
        <v>41708206842010</v>
      </c>
      <c r="B524" s="86" t="s">
        <v>2168</v>
      </c>
      <c r="C524" s="147">
        <v>4850</v>
      </c>
      <c r="D524" s="147">
        <v>4900</v>
      </c>
      <c r="E524" s="151">
        <f t="shared" si="16"/>
        <v>50</v>
      </c>
      <c r="F524" s="152">
        <f t="shared" si="17"/>
        <v>101.03092783505154</v>
      </c>
    </row>
    <row r="525" spans="1:6" ht="4.5" customHeight="1">
      <c r="A525" s="111"/>
      <c r="B525" s="86"/>
      <c r="C525" s="147"/>
      <c r="E525" s="151">
        <f t="shared" si="16"/>
        <v>0</v>
      </c>
      <c r="F525" s="152" t="e">
        <f t="shared" si="17"/>
        <v>#DIV/0!</v>
      </c>
    </row>
    <row r="526" spans="1:6" ht="12">
      <c r="A526" s="111">
        <v>41708206846000</v>
      </c>
      <c r="B526" s="48" t="s">
        <v>477</v>
      </c>
      <c r="C526" s="146">
        <f>SUM(C527:C534)</f>
        <v>7568</v>
      </c>
      <c r="D526" s="170">
        <v>7718</v>
      </c>
      <c r="E526" s="151">
        <f t="shared" si="16"/>
        <v>150</v>
      </c>
      <c r="F526" s="152">
        <f t="shared" si="17"/>
        <v>101.98202959830867</v>
      </c>
    </row>
    <row r="527" spans="1:6" ht="12">
      <c r="A527" s="111">
        <v>41708206846010</v>
      </c>
      <c r="B527" s="86" t="s">
        <v>1986</v>
      </c>
      <c r="C527" s="147">
        <v>1160</v>
      </c>
      <c r="D527" s="170">
        <v>1284</v>
      </c>
      <c r="E527" s="151">
        <f t="shared" si="16"/>
        <v>124</v>
      </c>
      <c r="F527" s="152">
        <f t="shared" si="17"/>
        <v>110.68965517241381</v>
      </c>
    </row>
    <row r="528" spans="1:6" ht="12">
      <c r="A528" s="111">
        <v>41708206846020</v>
      </c>
      <c r="B528" s="86" t="s">
        <v>2320</v>
      </c>
      <c r="C528" s="147">
        <v>814</v>
      </c>
      <c r="D528" s="170">
        <v>828</v>
      </c>
      <c r="E528" s="151">
        <f t="shared" si="16"/>
        <v>14</v>
      </c>
      <c r="F528" s="152">
        <f t="shared" si="17"/>
        <v>101.71990171990173</v>
      </c>
    </row>
    <row r="529" spans="1:6" ht="12">
      <c r="A529" s="111">
        <v>41708206846030</v>
      </c>
      <c r="B529" s="86" t="s">
        <v>2169</v>
      </c>
      <c r="C529" s="147">
        <v>769</v>
      </c>
      <c r="D529" s="170">
        <v>811</v>
      </c>
      <c r="E529" s="151">
        <f t="shared" si="16"/>
        <v>42</v>
      </c>
      <c r="F529" s="152">
        <f t="shared" si="17"/>
        <v>105.46163849154746</v>
      </c>
    </row>
    <row r="530" spans="1:6" ht="12">
      <c r="A530" s="111">
        <v>41708206846040</v>
      </c>
      <c r="B530" s="86" t="s">
        <v>2170</v>
      </c>
      <c r="C530" s="147">
        <v>794</v>
      </c>
      <c r="D530" s="170">
        <v>846</v>
      </c>
      <c r="E530" s="151">
        <f t="shared" si="16"/>
        <v>52</v>
      </c>
      <c r="F530" s="152">
        <f t="shared" si="17"/>
        <v>106.54911838790933</v>
      </c>
    </row>
    <row r="531" spans="1:6" ht="12">
      <c r="A531" s="111">
        <v>41708206846050</v>
      </c>
      <c r="B531" s="86" t="s">
        <v>2171</v>
      </c>
      <c r="C531" s="147">
        <v>928</v>
      </c>
      <c r="D531" s="170">
        <v>950</v>
      </c>
      <c r="E531" s="151">
        <f aca="true" t="shared" si="18" ref="E531:E554">D531-C531</f>
        <v>22</v>
      </c>
      <c r="F531" s="152">
        <f aca="true" t="shared" si="19" ref="F531:F554">D531/C531*100</f>
        <v>102.37068965517241</v>
      </c>
    </row>
    <row r="532" spans="1:6" ht="12">
      <c r="A532" s="111">
        <v>41708206846060</v>
      </c>
      <c r="B532" s="86" t="s">
        <v>2172</v>
      </c>
      <c r="C532" s="147">
        <v>856</v>
      </c>
      <c r="D532" s="170">
        <v>874</v>
      </c>
      <c r="E532" s="151">
        <f t="shared" si="18"/>
        <v>18</v>
      </c>
      <c r="F532" s="152">
        <f t="shared" si="19"/>
        <v>102.10280373831775</v>
      </c>
    </row>
    <row r="533" spans="1:6" ht="12">
      <c r="A533" s="111">
        <v>41708206846070</v>
      </c>
      <c r="B533" s="86" t="s">
        <v>1339</v>
      </c>
      <c r="C533" s="147">
        <v>1320</v>
      </c>
      <c r="D533" s="170">
        <v>1214</v>
      </c>
      <c r="E533" s="151">
        <f t="shared" si="18"/>
        <v>-106</v>
      </c>
      <c r="F533" s="152">
        <f t="shared" si="19"/>
        <v>91.96969696969697</v>
      </c>
    </row>
    <row r="534" spans="1:6" ht="12">
      <c r="A534" s="111">
        <v>41708206846080</v>
      </c>
      <c r="B534" s="86" t="s">
        <v>2173</v>
      </c>
      <c r="C534" s="147">
        <v>927</v>
      </c>
      <c r="D534" s="170">
        <v>911</v>
      </c>
      <c r="E534" s="151">
        <f t="shared" si="18"/>
        <v>-16</v>
      </c>
      <c r="F534" s="152">
        <f t="shared" si="19"/>
        <v>98.27400215749729</v>
      </c>
    </row>
    <row r="535" spans="1:6" ht="4.5" customHeight="1">
      <c r="A535" s="111"/>
      <c r="B535" s="86"/>
      <c r="C535" s="147"/>
      <c r="E535" s="151">
        <f t="shared" si="18"/>
        <v>0</v>
      </c>
      <c r="F535" s="152" t="e">
        <f t="shared" si="19"/>
        <v>#DIV/0!</v>
      </c>
    </row>
    <row r="536" spans="1:6" ht="12">
      <c r="A536" s="111">
        <v>41708206848000</v>
      </c>
      <c r="B536" s="48" t="s">
        <v>478</v>
      </c>
      <c r="C536" s="146">
        <f>SUM(C537:C539)</f>
        <v>14093</v>
      </c>
      <c r="D536" s="170">
        <v>14940</v>
      </c>
      <c r="E536" s="151">
        <f t="shared" si="18"/>
        <v>847</v>
      </c>
      <c r="F536" s="152">
        <f t="shared" si="19"/>
        <v>106.01007592421769</v>
      </c>
    </row>
    <row r="537" spans="1:6" ht="12">
      <c r="A537" s="111">
        <v>41708206848010</v>
      </c>
      <c r="B537" s="86" t="s">
        <v>2164</v>
      </c>
      <c r="C537" s="147">
        <v>13058</v>
      </c>
      <c r="D537" s="170">
        <v>13746</v>
      </c>
      <c r="E537" s="151">
        <f t="shared" si="18"/>
        <v>688</v>
      </c>
      <c r="F537" s="152">
        <f t="shared" si="19"/>
        <v>105.2688007351815</v>
      </c>
    </row>
    <row r="538" spans="1:6" ht="12">
      <c r="A538" s="111">
        <v>41708206848020</v>
      </c>
      <c r="B538" s="86" t="s">
        <v>1314</v>
      </c>
      <c r="C538" s="147">
        <v>281</v>
      </c>
      <c r="D538" s="170">
        <v>422</v>
      </c>
      <c r="E538" s="151">
        <f t="shared" si="18"/>
        <v>141</v>
      </c>
      <c r="F538" s="152">
        <f t="shared" si="19"/>
        <v>150.1779359430605</v>
      </c>
    </row>
    <row r="539" spans="1:6" ht="12">
      <c r="A539" s="111">
        <v>41708206848030</v>
      </c>
      <c r="B539" s="86" t="s">
        <v>2174</v>
      </c>
      <c r="C539" s="147">
        <v>754</v>
      </c>
      <c r="D539" s="170">
        <v>772</v>
      </c>
      <c r="E539" s="151">
        <f t="shared" si="18"/>
        <v>18</v>
      </c>
      <c r="F539" s="152">
        <f t="shared" si="19"/>
        <v>102.38726790450929</v>
      </c>
    </row>
    <row r="540" spans="1:6" ht="4.5" customHeight="1">
      <c r="A540" s="111"/>
      <c r="B540" s="86"/>
      <c r="C540" s="147"/>
      <c r="E540" s="151">
        <f t="shared" si="18"/>
        <v>0</v>
      </c>
      <c r="F540" s="152" t="e">
        <f t="shared" si="19"/>
        <v>#DIV/0!</v>
      </c>
    </row>
    <row r="541" spans="1:6" ht="12">
      <c r="A541" s="111">
        <v>41708206852000</v>
      </c>
      <c r="B541" s="48" t="s">
        <v>479</v>
      </c>
      <c r="C541" s="146">
        <f>SUM(C542:C543)</f>
        <v>4195</v>
      </c>
      <c r="D541" s="170">
        <v>4484</v>
      </c>
      <c r="E541" s="151">
        <f t="shared" si="18"/>
        <v>289</v>
      </c>
      <c r="F541" s="152">
        <f t="shared" si="19"/>
        <v>106.88915375446962</v>
      </c>
    </row>
    <row r="542" spans="1:6" ht="12">
      <c r="A542" s="111">
        <v>41708206852010</v>
      </c>
      <c r="B542" s="86" t="s">
        <v>2175</v>
      </c>
      <c r="C542" s="147">
        <v>3716</v>
      </c>
      <c r="D542" s="170">
        <v>3953</v>
      </c>
      <c r="E542" s="151">
        <f t="shared" si="18"/>
        <v>237</v>
      </c>
      <c r="F542" s="152">
        <f t="shared" si="19"/>
        <v>106.37782561894511</v>
      </c>
    </row>
    <row r="543" spans="1:6" ht="12">
      <c r="A543" s="111">
        <v>41708206852020</v>
      </c>
      <c r="B543" s="86" t="s">
        <v>2176</v>
      </c>
      <c r="C543" s="147">
        <v>479</v>
      </c>
      <c r="D543" s="170">
        <v>531</v>
      </c>
      <c r="E543" s="151">
        <f t="shared" si="18"/>
        <v>52</v>
      </c>
      <c r="F543" s="152">
        <f t="shared" si="19"/>
        <v>110.85594989561586</v>
      </c>
    </row>
    <row r="544" spans="1:6" ht="4.5" customHeight="1">
      <c r="A544" s="111"/>
      <c r="B544" s="86"/>
      <c r="C544" s="147"/>
      <c r="E544" s="151">
        <f t="shared" si="18"/>
        <v>0</v>
      </c>
      <c r="F544" s="152" t="e">
        <f t="shared" si="19"/>
        <v>#DIV/0!</v>
      </c>
    </row>
    <row r="545" spans="1:6" ht="12">
      <c r="A545" s="111">
        <v>41708206870000</v>
      </c>
      <c r="B545" s="48" t="s">
        <v>480</v>
      </c>
      <c r="C545" s="146">
        <f>SUM(C546:C549)</f>
        <v>3654</v>
      </c>
      <c r="D545" s="170">
        <v>3480</v>
      </c>
      <c r="E545" s="151">
        <f t="shared" si="18"/>
        <v>-174</v>
      </c>
      <c r="F545" s="152">
        <f t="shared" si="19"/>
        <v>95.23809523809523</v>
      </c>
    </row>
    <row r="546" spans="1:6" ht="12">
      <c r="A546" s="111">
        <v>41708206870010</v>
      </c>
      <c r="B546" s="86" t="s">
        <v>2177</v>
      </c>
      <c r="C546" s="147">
        <v>1325</v>
      </c>
      <c r="D546" s="170">
        <v>1983</v>
      </c>
      <c r="E546" s="151">
        <f t="shared" si="18"/>
        <v>658</v>
      </c>
      <c r="F546" s="152">
        <f t="shared" si="19"/>
        <v>149.66037735849056</v>
      </c>
    </row>
    <row r="547" spans="1:6" ht="12">
      <c r="A547" s="111">
        <v>41708206870020</v>
      </c>
      <c r="B547" s="86" t="s">
        <v>2178</v>
      </c>
      <c r="C547" s="147">
        <v>568</v>
      </c>
      <c r="D547" s="170">
        <v>181</v>
      </c>
      <c r="E547" s="151">
        <f t="shared" si="18"/>
        <v>-387</v>
      </c>
      <c r="F547" s="152">
        <f t="shared" si="19"/>
        <v>31.866197183098592</v>
      </c>
    </row>
    <row r="548" spans="1:6" ht="12">
      <c r="A548" s="111">
        <v>41708206870030</v>
      </c>
      <c r="B548" s="86" t="s">
        <v>120</v>
      </c>
      <c r="C548" s="147">
        <v>692</v>
      </c>
      <c r="D548" s="170">
        <v>374</v>
      </c>
      <c r="E548" s="151">
        <f t="shared" si="18"/>
        <v>-318</v>
      </c>
      <c r="F548" s="152">
        <f t="shared" si="19"/>
        <v>54.04624277456648</v>
      </c>
    </row>
    <row r="549" spans="1:6" ht="12">
      <c r="A549" s="111">
        <v>41708206870040</v>
      </c>
      <c r="B549" s="86" t="s">
        <v>2179</v>
      </c>
      <c r="C549" s="147">
        <v>1069</v>
      </c>
      <c r="D549" s="170">
        <v>942</v>
      </c>
      <c r="E549" s="151">
        <f t="shared" si="18"/>
        <v>-127</v>
      </c>
      <c r="F549" s="152">
        <f t="shared" si="19"/>
        <v>88.11973807296539</v>
      </c>
    </row>
    <row r="550" spans="1:6" ht="4.5" customHeight="1">
      <c r="A550" s="111"/>
      <c r="B550" s="86"/>
      <c r="C550" s="147"/>
      <c r="E550" s="151">
        <f t="shared" si="18"/>
        <v>0</v>
      </c>
      <c r="F550" s="152" t="e">
        <f t="shared" si="19"/>
        <v>#DIV/0!</v>
      </c>
    </row>
    <row r="551" spans="1:6" ht="12">
      <c r="A551" s="111">
        <v>41708206873000</v>
      </c>
      <c r="B551" s="48" t="s">
        <v>481</v>
      </c>
      <c r="C551" s="146">
        <f>SUM(C552:C554)</f>
        <v>3810</v>
      </c>
      <c r="D551" s="170">
        <v>3843</v>
      </c>
      <c r="E551" s="151">
        <f t="shared" si="18"/>
        <v>33</v>
      </c>
      <c r="F551" s="152">
        <f t="shared" si="19"/>
        <v>100.86614173228345</v>
      </c>
    </row>
    <row r="552" spans="1:6" ht="12">
      <c r="A552" s="111">
        <v>41708206873010</v>
      </c>
      <c r="B552" s="86" t="s">
        <v>2180</v>
      </c>
      <c r="C552" s="147">
        <v>2072</v>
      </c>
      <c r="D552" s="170">
        <v>2047</v>
      </c>
      <c r="E552" s="151">
        <f t="shared" si="18"/>
        <v>-25</v>
      </c>
      <c r="F552" s="152">
        <f t="shared" si="19"/>
        <v>98.7934362934363</v>
      </c>
    </row>
    <row r="553" spans="1:6" ht="12">
      <c r="A553" s="111">
        <v>41708206873020</v>
      </c>
      <c r="B553" s="86" t="s">
        <v>2153</v>
      </c>
      <c r="C553" s="147">
        <v>793</v>
      </c>
      <c r="D553" s="170">
        <v>792</v>
      </c>
      <c r="E553" s="151">
        <f t="shared" si="18"/>
        <v>-1</v>
      </c>
      <c r="F553" s="152">
        <f t="shared" si="19"/>
        <v>99.87389659520807</v>
      </c>
    </row>
    <row r="554" spans="1:6" ht="12">
      <c r="A554" s="104">
        <v>41708206873030</v>
      </c>
      <c r="B554" s="86" t="s">
        <v>2181</v>
      </c>
      <c r="C554" s="147">
        <v>945</v>
      </c>
      <c r="D554" s="170">
        <v>1004</v>
      </c>
      <c r="E554" s="151">
        <f t="shared" si="18"/>
        <v>59</v>
      </c>
      <c r="F554" s="152">
        <f t="shared" si="19"/>
        <v>106.24338624338625</v>
      </c>
    </row>
    <row r="555" spans="1:4" ht="4.5" customHeight="1">
      <c r="A555" s="324"/>
      <c r="B555" s="325"/>
      <c r="C555" s="326"/>
      <c r="D555" s="326"/>
    </row>
    <row r="556" ht="7.5" customHeight="1">
      <c r="C556" s="209"/>
    </row>
    <row r="557" spans="1:3" ht="12">
      <c r="A557" s="45"/>
      <c r="C557" s="209"/>
    </row>
    <row r="558" spans="1:4" ht="12.75">
      <c r="A558" s="240" t="s">
        <v>158</v>
      </c>
      <c r="B558" s="241"/>
      <c r="C558" s="242"/>
      <c r="D558" s="242"/>
    </row>
    <row r="559" spans="1:4" ht="12.75">
      <c r="A559" s="239" t="s">
        <v>159</v>
      </c>
      <c r="B559" s="241"/>
      <c r="C559" s="242"/>
      <c r="D559" s="242"/>
    </row>
    <row r="560" spans="1:4" ht="41.25" customHeight="1">
      <c r="A560" s="362" t="s">
        <v>157</v>
      </c>
      <c r="B560" s="362"/>
      <c r="C560" s="362"/>
      <c r="D560" s="362"/>
    </row>
    <row r="561" spans="1:4" ht="37.5" customHeight="1">
      <c r="A561" s="363" t="s">
        <v>1597</v>
      </c>
      <c r="B561" s="363"/>
      <c r="C561" s="363"/>
      <c r="D561" s="363"/>
    </row>
    <row r="562" spans="1:4" ht="93" customHeight="1">
      <c r="A562" s="361" t="s">
        <v>160</v>
      </c>
      <c r="B562" s="361"/>
      <c r="C562" s="361"/>
      <c r="D562" s="361"/>
    </row>
    <row r="563" spans="3:4" ht="12">
      <c r="C563" s="45"/>
      <c r="D563" s="51"/>
    </row>
    <row r="564" spans="1:4" ht="12.75">
      <c r="A564" s="243" t="s">
        <v>161</v>
      </c>
      <c r="B564" s="7"/>
      <c r="C564" s="51"/>
      <c r="D564" s="51"/>
    </row>
    <row r="565" spans="1:4" ht="12.75">
      <c r="A565" s="243" t="s">
        <v>162</v>
      </c>
      <c r="B565" s="7"/>
      <c r="C565" s="51"/>
      <c r="D565" s="51"/>
    </row>
    <row r="566" spans="2:3" ht="12">
      <c r="B566" s="47"/>
      <c r="C566" s="147"/>
    </row>
    <row r="567" spans="2:3" ht="12">
      <c r="B567" s="47"/>
      <c r="C567" s="147"/>
    </row>
    <row r="568" spans="2:3" ht="12">
      <c r="B568" s="47"/>
      <c r="C568" s="147"/>
    </row>
    <row r="569" spans="2:3" ht="12">
      <c r="B569" s="327"/>
      <c r="C569" s="147"/>
    </row>
    <row r="570" spans="2:3" ht="12">
      <c r="B570" s="327"/>
      <c r="C570" s="147"/>
    </row>
    <row r="571" spans="2:3" ht="12">
      <c r="B571" s="327"/>
      <c r="C571" s="147"/>
    </row>
    <row r="572" spans="2:3" ht="12">
      <c r="B572" s="327"/>
      <c r="C572" s="147"/>
    </row>
    <row r="573" spans="2:3" ht="12">
      <c r="B573" s="327"/>
      <c r="C573" s="147"/>
    </row>
    <row r="574" spans="2:3" ht="12">
      <c r="B574" s="327"/>
      <c r="C574" s="147"/>
    </row>
    <row r="575" spans="2:3" ht="12">
      <c r="B575" s="327"/>
      <c r="C575" s="147"/>
    </row>
    <row r="576" spans="2:3" ht="12">
      <c r="B576" s="327"/>
      <c r="C576" s="147"/>
    </row>
    <row r="577" spans="2:3" ht="12">
      <c r="B577" s="327"/>
      <c r="C577" s="147"/>
    </row>
    <row r="578" spans="2:3" ht="12">
      <c r="B578" s="327"/>
      <c r="C578" s="147"/>
    </row>
    <row r="579" spans="2:3" ht="12">
      <c r="B579" s="327"/>
      <c r="C579" s="147"/>
    </row>
    <row r="580" spans="2:3" ht="12">
      <c r="B580" s="327"/>
      <c r="C580" s="147"/>
    </row>
    <row r="581" spans="2:3" ht="12">
      <c r="B581" s="327"/>
      <c r="C581" s="147"/>
    </row>
    <row r="582" spans="2:3" ht="12">
      <c r="B582" s="327"/>
      <c r="C582" s="147"/>
    </row>
    <row r="583" spans="2:3" ht="12">
      <c r="B583" s="327"/>
      <c r="C583" s="147"/>
    </row>
    <row r="584" spans="2:3" ht="12">
      <c r="B584" s="327"/>
      <c r="C584" s="147"/>
    </row>
    <row r="585" spans="2:3" ht="12">
      <c r="B585" s="327"/>
      <c r="C585" s="147"/>
    </row>
    <row r="586" spans="2:3" ht="12">
      <c r="B586" s="327"/>
      <c r="C586" s="147"/>
    </row>
    <row r="587" spans="2:3" ht="12">
      <c r="B587" s="327"/>
      <c r="C587" s="147"/>
    </row>
    <row r="588" spans="2:3" ht="12">
      <c r="B588" s="327"/>
      <c r="C588" s="147"/>
    </row>
    <row r="589" spans="2:3" ht="12">
      <c r="B589" s="327"/>
      <c r="C589" s="147"/>
    </row>
    <row r="590" spans="2:3" ht="12">
      <c r="B590" s="327"/>
      <c r="C590" s="147"/>
    </row>
    <row r="591" spans="2:3" ht="12">
      <c r="B591" s="327"/>
      <c r="C591" s="147"/>
    </row>
    <row r="592" spans="2:3" ht="12">
      <c r="B592" s="327"/>
      <c r="C592" s="147"/>
    </row>
    <row r="593" spans="2:3" ht="12">
      <c r="B593" s="327"/>
      <c r="C593" s="147"/>
    </row>
    <row r="594" spans="2:3" ht="12">
      <c r="B594" s="327"/>
      <c r="C594" s="147"/>
    </row>
    <row r="595" spans="2:3" ht="12">
      <c r="B595" s="327"/>
      <c r="C595" s="147"/>
    </row>
    <row r="596" spans="2:3" ht="12">
      <c r="B596" s="327"/>
      <c r="C596" s="147"/>
    </row>
    <row r="597" spans="2:3" ht="12">
      <c r="B597" s="327"/>
      <c r="C597" s="147"/>
    </row>
    <row r="598" spans="2:3" ht="12">
      <c r="B598" s="327"/>
      <c r="C598" s="147"/>
    </row>
    <row r="599" spans="2:3" ht="12">
      <c r="B599" s="327"/>
      <c r="C599" s="147"/>
    </row>
    <row r="600" spans="2:3" ht="12">
      <c r="B600" s="327"/>
      <c r="C600" s="147"/>
    </row>
    <row r="601" spans="2:3" ht="12">
      <c r="B601" s="327"/>
      <c r="C601" s="147"/>
    </row>
    <row r="602" spans="2:3" ht="12">
      <c r="B602" s="327"/>
      <c r="C602" s="147"/>
    </row>
    <row r="603" spans="2:3" ht="12">
      <c r="B603" s="327"/>
      <c r="C603" s="147"/>
    </row>
    <row r="604" spans="2:3" ht="12">
      <c r="B604" s="327"/>
      <c r="C604" s="147"/>
    </row>
    <row r="605" spans="2:3" ht="12">
      <c r="B605" s="327"/>
      <c r="C605" s="147"/>
    </row>
    <row r="606" spans="2:3" ht="12">
      <c r="B606" s="327"/>
      <c r="C606" s="147"/>
    </row>
    <row r="607" spans="2:3" ht="12">
      <c r="B607" s="327"/>
      <c r="C607" s="147"/>
    </row>
    <row r="608" spans="2:3" ht="12">
      <c r="B608" s="327"/>
      <c r="C608" s="147"/>
    </row>
    <row r="609" spans="2:3" ht="12">
      <c r="B609" s="327"/>
      <c r="C609" s="147"/>
    </row>
    <row r="610" spans="2:3" ht="12">
      <c r="B610" s="327"/>
      <c r="C610" s="147"/>
    </row>
    <row r="611" spans="2:3" ht="12">
      <c r="B611" s="327"/>
      <c r="C611" s="147"/>
    </row>
    <row r="612" spans="2:3" ht="12">
      <c r="B612" s="327"/>
      <c r="C612" s="147"/>
    </row>
    <row r="613" spans="2:3" ht="12">
      <c r="B613" s="327"/>
      <c r="C613" s="147"/>
    </row>
    <row r="614" spans="2:3" ht="12">
      <c r="B614" s="327"/>
      <c r="C614" s="147"/>
    </row>
    <row r="615" spans="2:3" ht="12">
      <c r="B615" s="327"/>
      <c r="C615" s="147"/>
    </row>
    <row r="616" spans="2:3" ht="12">
      <c r="B616" s="327"/>
      <c r="C616" s="147"/>
    </row>
    <row r="617" spans="2:3" ht="12">
      <c r="B617" s="327"/>
      <c r="C617" s="147"/>
    </row>
    <row r="618" spans="2:3" ht="12">
      <c r="B618" s="327"/>
      <c r="C618" s="147"/>
    </row>
    <row r="619" spans="2:3" ht="12">
      <c r="B619" s="327"/>
      <c r="C619" s="147"/>
    </row>
    <row r="620" spans="2:3" ht="12">
      <c r="B620" s="327"/>
      <c r="C620" s="147"/>
    </row>
    <row r="621" spans="2:3" ht="12">
      <c r="B621" s="327"/>
      <c r="C621" s="147"/>
    </row>
    <row r="622" spans="2:3" ht="12">
      <c r="B622" s="327"/>
      <c r="C622" s="147"/>
    </row>
    <row r="623" spans="2:3" ht="12">
      <c r="B623" s="327"/>
      <c r="C623" s="147"/>
    </row>
    <row r="624" spans="2:3" ht="12">
      <c r="B624" s="327"/>
      <c r="C624" s="147"/>
    </row>
    <row r="625" spans="2:3" ht="12">
      <c r="B625" s="327"/>
      <c r="C625" s="147"/>
    </row>
    <row r="626" spans="2:3" ht="12">
      <c r="B626" s="327"/>
      <c r="C626" s="147"/>
    </row>
    <row r="627" spans="2:3" ht="12">
      <c r="B627" s="327"/>
      <c r="C627" s="147"/>
    </row>
    <row r="628" spans="2:3" ht="12">
      <c r="B628" s="327"/>
      <c r="C628" s="147"/>
    </row>
    <row r="629" spans="2:3" ht="12">
      <c r="B629" s="327"/>
      <c r="C629" s="147"/>
    </row>
    <row r="630" spans="2:3" ht="12">
      <c r="B630" s="327"/>
      <c r="C630" s="147"/>
    </row>
    <row r="631" spans="2:3" ht="12">
      <c r="B631" s="327"/>
      <c r="C631" s="147"/>
    </row>
    <row r="632" spans="2:3" ht="12">
      <c r="B632" s="327"/>
      <c r="C632" s="147"/>
    </row>
    <row r="633" spans="2:3" ht="12">
      <c r="B633" s="327"/>
      <c r="C633" s="147"/>
    </row>
    <row r="634" spans="2:3" ht="12">
      <c r="B634" s="327"/>
      <c r="C634" s="147"/>
    </row>
    <row r="635" spans="2:3" ht="12">
      <c r="B635" s="327"/>
      <c r="C635" s="147"/>
    </row>
    <row r="636" spans="2:3" ht="12">
      <c r="B636" s="327"/>
      <c r="C636" s="147"/>
    </row>
    <row r="637" spans="2:3" ht="12">
      <c r="B637" s="327"/>
      <c r="C637" s="147"/>
    </row>
    <row r="638" spans="2:3" ht="12">
      <c r="B638" s="327"/>
      <c r="C638" s="147"/>
    </row>
    <row r="639" spans="2:3" ht="12">
      <c r="B639" s="327"/>
      <c r="C639" s="147"/>
    </row>
    <row r="640" spans="2:3" ht="12">
      <c r="B640" s="327"/>
      <c r="C640" s="147"/>
    </row>
    <row r="641" spans="2:3" ht="12">
      <c r="B641" s="327"/>
      <c r="C641" s="147"/>
    </row>
    <row r="642" spans="2:3" ht="12">
      <c r="B642" s="327"/>
      <c r="C642" s="147"/>
    </row>
    <row r="643" spans="2:3" ht="12">
      <c r="B643" s="327"/>
      <c r="C643" s="147"/>
    </row>
    <row r="644" spans="2:3" ht="12">
      <c r="B644" s="327"/>
      <c r="C644" s="147"/>
    </row>
    <row r="645" spans="2:3" ht="12">
      <c r="B645" s="327"/>
      <c r="C645" s="147"/>
    </row>
    <row r="646" spans="2:3" ht="12">
      <c r="B646" s="327"/>
      <c r="C646" s="147"/>
    </row>
    <row r="647" spans="2:3" ht="12">
      <c r="B647" s="327"/>
      <c r="C647" s="147"/>
    </row>
    <row r="648" spans="2:3" ht="12">
      <c r="B648" s="327"/>
      <c r="C648" s="147"/>
    </row>
    <row r="649" spans="2:3" ht="12">
      <c r="B649" s="327"/>
      <c r="C649" s="147"/>
    </row>
    <row r="650" spans="2:3" ht="12">
      <c r="B650" s="327"/>
      <c r="C650" s="147"/>
    </row>
    <row r="651" spans="2:3" ht="12">
      <c r="B651" s="327"/>
      <c r="C651" s="147"/>
    </row>
    <row r="652" spans="2:3" ht="12">
      <c r="B652" s="327"/>
      <c r="C652" s="147"/>
    </row>
    <row r="653" spans="2:3" ht="12">
      <c r="B653" s="327"/>
      <c r="C653" s="147"/>
    </row>
    <row r="654" spans="2:3" ht="12">
      <c r="B654" s="327"/>
      <c r="C654" s="147"/>
    </row>
    <row r="655" spans="2:3" ht="12">
      <c r="B655" s="327"/>
      <c r="C655" s="147"/>
    </row>
    <row r="656" spans="2:3" ht="12">
      <c r="B656" s="327"/>
      <c r="C656" s="147"/>
    </row>
    <row r="657" spans="2:3" ht="12">
      <c r="B657" s="327"/>
      <c r="C657" s="147"/>
    </row>
    <row r="658" spans="2:3" ht="12">
      <c r="B658" s="327"/>
      <c r="C658" s="147"/>
    </row>
    <row r="659" spans="2:3" ht="12">
      <c r="B659" s="327"/>
      <c r="C659" s="147"/>
    </row>
    <row r="660" spans="2:3" ht="12">
      <c r="B660" s="327"/>
      <c r="C660" s="147"/>
    </row>
    <row r="661" spans="2:3" ht="12">
      <c r="B661" s="327"/>
      <c r="C661" s="147"/>
    </row>
    <row r="662" spans="2:3" ht="12">
      <c r="B662" s="327"/>
      <c r="C662" s="147"/>
    </row>
    <row r="663" spans="2:3" ht="12">
      <c r="B663" s="327"/>
      <c r="C663" s="147"/>
    </row>
    <row r="664" spans="2:3" ht="12">
      <c r="B664" s="327"/>
      <c r="C664" s="147"/>
    </row>
    <row r="665" spans="2:3" ht="12">
      <c r="B665" s="327"/>
      <c r="C665" s="147"/>
    </row>
    <row r="666" spans="2:3" ht="12">
      <c r="B666" s="327"/>
      <c r="C666" s="147"/>
    </row>
    <row r="667" spans="2:3" ht="12">
      <c r="B667" s="327"/>
      <c r="C667" s="147"/>
    </row>
    <row r="668" spans="2:3" ht="12">
      <c r="B668" s="327"/>
      <c r="C668" s="147"/>
    </row>
    <row r="669" spans="2:3" ht="12">
      <c r="B669" s="327"/>
      <c r="C669" s="147"/>
    </row>
    <row r="670" spans="2:3" ht="12">
      <c r="B670" s="327"/>
      <c r="C670" s="147"/>
    </row>
    <row r="671" spans="2:3" ht="12">
      <c r="B671" s="327"/>
      <c r="C671" s="147"/>
    </row>
    <row r="672" spans="2:3" ht="12">
      <c r="B672" s="327"/>
      <c r="C672" s="147"/>
    </row>
    <row r="673" spans="2:3" ht="12">
      <c r="B673" s="327"/>
      <c r="C673" s="147"/>
    </row>
    <row r="674" spans="2:3" ht="12">
      <c r="B674" s="327"/>
      <c r="C674" s="147"/>
    </row>
    <row r="675" spans="2:3" ht="12">
      <c r="B675" s="327"/>
      <c r="C675" s="147"/>
    </row>
    <row r="676" spans="2:3" ht="12">
      <c r="B676" s="327"/>
      <c r="C676" s="147"/>
    </row>
  </sheetData>
  <sheetProtection/>
  <mergeCells count="5">
    <mergeCell ref="A562:D562"/>
    <mergeCell ref="A1:D1"/>
    <mergeCell ref="A2:D2"/>
    <mergeCell ref="A560:D560"/>
    <mergeCell ref="A561:D561"/>
  </mergeCells>
  <hyperlinks>
    <hyperlink ref="A559" r:id="rId1" display="mailto:r.chynybaeva@stat.kg"/>
  </hyperlinks>
  <printOptions/>
  <pageMargins left="0.7874015748031497" right="0.7874015748031497" top="0.31496062992125984" bottom="0.31496062992125984" header="0.5118110236220472" footer="0.5118110236220472"/>
  <pageSetup horizontalDpi="600" verticalDpi="600" orientation="portrait" paperSize="9"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641"/>
  <sheetViews>
    <sheetView workbookViewId="0" topLeftCell="A1">
      <selection activeCell="F39" sqref="F39"/>
    </sheetView>
  </sheetViews>
  <sheetFormatPr defaultColWidth="9.00390625" defaultRowHeight="12.75"/>
  <cols>
    <col min="1" max="1" width="22.50390625" style="333" customWidth="1"/>
    <col min="2" max="2" width="41.875" style="333" customWidth="1"/>
    <col min="3" max="3" width="30.125" style="339" customWidth="1"/>
    <col min="4" max="16384" width="10.625" style="333" customWidth="1"/>
  </cols>
  <sheetData>
    <row r="1" spans="1:3" ht="30" customHeight="1">
      <c r="A1" s="376" t="s">
        <v>1627</v>
      </c>
      <c r="B1" s="377"/>
      <c r="C1" s="377"/>
    </row>
    <row r="2" spans="1:3" ht="18" customHeight="1">
      <c r="A2" s="378" t="s">
        <v>155</v>
      </c>
      <c r="B2" s="378"/>
      <c r="C2" s="378"/>
    </row>
    <row r="3" spans="1:4" ht="24.75" customHeight="1">
      <c r="A3" s="224" t="s">
        <v>156</v>
      </c>
      <c r="B3" s="106" t="s">
        <v>1598</v>
      </c>
      <c r="C3" s="106" t="s">
        <v>1599</v>
      </c>
      <c r="D3" s="334"/>
    </row>
    <row r="4" spans="1:3" ht="38.25" customHeight="1">
      <c r="A4" s="335" t="s">
        <v>1600</v>
      </c>
      <c r="B4" s="106" t="s">
        <v>1395</v>
      </c>
      <c r="C4" s="106" t="s">
        <v>416</v>
      </c>
    </row>
    <row r="5" spans="2:3" ht="9" customHeight="1">
      <c r="B5" s="299"/>
      <c r="C5" s="336"/>
    </row>
    <row r="6" spans="1:3" ht="12" customHeight="1">
      <c r="A6" s="337" t="s">
        <v>1601</v>
      </c>
      <c r="B6" s="234" t="s">
        <v>1602</v>
      </c>
      <c r="C6" s="359">
        <v>2567</v>
      </c>
    </row>
    <row r="7" spans="1:3" ht="12" customHeight="1">
      <c r="A7" s="338" t="s">
        <v>1603</v>
      </c>
      <c r="B7" s="97" t="s">
        <v>1604</v>
      </c>
      <c r="C7" s="359">
        <v>2567</v>
      </c>
    </row>
    <row r="8" ht="12" customHeight="1"/>
    <row r="9" spans="1:3" ht="12" customHeight="1">
      <c r="A9" s="337" t="s">
        <v>1605</v>
      </c>
      <c r="B9" s="234" t="s">
        <v>1606</v>
      </c>
      <c r="C9" s="300">
        <v>29122</v>
      </c>
    </row>
    <row r="10" spans="1:3" ht="12" customHeight="1">
      <c r="A10" s="340" t="s">
        <v>1607</v>
      </c>
      <c r="B10" s="341" t="s">
        <v>1608</v>
      </c>
      <c r="C10" s="360">
        <v>1782</v>
      </c>
    </row>
    <row r="11" spans="1:3" ht="12" customHeight="1">
      <c r="A11" s="340" t="s">
        <v>1609</v>
      </c>
      <c r="B11" s="341" t="s">
        <v>1610</v>
      </c>
      <c r="C11" s="360">
        <v>2059</v>
      </c>
    </row>
    <row r="12" spans="1:3" ht="12" customHeight="1">
      <c r="A12" s="340" t="s">
        <v>1611</v>
      </c>
      <c r="B12" s="341" t="s">
        <v>1612</v>
      </c>
      <c r="C12" s="360">
        <v>4112</v>
      </c>
    </row>
    <row r="13" spans="1:3" ht="12" customHeight="1">
      <c r="A13" s="340" t="s">
        <v>1613</v>
      </c>
      <c r="B13" s="341" t="s">
        <v>1287</v>
      </c>
      <c r="C13" s="360">
        <v>3976</v>
      </c>
    </row>
    <row r="14" spans="1:3" ht="12" customHeight="1">
      <c r="A14" s="340" t="s">
        <v>1614</v>
      </c>
      <c r="B14" s="341" t="s">
        <v>1615</v>
      </c>
      <c r="C14" s="360">
        <v>3345</v>
      </c>
    </row>
    <row r="15" spans="1:3" ht="12" customHeight="1">
      <c r="A15" s="340" t="s">
        <v>1616</v>
      </c>
      <c r="B15" s="341" t="s">
        <v>1617</v>
      </c>
      <c r="C15" s="360">
        <v>4652</v>
      </c>
    </row>
    <row r="16" spans="1:3" ht="12" customHeight="1">
      <c r="A16" s="340" t="s">
        <v>1618</v>
      </c>
      <c r="B16" s="341" t="s">
        <v>1619</v>
      </c>
      <c r="C16" s="360">
        <v>2292</v>
      </c>
    </row>
    <row r="17" spans="1:3" ht="12" customHeight="1">
      <c r="A17" s="340" t="s">
        <v>1620</v>
      </c>
      <c r="B17" s="341" t="s">
        <v>1621</v>
      </c>
      <c r="C17" s="360">
        <v>2916</v>
      </c>
    </row>
    <row r="18" spans="1:3" s="342" customFormat="1" ht="12" customHeight="1">
      <c r="A18" s="340" t="s">
        <v>1622</v>
      </c>
      <c r="B18" s="341" t="s">
        <v>1623</v>
      </c>
      <c r="C18" s="360">
        <v>1846</v>
      </c>
    </row>
    <row r="19" spans="1:3" ht="12" customHeight="1">
      <c r="A19" s="340" t="s">
        <v>1624</v>
      </c>
      <c r="B19" s="341" t="s">
        <v>1628</v>
      </c>
      <c r="C19" s="360">
        <v>1246</v>
      </c>
    </row>
    <row r="20" spans="1:3" ht="12" customHeight="1">
      <c r="A20" s="343" t="s">
        <v>1625</v>
      </c>
      <c r="B20" s="97" t="s">
        <v>1626</v>
      </c>
      <c r="C20" s="130">
        <v>896</v>
      </c>
    </row>
    <row r="21" spans="1:3" ht="12">
      <c r="A21" s="344"/>
      <c r="B21" s="345"/>
      <c r="C21" s="345"/>
    </row>
    <row r="22" ht="7.5" customHeight="1"/>
    <row r="23" spans="1:3" ht="9.75" customHeight="1">
      <c r="A23" s="379"/>
      <c r="B23" s="379"/>
      <c r="C23" s="379"/>
    </row>
    <row r="24" spans="1:5" s="45" customFormat="1" ht="12.75">
      <c r="A24" s="240" t="s">
        <v>158</v>
      </c>
      <c r="B24" s="241"/>
      <c r="C24" s="242"/>
      <c r="D24" s="298"/>
      <c r="E24" s="298"/>
    </row>
    <row r="25" spans="1:5" s="45" customFormat="1" ht="12.75">
      <c r="A25" s="239" t="s">
        <v>159</v>
      </c>
      <c r="B25" s="241"/>
      <c r="C25" s="242"/>
      <c r="D25" s="298"/>
      <c r="E25" s="298"/>
    </row>
    <row r="26" spans="1:5" s="45" customFormat="1" ht="41.25" customHeight="1">
      <c r="A26" s="362" t="s">
        <v>157</v>
      </c>
      <c r="B26" s="362"/>
      <c r="C26" s="362"/>
      <c r="D26" s="298"/>
      <c r="E26" s="298"/>
    </row>
    <row r="27" spans="1:5" s="45" customFormat="1" ht="39.75" customHeight="1">
      <c r="A27" s="363" t="s">
        <v>1597</v>
      </c>
      <c r="B27" s="363"/>
      <c r="C27" s="363"/>
      <c r="D27" s="298"/>
      <c r="E27" s="298"/>
    </row>
    <row r="28" spans="1:5" s="45" customFormat="1" ht="93.75" customHeight="1">
      <c r="A28" s="361" t="s">
        <v>160</v>
      </c>
      <c r="B28" s="361"/>
      <c r="C28" s="361"/>
      <c r="D28" s="298"/>
      <c r="E28" s="298"/>
    </row>
    <row r="29" spans="1:5" s="45" customFormat="1" ht="12">
      <c r="A29" s="47"/>
      <c r="D29" s="298"/>
      <c r="E29" s="298"/>
    </row>
    <row r="30" spans="1:5" s="45" customFormat="1" ht="12.75">
      <c r="A30" s="243" t="s">
        <v>161</v>
      </c>
      <c r="B30" s="7"/>
      <c r="C30" s="51"/>
      <c r="D30" s="298"/>
      <c r="E30" s="298"/>
    </row>
    <row r="31" spans="1:5" s="45" customFormat="1" ht="12.75">
      <c r="A31" s="243" t="s">
        <v>162</v>
      </c>
      <c r="B31" s="7"/>
      <c r="C31" s="51"/>
      <c r="D31" s="298"/>
      <c r="E31" s="298"/>
    </row>
    <row r="37" spans="2:3" ht="12.75">
      <c r="B37" s="348"/>
      <c r="C37" s="348"/>
    </row>
    <row r="38" spans="2:3" ht="12.75">
      <c r="B38" s="348"/>
      <c r="C38" s="348"/>
    </row>
    <row r="39" spans="2:3" ht="12.75">
      <c r="B39" s="348"/>
      <c r="C39" s="348"/>
    </row>
    <row r="40" spans="2:3" ht="12.75">
      <c r="B40" s="348"/>
      <c r="C40" s="348"/>
    </row>
    <row r="41" spans="2:3" ht="12.75">
      <c r="B41" s="348"/>
      <c r="C41" s="348"/>
    </row>
    <row r="42" spans="2:3" ht="12.75">
      <c r="B42" s="348"/>
      <c r="C42" s="348"/>
    </row>
    <row r="43" spans="2:3" ht="12.75">
      <c r="B43" s="348"/>
      <c r="C43" s="348"/>
    </row>
    <row r="44" spans="2:3" ht="12.75">
      <c r="B44" s="348"/>
      <c r="C44" s="348"/>
    </row>
    <row r="45" spans="2:3" ht="12.75">
      <c r="B45" s="348"/>
      <c r="C45" s="348"/>
    </row>
    <row r="46" spans="2:3" ht="12.75">
      <c r="B46" s="348"/>
      <c r="C46" s="348"/>
    </row>
    <row r="47" spans="2:3" ht="12.75">
      <c r="B47" s="348"/>
      <c r="C47" s="348"/>
    </row>
    <row r="48" spans="2:3" ht="12.75">
      <c r="B48" s="348"/>
      <c r="C48" s="348"/>
    </row>
    <row r="49" spans="2:3" ht="12.75">
      <c r="B49" s="348"/>
      <c r="C49" s="348"/>
    </row>
    <row r="50" spans="2:3" ht="12.75">
      <c r="B50" s="348"/>
      <c r="C50" s="348"/>
    </row>
    <row r="51" spans="2:3" ht="12.75">
      <c r="B51" s="348"/>
      <c r="C51" s="348"/>
    </row>
    <row r="52" spans="2:3" ht="12.75">
      <c r="B52" s="348"/>
      <c r="C52" s="348"/>
    </row>
    <row r="53" spans="2:3" ht="12.75">
      <c r="B53" s="348"/>
      <c r="C53" s="348"/>
    </row>
    <row r="54" spans="2:3" ht="12.75">
      <c r="B54" s="348"/>
      <c r="C54" s="348"/>
    </row>
    <row r="55" spans="2:3" ht="18" customHeight="1">
      <c r="B55" s="348"/>
      <c r="C55" s="348"/>
    </row>
    <row r="56" spans="2:3" ht="12.75">
      <c r="B56" s="348"/>
      <c r="C56" s="348"/>
    </row>
    <row r="57" spans="2:3" ht="13.5" customHeight="1">
      <c r="B57" s="348"/>
      <c r="C57" s="348"/>
    </row>
    <row r="58" spans="2:3" ht="12.75" customHeight="1">
      <c r="B58" s="348"/>
      <c r="C58" s="348"/>
    </row>
    <row r="59" spans="2:3" ht="12.75" customHeight="1">
      <c r="B59" s="348"/>
      <c r="C59" s="348"/>
    </row>
    <row r="60" spans="2:3" ht="10.5" customHeight="1">
      <c r="B60" s="348"/>
      <c r="C60" s="348"/>
    </row>
    <row r="61" spans="2:3" ht="12.75">
      <c r="B61" s="348"/>
      <c r="C61" s="348"/>
    </row>
    <row r="62" spans="2:3" ht="12.75">
      <c r="B62" s="348"/>
      <c r="C62" s="348"/>
    </row>
    <row r="63" spans="2:3" ht="12.75" customHeight="1">
      <c r="B63" s="348"/>
      <c r="C63" s="348"/>
    </row>
    <row r="64" spans="2:3" ht="13.5" customHeight="1">
      <c r="B64" s="348"/>
      <c r="C64" s="348"/>
    </row>
    <row r="65" spans="2:3" ht="15" customHeight="1">
      <c r="B65" s="348"/>
      <c r="C65" s="348"/>
    </row>
    <row r="66" spans="2:3" ht="12.75" customHeight="1">
      <c r="B66" s="348"/>
      <c r="C66" s="348"/>
    </row>
    <row r="67" spans="2:3" ht="12.75">
      <c r="B67" s="348"/>
      <c r="C67" s="348"/>
    </row>
    <row r="68" spans="2:3" ht="12.75">
      <c r="B68" s="348"/>
      <c r="C68" s="348"/>
    </row>
    <row r="69" spans="2:3" ht="12.75">
      <c r="B69" s="348"/>
      <c r="C69" s="348"/>
    </row>
    <row r="70" spans="2:3" ht="12.75">
      <c r="B70" s="348"/>
      <c r="C70" s="348"/>
    </row>
    <row r="71" spans="2:3" ht="12.75">
      <c r="B71" s="348"/>
      <c r="C71" s="348"/>
    </row>
    <row r="72" spans="2:3" ht="12.75">
      <c r="B72" s="348"/>
      <c r="C72" s="348"/>
    </row>
    <row r="73" spans="2:3" ht="12.75" customHeight="1">
      <c r="B73" s="348"/>
      <c r="C73" s="348"/>
    </row>
    <row r="74" spans="2:3" ht="12.75">
      <c r="B74" s="348"/>
      <c r="C74" s="348"/>
    </row>
    <row r="75" spans="2:3" ht="12.75">
      <c r="B75" s="348"/>
      <c r="C75" s="348"/>
    </row>
    <row r="76" spans="2:3" ht="12.75">
      <c r="B76" s="348"/>
      <c r="C76" s="348"/>
    </row>
    <row r="77" spans="2:3" ht="12.75">
      <c r="B77" s="348"/>
      <c r="C77" s="348"/>
    </row>
    <row r="78" spans="2:3" ht="12.75">
      <c r="B78" s="348"/>
      <c r="C78" s="348"/>
    </row>
    <row r="79" spans="2:3" ht="12.75">
      <c r="B79" s="348"/>
      <c r="C79" s="348"/>
    </row>
    <row r="80" spans="2:3" ht="12.75">
      <c r="B80" s="348"/>
      <c r="C80" s="348"/>
    </row>
    <row r="81" spans="2:3" ht="12.75">
      <c r="B81" s="348"/>
      <c r="C81" s="348"/>
    </row>
    <row r="82" spans="2:3" ht="12.75">
      <c r="B82" s="348"/>
      <c r="C82" s="348"/>
    </row>
    <row r="83" spans="2:3" ht="12.75">
      <c r="B83" s="348"/>
      <c r="C83" s="348"/>
    </row>
    <row r="84" spans="2:3" ht="12.75">
      <c r="B84" s="348"/>
      <c r="C84" s="348"/>
    </row>
    <row r="85" spans="2:3" ht="12.75">
      <c r="B85" s="348"/>
      <c r="C85" s="348"/>
    </row>
    <row r="86" spans="2:3" ht="12.75">
      <c r="B86" s="348"/>
      <c r="C86" s="348"/>
    </row>
    <row r="87" spans="2:3" ht="12.75">
      <c r="B87" s="348"/>
      <c r="C87" s="348"/>
    </row>
    <row r="88" spans="2:3" ht="12.75">
      <c r="B88" s="348"/>
      <c r="C88" s="348"/>
    </row>
    <row r="89" spans="2:3" ht="12.75">
      <c r="B89" s="348"/>
      <c r="C89" s="348"/>
    </row>
    <row r="90" spans="2:3" ht="12.75">
      <c r="B90" s="348"/>
      <c r="C90" s="348"/>
    </row>
    <row r="91" spans="2:3" ht="12.75">
      <c r="B91" s="348"/>
      <c r="C91" s="348"/>
    </row>
    <row r="92" spans="2:3" ht="12.75">
      <c r="B92" s="348"/>
      <c r="C92" s="348"/>
    </row>
    <row r="93" spans="2:3" ht="12.75">
      <c r="B93" s="348"/>
      <c r="C93" s="348"/>
    </row>
    <row r="94" spans="2:3" ht="12.75">
      <c r="B94" s="348"/>
      <c r="C94" s="348"/>
    </row>
    <row r="95" spans="2:3" ht="12.75">
      <c r="B95" s="348"/>
      <c r="C95" s="348"/>
    </row>
    <row r="96" spans="2:3" ht="12.75">
      <c r="B96" s="348"/>
      <c r="C96" s="348"/>
    </row>
    <row r="97" spans="2:3" ht="12">
      <c r="B97" s="349"/>
      <c r="C97" s="349"/>
    </row>
    <row r="98" spans="2:3" ht="12">
      <c r="B98" s="349"/>
      <c r="C98" s="349"/>
    </row>
    <row r="99" spans="2:3" ht="12">
      <c r="B99" s="349"/>
      <c r="C99" s="349"/>
    </row>
    <row r="100" spans="2:3" ht="12">
      <c r="B100" s="349"/>
      <c r="C100" s="349"/>
    </row>
    <row r="101" spans="2:3" ht="12">
      <c r="B101" s="349"/>
      <c r="C101" s="349"/>
    </row>
    <row r="102" spans="2:3" ht="12">
      <c r="B102" s="349"/>
      <c r="C102" s="349"/>
    </row>
    <row r="103" spans="2:3" ht="12">
      <c r="B103" s="349"/>
      <c r="C103" s="349"/>
    </row>
    <row r="104" spans="2:3" ht="12">
      <c r="B104" s="349"/>
      <c r="C104" s="349"/>
    </row>
    <row r="105" spans="2:3" ht="12">
      <c r="B105" s="349"/>
      <c r="C105" s="349"/>
    </row>
    <row r="106" spans="2:3" ht="12">
      <c r="B106" s="349"/>
      <c r="C106" s="349"/>
    </row>
    <row r="107" spans="2:3" ht="12">
      <c r="B107" s="349"/>
      <c r="C107" s="349"/>
    </row>
    <row r="108" spans="2:3" ht="12">
      <c r="B108" s="349"/>
      <c r="C108" s="349"/>
    </row>
    <row r="109" spans="2:3" ht="12">
      <c r="B109" s="349"/>
      <c r="C109" s="349"/>
    </row>
    <row r="110" spans="2:3" ht="12">
      <c r="B110" s="349"/>
      <c r="C110" s="349"/>
    </row>
    <row r="111" spans="2:3" ht="12">
      <c r="B111" s="349"/>
      <c r="C111" s="349"/>
    </row>
    <row r="112" spans="2:3" ht="12">
      <c r="B112" s="349"/>
      <c r="C112" s="349"/>
    </row>
    <row r="113" spans="2:3" ht="12">
      <c r="B113" s="349"/>
      <c r="C113" s="349"/>
    </row>
    <row r="114" spans="2:3" ht="12">
      <c r="B114" s="349"/>
      <c r="C114" s="349"/>
    </row>
    <row r="115" spans="2:3" ht="11.25" customHeight="1">
      <c r="B115" s="349"/>
      <c r="C115" s="349"/>
    </row>
    <row r="116" spans="2:3" ht="11.25" customHeight="1">
      <c r="B116" s="349"/>
      <c r="C116" s="349"/>
    </row>
    <row r="117" spans="2:3" ht="11.25" customHeight="1">
      <c r="B117" s="349"/>
      <c r="C117" s="349"/>
    </row>
    <row r="118" spans="2:3" ht="12">
      <c r="B118" s="349"/>
      <c r="C118" s="349"/>
    </row>
    <row r="119" spans="2:3" ht="12">
      <c r="B119" s="349"/>
      <c r="C119" s="349"/>
    </row>
    <row r="120" spans="2:3" ht="12">
      <c r="B120" s="349"/>
      <c r="C120" s="349"/>
    </row>
    <row r="121" spans="2:3" ht="12">
      <c r="B121" s="349"/>
      <c r="C121" s="349"/>
    </row>
    <row r="122" spans="2:3" ht="12">
      <c r="B122" s="349"/>
      <c r="C122" s="349"/>
    </row>
    <row r="123" spans="2:3" ht="12">
      <c r="B123" s="349"/>
      <c r="C123" s="349"/>
    </row>
    <row r="124" spans="2:3" ht="12">
      <c r="B124" s="349"/>
      <c r="C124" s="349"/>
    </row>
    <row r="125" spans="2:3" ht="12">
      <c r="B125" s="349"/>
      <c r="C125" s="349"/>
    </row>
    <row r="126" spans="2:3" ht="12">
      <c r="B126" s="349"/>
      <c r="C126" s="349"/>
    </row>
    <row r="127" spans="2:3" ht="12">
      <c r="B127" s="349"/>
      <c r="C127" s="349"/>
    </row>
    <row r="128" spans="2:3" ht="12">
      <c r="B128" s="349"/>
      <c r="C128" s="349"/>
    </row>
    <row r="129" spans="2:3" ht="12">
      <c r="B129" s="349"/>
      <c r="C129" s="349"/>
    </row>
    <row r="130" spans="2:3" ht="12">
      <c r="B130" s="349"/>
      <c r="C130" s="349"/>
    </row>
    <row r="131" spans="2:3" ht="12">
      <c r="B131" s="349"/>
      <c r="C131" s="349"/>
    </row>
    <row r="132" spans="2:3" ht="13.5" customHeight="1">
      <c r="B132" s="349"/>
      <c r="C132" s="349"/>
    </row>
    <row r="133" spans="2:3" ht="12">
      <c r="B133" s="349"/>
      <c r="C133" s="349"/>
    </row>
    <row r="134" spans="2:3" ht="12">
      <c r="B134" s="349"/>
      <c r="C134" s="349"/>
    </row>
    <row r="135" spans="2:3" ht="12">
      <c r="B135" s="349"/>
      <c r="C135" s="349"/>
    </row>
    <row r="136" spans="2:3" ht="12">
      <c r="B136" s="349"/>
      <c r="C136" s="349"/>
    </row>
    <row r="137" spans="2:3" ht="12">
      <c r="B137" s="349"/>
      <c r="C137" s="349"/>
    </row>
    <row r="138" spans="2:3" ht="12">
      <c r="B138" s="349"/>
      <c r="C138" s="349"/>
    </row>
    <row r="139" spans="2:3" ht="12">
      <c r="B139" s="349"/>
      <c r="C139" s="349"/>
    </row>
    <row r="140" spans="2:3" ht="12">
      <c r="B140" s="349"/>
      <c r="C140" s="349"/>
    </row>
    <row r="141" spans="2:3" ht="12">
      <c r="B141" s="349"/>
      <c r="C141" s="349"/>
    </row>
    <row r="142" spans="2:3" ht="12">
      <c r="B142" s="349"/>
      <c r="C142" s="349"/>
    </row>
    <row r="143" spans="2:3" ht="12">
      <c r="B143" s="349"/>
      <c r="C143" s="349"/>
    </row>
    <row r="144" spans="2:3" ht="12">
      <c r="B144" s="349"/>
      <c r="C144" s="349"/>
    </row>
    <row r="145" spans="2:3" ht="12">
      <c r="B145" s="349"/>
      <c r="C145" s="349"/>
    </row>
    <row r="146" spans="2:3" ht="12">
      <c r="B146" s="349"/>
      <c r="C146" s="349"/>
    </row>
    <row r="147" spans="2:3" ht="12">
      <c r="B147" s="349"/>
      <c r="C147" s="349"/>
    </row>
    <row r="148" spans="2:3" ht="12">
      <c r="B148" s="349"/>
      <c r="C148" s="349"/>
    </row>
    <row r="149" spans="2:3" ht="12">
      <c r="B149" s="349"/>
      <c r="C149" s="349"/>
    </row>
    <row r="150" spans="2:3" ht="12">
      <c r="B150" s="349"/>
      <c r="C150" s="349"/>
    </row>
    <row r="151" spans="2:3" ht="12">
      <c r="B151" s="349"/>
      <c r="C151" s="349"/>
    </row>
    <row r="152" spans="2:3" ht="12">
      <c r="B152" s="349"/>
      <c r="C152" s="349"/>
    </row>
    <row r="153" spans="2:3" ht="12">
      <c r="B153" s="349"/>
      <c r="C153" s="349"/>
    </row>
    <row r="154" spans="2:3" ht="12">
      <c r="B154" s="349"/>
      <c r="C154" s="349"/>
    </row>
    <row r="155" spans="2:3" ht="12">
      <c r="B155" s="349"/>
      <c r="C155" s="349"/>
    </row>
    <row r="156" spans="2:3" ht="12">
      <c r="B156" s="349"/>
      <c r="C156" s="349"/>
    </row>
    <row r="157" spans="2:3" ht="12">
      <c r="B157" s="349"/>
      <c r="C157" s="349"/>
    </row>
    <row r="158" spans="2:3" ht="12">
      <c r="B158" s="349"/>
      <c r="C158" s="349"/>
    </row>
    <row r="159" spans="2:3" ht="12">
      <c r="B159" s="349"/>
      <c r="C159" s="349"/>
    </row>
    <row r="160" spans="2:3" ht="12">
      <c r="B160" s="349"/>
      <c r="C160" s="349"/>
    </row>
    <row r="161" spans="2:3" ht="12">
      <c r="B161" s="349"/>
      <c r="C161" s="349"/>
    </row>
    <row r="162" spans="2:3" ht="12">
      <c r="B162" s="349"/>
      <c r="C162" s="349"/>
    </row>
    <row r="163" spans="2:3" ht="12">
      <c r="B163" s="349"/>
      <c r="C163" s="349"/>
    </row>
    <row r="164" spans="2:3" ht="12">
      <c r="B164" s="349"/>
      <c r="C164" s="349"/>
    </row>
    <row r="165" spans="2:3" ht="12">
      <c r="B165" s="349"/>
      <c r="C165" s="349"/>
    </row>
    <row r="166" spans="2:3" ht="12">
      <c r="B166" s="349"/>
      <c r="C166" s="349"/>
    </row>
    <row r="167" spans="2:3" ht="12">
      <c r="B167" s="349"/>
      <c r="C167" s="349"/>
    </row>
    <row r="168" spans="2:3" ht="12">
      <c r="B168" s="349"/>
      <c r="C168" s="349"/>
    </row>
    <row r="169" spans="2:3" ht="12">
      <c r="B169" s="349"/>
      <c r="C169" s="349"/>
    </row>
    <row r="170" spans="2:3" ht="12">
      <c r="B170" s="349"/>
      <c r="C170" s="349"/>
    </row>
    <row r="171" spans="2:3" ht="12.75" customHeight="1">
      <c r="B171" s="349"/>
      <c r="C171" s="349"/>
    </row>
    <row r="172" spans="2:3" ht="12.75" customHeight="1">
      <c r="B172" s="349"/>
      <c r="C172" s="349"/>
    </row>
    <row r="173" spans="2:3" ht="12.75" customHeight="1">
      <c r="B173" s="349"/>
      <c r="C173" s="349"/>
    </row>
    <row r="174" spans="2:3" ht="12.75" customHeight="1">
      <c r="B174" s="349"/>
      <c r="C174" s="349"/>
    </row>
    <row r="175" spans="2:3" ht="12.75" customHeight="1">
      <c r="B175" s="349"/>
      <c r="C175" s="349"/>
    </row>
    <row r="176" spans="2:3" ht="12.75" customHeight="1">
      <c r="B176" s="349"/>
      <c r="C176" s="349"/>
    </row>
    <row r="177" spans="2:3" ht="12.75" customHeight="1">
      <c r="B177" s="349"/>
      <c r="C177" s="349"/>
    </row>
    <row r="178" spans="2:3" ht="12.75" customHeight="1">
      <c r="B178" s="349"/>
      <c r="C178" s="349"/>
    </row>
    <row r="179" spans="2:3" ht="12.75" customHeight="1">
      <c r="B179" s="349"/>
      <c r="C179" s="349"/>
    </row>
    <row r="180" spans="2:3" ht="12.75" customHeight="1">
      <c r="B180" s="349"/>
      <c r="C180" s="349"/>
    </row>
    <row r="181" spans="2:3" ht="12.75" customHeight="1">
      <c r="B181" s="349"/>
      <c r="C181" s="349"/>
    </row>
    <row r="182" spans="2:3" ht="12.75" customHeight="1">
      <c r="B182" s="349"/>
      <c r="C182" s="349"/>
    </row>
    <row r="183" spans="2:3" ht="12.75" customHeight="1">
      <c r="B183" s="349"/>
      <c r="C183" s="349"/>
    </row>
    <row r="184" spans="2:3" ht="12.75" customHeight="1">
      <c r="B184" s="349"/>
      <c r="C184" s="349"/>
    </row>
    <row r="185" spans="2:3" ht="12.75" customHeight="1">
      <c r="B185" s="349"/>
      <c r="C185" s="349"/>
    </row>
    <row r="186" spans="2:3" ht="12.75" customHeight="1">
      <c r="B186" s="349"/>
      <c r="C186" s="349"/>
    </row>
    <row r="187" spans="2:3" ht="12.75" customHeight="1">
      <c r="B187" s="349"/>
      <c r="C187" s="349"/>
    </row>
    <row r="188" spans="2:3" ht="12.75" customHeight="1">
      <c r="B188" s="349"/>
      <c r="C188" s="349"/>
    </row>
    <row r="189" spans="2:3" ht="12.75" customHeight="1">
      <c r="B189" s="349"/>
      <c r="C189" s="349"/>
    </row>
    <row r="190" spans="2:3" ht="12.75" customHeight="1">
      <c r="B190" s="349"/>
      <c r="C190" s="349"/>
    </row>
    <row r="191" spans="2:3" ht="12.75" customHeight="1">
      <c r="B191" s="349"/>
      <c r="C191" s="349"/>
    </row>
    <row r="192" spans="2:3" ht="12.75" customHeight="1">
      <c r="B192" s="349"/>
      <c r="C192" s="349"/>
    </row>
    <row r="193" spans="2:3" ht="12.75" customHeight="1">
      <c r="B193" s="349"/>
      <c r="C193" s="349"/>
    </row>
    <row r="194" spans="2:3" ht="12.75" customHeight="1">
      <c r="B194" s="349"/>
      <c r="C194" s="349"/>
    </row>
    <row r="195" spans="2:3" ht="12.75" customHeight="1">
      <c r="B195" s="349"/>
      <c r="C195" s="349"/>
    </row>
    <row r="196" spans="2:3" ht="12.75" customHeight="1">
      <c r="B196" s="349"/>
      <c r="C196" s="349"/>
    </row>
    <row r="197" spans="2:3" ht="12.75" customHeight="1">
      <c r="B197" s="349"/>
      <c r="C197" s="349"/>
    </row>
    <row r="198" spans="2:3" ht="12.75" customHeight="1">
      <c r="B198" s="349"/>
      <c r="C198" s="349"/>
    </row>
    <row r="199" spans="2:3" ht="12.75" customHeight="1">
      <c r="B199" s="349"/>
      <c r="C199" s="349"/>
    </row>
    <row r="200" spans="2:3" ht="12.75" customHeight="1">
      <c r="B200" s="349"/>
      <c r="C200" s="349"/>
    </row>
    <row r="201" spans="2:3" ht="12.75" customHeight="1">
      <c r="B201" s="349"/>
      <c r="C201" s="349"/>
    </row>
    <row r="202" spans="2:3" ht="12.75" customHeight="1">
      <c r="B202" s="349"/>
      <c r="C202" s="349"/>
    </row>
    <row r="203" spans="2:3" ht="12.75" customHeight="1">
      <c r="B203" s="349"/>
      <c r="C203" s="349"/>
    </row>
    <row r="204" spans="2:3" ht="12.75" customHeight="1">
      <c r="B204" s="349"/>
      <c r="C204" s="349"/>
    </row>
    <row r="205" spans="2:3" ht="12">
      <c r="B205" s="350"/>
      <c r="C205" s="351"/>
    </row>
    <row r="206" spans="2:3" ht="12">
      <c r="B206" s="351"/>
      <c r="C206" s="351"/>
    </row>
    <row r="207" spans="2:3" ht="12">
      <c r="B207" s="350"/>
      <c r="C207" s="350"/>
    </row>
    <row r="208" spans="2:3" ht="12">
      <c r="B208" s="350"/>
      <c r="C208" s="350"/>
    </row>
    <row r="209" spans="2:3" ht="12">
      <c r="B209" s="350"/>
      <c r="C209" s="350"/>
    </row>
    <row r="210" spans="2:3" ht="12">
      <c r="B210" s="350"/>
      <c r="C210" s="350"/>
    </row>
    <row r="211" spans="2:3" ht="12">
      <c r="B211" s="350"/>
      <c r="C211" s="350"/>
    </row>
    <row r="212" spans="2:3" ht="12">
      <c r="B212" s="350"/>
      <c r="C212" s="350"/>
    </row>
    <row r="213" spans="2:3" ht="12">
      <c r="B213" s="350"/>
      <c r="C213" s="350"/>
    </row>
    <row r="214" spans="2:3" ht="12">
      <c r="B214" s="350"/>
      <c r="C214" s="350"/>
    </row>
    <row r="215" spans="2:3" ht="12">
      <c r="B215" s="350"/>
      <c r="C215" s="350"/>
    </row>
    <row r="216" spans="2:3" ht="12">
      <c r="B216" s="350"/>
      <c r="C216" s="350"/>
    </row>
    <row r="217" spans="2:3" ht="12">
      <c r="B217" s="350"/>
      <c r="C217" s="350"/>
    </row>
    <row r="218" spans="2:3" ht="12">
      <c r="B218" s="350"/>
      <c r="C218" s="350"/>
    </row>
    <row r="219" spans="2:3" ht="12">
      <c r="B219" s="350"/>
      <c r="C219" s="350"/>
    </row>
    <row r="220" spans="2:3" ht="12">
      <c r="B220" s="350"/>
      <c r="C220" s="350"/>
    </row>
    <row r="221" spans="2:3" ht="12">
      <c r="B221" s="350"/>
      <c r="C221" s="350"/>
    </row>
    <row r="222" spans="2:3" ht="12">
      <c r="B222" s="350"/>
      <c r="C222" s="350"/>
    </row>
    <row r="223" spans="2:3" ht="12">
      <c r="B223" s="350"/>
      <c r="C223" s="350"/>
    </row>
    <row r="224" spans="2:3" ht="12">
      <c r="B224" s="350"/>
      <c r="C224" s="350"/>
    </row>
    <row r="225" spans="2:3" ht="12">
      <c r="B225" s="350"/>
      <c r="C225" s="350"/>
    </row>
    <row r="226" spans="2:3" ht="12">
      <c r="B226" s="350"/>
      <c r="C226" s="350"/>
    </row>
    <row r="227" spans="2:3" ht="12">
      <c r="B227" s="350"/>
      <c r="C227" s="350"/>
    </row>
    <row r="228" spans="2:3" ht="12">
      <c r="B228" s="352"/>
      <c r="C228" s="353"/>
    </row>
    <row r="229" spans="2:3" ht="12">
      <c r="B229" s="352"/>
      <c r="C229" s="353"/>
    </row>
    <row r="230" spans="2:3" ht="12">
      <c r="B230" s="352"/>
      <c r="C230" s="353"/>
    </row>
    <row r="231" spans="2:3" ht="12">
      <c r="B231" s="352"/>
      <c r="C231" s="353"/>
    </row>
    <row r="232" spans="2:3" ht="12">
      <c r="B232" s="352"/>
      <c r="C232" s="353"/>
    </row>
    <row r="233" spans="2:3" ht="12">
      <c r="B233" s="352"/>
      <c r="C233" s="353"/>
    </row>
    <row r="234" spans="2:3" ht="12">
      <c r="B234" s="352"/>
      <c r="C234" s="353"/>
    </row>
    <row r="235" spans="2:3" ht="12">
      <c r="B235" s="352"/>
      <c r="C235" s="353"/>
    </row>
    <row r="236" spans="2:3" ht="12">
      <c r="B236" s="352"/>
      <c r="C236" s="353"/>
    </row>
    <row r="237" spans="2:3" ht="12">
      <c r="B237" s="352"/>
      <c r="C237" s="353"/>
    </row>
    <row r="238" spans="2:3" ht="12">
      <c r="B238" s="352"/>
      <c r="C238" s="353"/>
    </row>
    <row r="239" spans="2:3" ht="12">
      <c r="B239" s="352"/>
      <c r="C239" s="353"/>
    </row>
    <row r="240" spans="2:3" ht="12">
      <c r="B240" s="352"/>
      <c r="C240" s="353"/>
    </row>
    <row r="241" spans="2:3" ht="12">
      <c r="B241" s="352"/>
      <c r="C241" s="353"/>
    </row>
    <row r="242" spans="2:3" ht="12">
      <c r="B242" s="352"/>
      <c r="C242" s="353"/>
    </row>
    <row r="243" spans="2:3" ht="12">
      <c r="B243" s="352"/>
      <c r="C243" s="353"/>
    </row>
    <row r="244" spans="2:3" ht="12">
      <c r="B244" s="352"/>
      <c r="C244" s="353"/>
    </row>
    <row r="245" spans="2:3" ht="12">
      <c r="B245" s="352"/>
      <c r="C245" s="353"/>
    </row>
    <row r="246" spans="2:3" ht="12">
      <c r="B246" s="352"/>
      <c r="C246" s="353"/>
    </row>
    <row r="247" spans="2:3" ht="12">
      <c r="B247" s="352"/>
      <c r="C247" s="353"/>
    </row>
    <row r="248" spans="2:3" ht="12">
      <c r="B248" s="352"/>
      <c r="C248" s="353"/>
    </row>
    <row r="249" spans="2:3" ht="12">
      <c r="B249" s="352"/>
      <c r="C249" s="353"/>
    </row>
    <row r="250" spans="2:3" ht="12">
      <c r="B250" s="352"/>
      <c r="C250" s="353"/>
    </row>
    <row r="251" spans="2:3" ht="12">
      <c r="B251" s="352"/>
      <c r="C251" s="353"/>
    </row>
    <row r="252" spans="2:3" ht="12">
      <c r="B252" s="352"/>
      <c r="C252" s="353"/>
    </row>
    <row r="253" spans="2:3" ht="12">
      <c r="B253" s="352"/>
      <c r="C253" s="353"/>
    </row>
    <row r="254" spans="2:3" ht="12">
      <c r="B254" s="352"/>
      <c r="C254" s="353"/>
    </row>
    <row r="255" spans="2:3" ht="12">
      <c r="B255" s="352"/>
      <c r="C255" s="353"/>
    </row>
    <row r="256" spans="2:3" ht="12">
      <c r="B256" s="352"/>
      <c r="C256" s="353"/>
    </row>
    <row r="257" spans="2:3" ht="12">
      <c r="B257" s="352"/>
      <c r="C257" s="353"/>
    </row>
    <row r="258" spans="2:3" ht="12">
      <c r="B258" s="352"/>
      <c r="C258" s="353"/>
    </row>
    <row r="259" spans="2:3" ht="12">
      <c r="B259" s="352"/>
      <c r="C259" s="353"/>
    </row>
    <row r="260" spans="2:3" ht="12">
      <c r="B260" s="352"/>
      <c r="C260" s="353"/>
    </row>
    <row r="261" spans="2:3" ht="12">
      <c r="B261" s="352"/>
      <c r="C261" s="353"/>
    </row>
    <row r="262" spans="2:3" ht="12">
      <c r="B262" s="352"/>
      <c r="C262" s="353"/>
    </row>
    <row r="263" spans="2:3" ht="12">
      <c r="B263" s="352"/>
      <c r="C263" s="353"/>
    </row>
    <row r="264" spans="2:3" ht="12">
      <c r="B264" s="352"/>
      <c r="C264" s="353"/>
    </row>
    <row r="265" spans="2:3" ht="12">
      <c r="B265" s="352"/>
      <c r="C265" s="353"/>
    </row>
    <row r="266" spans="2:3" ht="12">
      <c r="B266" s="352"/>
      <c r="C266" s="353"/>
    </row>
    <row r="267" spans="2:3" ht="12">
      <c r="B267" s="352"/>
      <c r="C267" s="353"/>
    </row>
    <row r="268" spans="2:3" ht="12">
      <c r="B268" s="352"/>
      <c r="C268" s="353"/>
    </row>
    <row r="269" spans="2:3" ht="12">
      <c r="B269" s="352"/>
      <c r="C269" s="353"/>
    </row>
    <row r="270" spans="2:3" ht="12">
      <c r="B270" s="352"/>
      <c r="C270" s="353"/>
    </row>
    <row r="271" spans="2:3" ht="12">
      <c r="B271" s="352"/>
      <c r="C271" s="353"/>
    </row>
    <row r="272" spans="2:3" ht="12">
      <c r="B272" s="352"/>
      <c r="C272" s="353"/>
    </row>
    <row r="273" spans="2:3" ht="12">
      <c r="B273" s="352"/>
      <c r="C273" s="353"/>
    </row>
    <row r="274" spans="2:3" ht="12">
      <c r="B274" s="352"/>
      <c r="C274" s="353"/>
    </row>
    <row r="275" spans="2:3" ht="12">
      <c r="B275" s="352"/>
      <c r="C275" s="353"/>
    </row>
    <row r="276" spans="2:3" ht="12">
      <c r="B276" s="352"/>
      <c r="C276" s="353"/>
    </row>
    <row r="277" spans="2:3" ht="12">
      <c r="B277" s="352"/>
      <c r="C277" s="353"/>
    </row>
    <row r="278" spans="2:3" ht="12">
      <c r="B278" s="352"/>
      <c r="C278" s="353"/>
    </row>
    <row r="279" spans="2:3" ht="12">
      <c r="B279" s="352"/>
      <c r="C279" s="353"/>
    </row>
    <row r="280" spans="2:3" ht="12">
      <c r="B280" s="352"/>
      <c r="C280" s="353"/>
    </row>
    <row r="281" spans="2:3" ht="12">
      <c r="B281" s="352"/>
      <c r="C281" s="353"/>
    </row>
    <row r="282" spans="2:3" ht="12">
      <c r="B282" s="352"/>
      <c r="C282" s="353"/>
    </row>
    <row r="283" spans="2:3" ht="12">
      <c r="B283" s="352"/>
      <c r="C283" s="353"/>
    </row>
    <row r="284" spans="2:3" ht="12">
      <c r="B284" s="352"/>
      <c r="C284" s="353"/>
    </row>
    <row r="285" spans="2:3" ht="12">
      <c r="B285" s="352"/>
      <c r="C285" s="353"/>
    </row>
    <row r="286" spans="2:3" ht="12">
      <c r="B286" s="352"/>
      <c r="C286" s="353"/>
    </row>
    <row r="287" spans="2:3" ht="12">
      <c r="B287" s="352"/>
      <c r="C287" s="353"/>
    </row>
    <row r="288" spans="2:3" ht="12">
      <c r="B288" s="352"/>
      <c r="C288" s="353"/>
    </row>
    <row r="289" spans="2:3" ht="12">
      <c r="B289" s="352"/>
      <c r="C289" s="353"/>
    </row>
    <row r="290" spans="2:3" ht="12">
      <c r="B290" s="352"/>
      <c r="C290" s="353"/>
    </row>
    <row r="291" spans="2:3" ht="12">
      <c r="B291" s="352"/>
      <c r="C291" s="353"/>
    </row>
    <row r="292" spans="2:3" ht="12">
      <c r="B292" s="352"/>
      <c r="C292" s="353"/>
    </row>
    <row r="293" spans="2:3" ht="12">
      <c r="B293" s="352"/>
      <c r="C293" s="353"/>
    </row>
    <row r="294" spans="2:3" ht="12">
      <c r="B294" s="352"/>
      <c r="C294" s="353"/>
    </row>
    <row r="295" spans="2:3" ht="12">
      <c r="B295" s="352"/>
      <c r="C295" s="353"/>
    </row>
    <row r="296" spans="2:3" ht="12.75" customHeight="1">
      <c r="B296" s="352"/>
      <c r="C296" s="353"/>
    </row>
    <row r="297" spans="2:3" ht="12">
      <c r="B297" s="346"/>
      <c r="C297" s="354"/>
    </row>
    <row r="298" spans="2:3" ht="12.75" customHeight="1">
      <c r="B298" s="355"/>
      <c r="C298" s="354"/>
    </row>
    <row r="299" spans="2:3" ht="12">
      <c r="B299" s="355"/>
      <c r="C299" s="354"/>
    </row>
    <row r="300" spans="2:3" ht="12">
      <c r="B300" s="355"/>
      <c r="C300" s="354"/>
    </row>
    <row r="301" spans="2:3" ht="12">
      <c r="B301" s="355"/>
      <c r="C301" s="354"/>
    </row>
    <row r="302" spans="2:3" ht="12">
      <c r="B302" s="355"/>
      <c r="C302" s="354"/>
    </row>
    <row r="303" spans="2:3" ht="12">
      <c r="B303" s="355"/>
      <c r="C303" s="354"/>
    </row>
    <row r="304" spans="2:3" ht="12">
      <c r="B304" s="355"/>
      <c r="C304" s="354"/>
    </row>
    <row r="305" spans="2:3" ht="12">
      <c r="B305" s="355"/>
      <c r="C305" s="354"/>
    </row>
    <row r="306" spans="2:3" ht="12">
      <c r="B306" s="355"/>
      <c r="C306" s="354"/>
    </row>
    <row r="307" spans="2:3" ht="12">
      <c r="B307" s="355"/>
      <c r="C307" s="354"/>
    </row>
    <row r="308" spans="2:3" ht="10.5" customHeight="1">
      <c r="B308" s="355"/>
      <c r="C308" s="354"/>
    </row>
    <row r="309" spans="2:3" ht="10.5" customHeight="1">
      <c r="B309" s="355"/>
      <c r="C309" s="354"/>
    </row>
    <row r="310" spans="2:3" ht="10.5" customHeight="1">
      <c r="B310" s="355"/>
      <c r="C310" s="354"/>
    </row>
    <row r="311" spans="2:3" ht="12">
      <c r="B311" s="355"/>
      <c r="C311" s="354"/>
    </row>
    <row r="312" spans="2:3" ht="12">
      <c r="B312" s="355"/>
      <c r="C312" s="354"/>
    </row>
    <row r="313" spans="2:3" ht="12">
      <c r="B313" s="355"/>
      <c r="C313" s="354"/>
    </row>
    <row r="314" spans="2:3" ht="12">
      <c r="B314" s="355"/>
      <c r="C314" s="354"/>
    </row>
    <row r="315" spans="2:3" ht="12">
      <c r="B315" s="355"/>
      <c r="C315" s="354"/>
    </row>
    <row r="316" spans="2:3" ht="12">
      <c r="B316" s="355"/>
      <c r="C316" s="354"/>
    </row>
    <row r="317" spans="2:3" ht="12">
      <c r="B317" s="355"/>
      <c r="C317" s="354"/>
    </row>
    <row r="318" spans="2:3" ht="12">
      <c r="B318" s="355"/>
      <c r="C318" s="354"/>
    </row>
    <row r="319" spans="2:3" ht="12">
      <c r="B319" s="355"/>
      <c r="C319" s="354"/>
    </row>
    <row r="320" spans="2:3" ht="12">
      <c r="B320" s="355"/>
      <c r="C320" s="354"/>
    </row>
    <row r="321" spans="2:3" ht="12">
      <c r="B321" s="355"/>
      <c r="C321" s="354"/>
    </row>
    <row r="322" spans="2:3" ht="12">
      <c r="B322" s="355"/>
      <c r="C322" s="354"/>
    </row>
    <row r="323" spans="2:3" ht="12">
      <c r="B323" s="355"/>
      <c r="C323" s="354"/>
    </row>
    <row r="324" spans="2:3" ht="12">
      <c r="B324" s="355"/>
      <c r="C324" s="354"/>
    </row>
    <row r="325" spans="2:3" ht="12">
      <c r="B325" s="355"/>
      <c r="C325" s="354"/>
    </row>
    <row r="326" spans="2:3" ht="12">
      <c r="B326" s="355"/>
      <c r="C326" s="354"/>
    </row>
    <row r="327" spans="2:3" ht="12">
      <c r="B327" s="355"/>
      <c r="C327" s="354"/>
    </row>
    <row r="328" spans="2:3" ht="12">
      <c r="B328" s="355"/>
      <c r="C328" s="354"/>
    </row>
    <row r="329" spans="2:3" ht="12">
      <c r="B329" s="355"/>
      <c r="C329" s="354"/>
    </row>
    <row r="330" spans="2:3" ht="12">
      <c r="B330" s="355"/>
      <c r="C330" s="354"/>
    </row>
    <row r="331" spans="2:3" ht="12">
      <c r="B331" s="355"/>
      <c r="C331" s="354"/>
    </row>
    <row r="332" spans="2:3" ht="12">
      <c r="B332" s="355"/>
      <c r="C332" s="354"/>
    </row>
    <row r="333" spans="2:3" ht="12">
      <c r="B333" s="355"/>
      <c r="C333" s="354"/>
    </row>
    <row r="334" spans="2:3" ht="12">
      <c r="B334" s="355"/>
      <c r="C334" s="354"/>
    </row>
    <row r="335" spans="2:3" ht="12">
      <c r="B335" s="355"/>
      <c r="C335" s="354"/>
    </row>
    <row r="336" spans="2:3" ht="12">
      <c r="B336" s="355"/>
      <c r="C336" s="354"/>
    </row>
    <row r="337" spans="2:3" ht="12">
      <c r="B337" s="355"/>
      <c r="C337" s="354"/>
    </row>
    <row r="338" spans="2:3" ht="12">
      <c r="B338" s="355"/>
      <c r="C338" s="354"/>
    </row>
    <row r="339" spans="2:3" ht="12">
      <c r="B339" s="355"/>
      <c r="C339" s="354"/>
    </row>
    <row r="340" spans="2:3" ht="12">
      <c r="B340" s="355"/>
      <c r="C340" s="354"/>
    </row>
    <row r="341" spans="2:3" ht="12">
      <c r="B341" s="355"/>
      <c r="C341" s="354"/>
    </row>
    <row r="342" spans="2:3" ht="12">
      <c r="B342" s="355"/>
      <c r="C342" s="354"/>
    </row>
    <row r="343" spans="2:3" ht="12">
      <c r="B343" s="355"/>
      <c r="C343" s="354"/>
    </row>
    <row r="344" spans="2:3" ht="12">
      <c r="B344" s="355"/>
      <c r="C344" s="354"/>
    </row>
    <row r="345" spans="2:3" ht="12">
      <c r="B345" s="355"/>
      <c r="C345" s="354"/>
    </row>
    <row r="346" spans="2:3" ht="12">
      <c r="B346" s="355"/>
      <c r="C346" s="354"/>
    </row>
    <row r="347" spans="2:3" ht="12">
      <c r="B347" s="355"/>
      <c r="C347" s="354"/>
    </row>
    <row r="348" spans="2:3" ht="12">
      <c r="B348" s="355"/>
      <c r="C348" s="354"/>
    </row>
    <row r="349" spans="2:3" ht="12">
      <c r="B349" s="355"/>
      <c r="C349" s="354"/>
    </row>
    <row r="350" spans="2:3" ht="12">
      <c r="B350" s="355"/>
      <c r="C350" s="354"/>
    </row>
    <row r="351" spans="2:3" ht="12">
      <c r="B351" s="355"/>
      <c r="C351" s="354"/>
    </row>
    <row r="352" spans="2:3" ht="12">
      <c r="B352" s="355"/>
      <c r="C352" s="354"/>
    </row>
    <row r="353" spans="2:3" ht="12">
      <c r="B353" s="355"/>
      <c r="C353" s="354"/>
    </row>
    <row r="354" spans="2:3" ht="12">
      <c r="B354" s="355"/>
      <c r="C354" s="354"/>
    </row>
    <row r="355" spans="2:3" ht="12">
      <c r="B355" s="355"/>
      <c r="C355" s="354"/>
    </row>
    <row r="356" spans="2:3" ht="12">
      <c r="B356" s="355"/>
      <c r="C356" s="354"/>
    </row>
    <row r="357" spans="2:3" ht="12">
      <c r="B357" s="355"/>
      <c r="C357" s="354"/>
    </row>
    <row r="358" spans="2:3" ht="12">
      <c r="B358" s="355"/>
      <c r="C358" s="354"/>
    </row>
    <row r="359" spans="2:3" ht="12">
      <c r="B359" s="355"/>
      <c r="C359" s="354"/>
    </row>
    <row r="360" spans="2:3" ht="12">
      <c r="B360" s="355"/>
      <c r="C360" s="354"/>
    </row>
    <row r="361" spans="2:3" ht="12">
      <c r="B361" s="355"/>
      <c r="C361" s="354"/>
    </row>
    <row r="362" spans="2:3" ht="12">
      <c r="B362" s="355"/>
      <c r="C362" s="354"/>
    </row>
    <row r="363" spans="2:3" ht="12">
      <c r="B363" s="355"/>
      <c r="C363" s="354"/>
    </row>
    <row r="364" spans="2:3" ht="12">
      <c r="B364" s="355"/>
      <c r="C364" s="354"/>
    </row>
    <row r="365" spans="2:3" ht="12">
      <c r="B365" s="355"/>
      <c r="C365" s="354"/>
    </row>
    <row r="366" spans="2:3" ht="12">
      <c r="B366" s="355"/>
      <c r="C366" s="354"/>
    </row>
    <row r="367" spans="2:3" ht="12">
      <c r="B367" s="355"/>
      <c r="C367" s="354"/>
    </row>
    <row r="368" spans="2:3" ht="12">
      <c r="B368" s="355"/>
      <c r="C368" s="354"/>
    </row>
    <row r="369" spans="2:3" ht="12">
      <c r="B369" s="355"/>
      <c r="C369" s="354"/>
    </row>
    <row r="370" spans="2:3" ht="12">
      <c r="B370" s="355"/>
      <c r="C370" s="354"/>
    </row>
    <row r="371" spans="2:3" ht="12">
      <c r="B371" s="355"/>
      <c r="C371" s="354"/>
    </row>
    <row r="372" spans="2:3" ht="15" customHeight="1">
      <c r="B372" s="346"/>
      <c r="C372" s="347"/>
    </row>
    <row r="373" spans="2:3" ht="12">
      <c r="B373" s="346"/>
      <c r="C373" s="347"/>
    </row>
    <row r="374" spans="2:3" ht="12">
      <c r="B374" s="346"/>
      <c r="C374" s="347"/>
    </row>
    <row r="375" spans="2:3" ht="12">
      <c r="B375" s="346"/>
      <c r="C375" s="347"/>
    </row>
    <row r="376" spans="2:3" ht="12">
      <c r="B376" s="346"/>
      <c r="C376" s="347"/>
    </row>
    <row r="377" spans="2:3" ht="12">
      <c r="B377" s="346"/>
      <c r="C377" s="347"/>
    </row>
    <row r="378" spans="2:3" ht="12">
      <c r="B378" s="346"/>
      <c r="C378" s="347"/>
    </row>
    <row r="379" spans="2:3" ht="12">
      <c r="B379" s="346"/>
      <c r="C379" s="347"/>
    </row>
    <row r="380" spans="2:3" ht="12">
      <c r="B380" s="346"/>
      <c r="C380" s="347"/>
    </row>
    <row r="381" spans="2:3" ht="12">
      <c r="B381" s="346"/>
      <c r="C381" s="347"/>
    </row>
    <row r="382" spans="2:3" ht="12">
      <c r="B382" s="346"/>
      <c r="C382" s="347"/>
    </row>
    <row r="383" spans="2:3" ht="12">
      <c r="B383" s="346"/>
      <c r="C383" s="347"/>
    </row>
    <row r="384" spans="2:3" ht="12">
      <c r="B384" s="346"/>
      <c r="C384" s="347"/>
    </row>
    <row r="385" spans="2:3" ht="12">
      <c r="B385" s="346"/>
      <c r="C385" s="347"/>
    </row>
    <row r="386" spans="2:3" ht="12">
      <c r="B386" s="346"/>
      <c r="C386" s="347"/>
    </row>
    <row r="387" spans="2:3" ht="12">
      <c r="B387" s="346"/>
      <c r="C387" s="347"/>
    </row>
    <row r="388" spans="2:3" ht="12">
      <c r="B388" s="346"/>
      <c r="C388" s="347"/>
    </row>
    <row r="389" spans="2:3" ht="12">
      <c r="B389" s="346"/>
      <c r="C389" s="347"/>
    </row>
    <row r="390" spans="2:3" ht="12">
      <c r="B390" s="346"/>
      <c r="C390" s="347"/>
    </row>
    <row r="391" spans="2:3" ht="12">
      <c r="B391" s="346"/>
      <c r="C391" s="347"/>
    </row>
    <row r="392" spans="2:3" ht="12">
      <c r="B392" s="346"/>
      <c r="C392" s="347"/>
    </row>
    <row r="393" spans="2:3" ht="12">
      <c r="B393" s="346"/>
      <c r="C393" s="347"/>
    </row>
    <row r="394" spans="2:3" ht="12">
      <c r="B394" s="346"/>
      <c r="C394" s="347"/>
    </row>
    <row r="395" spans="2:3" ht="12">
      <c r="B395" s="346"/>
      <c r="C395" s="347"/>
    </row>
    <row r="396" spans="2:3" ht="12">
      <c r="B396" s="346"/>
      <c r="C396" s="347"/>
    </row>
    <row r="397" spans="2:3" ht="12">
      <c r="B397" s="346"/>
      <c r="C397" s="347"/>
    </row>
    <row r="398" spans="2:3" ht="12">
      <c r="B398" s="346"/>
      <c r="C398" s="347"/>
    </row>
    <row r="399" spans="2:3" ht="12">
      <c r="B399" s="346"/>
      <c r="C399" s="347"/>
    </row>
    <row r="400" spans="2:3" ht="12">
      <c r="B400" s="346"/>
      <c r="C400" s="347"/>
    </row>
    <row r="401" spans="2:3" ht="12">
      <c r="B401" s="346"/>
      <c r="C401" s="347"/>
    </row>
    <row r="402" spans="2:3" ht="12">
      <c r="B402" s="346"/>
      <c r="C402" s="347"/>
    </row>
    <row r="403" spans="2:3" ht="12">
      <c r="B403" s="346"/>
      <c r="C403" s="347"/>
    </row>
    <row r="404" spans="2:3" ht="12">
      <c r="B404" s="346"/>
      <c r="C404" s="347"/>
    </row>
    <row r="405" spans="2:3" ht="12">
      <c r="B405" s="346"/>
      <c r="C405" s="347"/>
    </row>
    <row r="406" spans="2:3" ht="12">
      <c r="B406" s="346"/>
      <c r="C406" s="347"/>
    </row>
    <row r="407" spans="2:3" ht="12">
      <c r="B407" s="346"/>
      <c r="C407" s="347"/>
    </row>
    <row r="408" spans="2:3" ht="12">
      <c r="B408" s="346"/>
      <c r="C408" s="347"/>
    </row>
    <row r="409" spans="2:3" ht="12">
      <c r="B409" s="346"/>
      <c r="C409" s="347"/>
    </row>
    <row r="410" spans="2:3" ht="12">
      <c r="B410" s="346"/>
      <c r="C410" s="347"/>
    </row>
    <row r="411" spans="2:3" ht="12">
      <c r="B411" s="346"/>
      <c r="C411" s="347"/>
    </row>
    <row r="412" spans="2:3" ht="12">
      <c r="B412" s="346"/>
      <c r="C412" s="347"/>
    </row>
    <row r="413" spans="2:3" ht="12">
      <c r="B413" s="346"/>
      <c r="C413" s="347"/>
    </row>
    <row r="414" spans="2:3" ht="12">
      <c r="B414" s="346"/>
      <c r="C414" s="347"/>
    </row>
    <row r="415" spans="2:3" ht="12">
      <c r="B415" s="346"/>
      <c r="C415" s="347"/>
    </row>
    <row r="416" spans="2:3" ht="12">
      <c r="B416" s="346"/>
      <c r="C416" s="347"/>
    </row>
    <row r="417" spans="2:3" ht="12">
      <c r="B417" s="346"/>
      <c r="C417" s="347"/>
    </row>
    <row r="418" spans="2:3" ht="12">
      <c r="B418" s="346"/>
      <c r="C418" s="347"/>
    </row>
    <row r="419" spans="2:3" ht="12">
      <c r="B419" s="346"/>
      <c r="C419" s="347"/>
    </row>
    <row r="420" spans="2:3" ht="12">
      <c r="B420" s="346"/>
      <c r="C420" s="347"/>
    </row>
    <row r="421" spans="2:3" ht="12">
      <c r="B421" s="346"/>
      <c r="C421" s="347"/>
    </row>
    <row r="422" spans="2:3" ht="12">
      <c r="B422" s="346"/>
      <c r="C422" s="347"/>
    </row>
    <row r="423" spans="2:3" ht="12">
      <c r="B423" s="346"/>
      <c r="C423" s="347"/>
    </row>
    <row r="424" spans="2:3" ht="12">
      <c r="B424" s="346"/>
      <c r="C424" s="347"/>
    </row>
    <row r="425" spans="2:3" ht="12">
      <c r="B425" s="346"/>
      <c r="C425" s="347"/>
    </row>
    <row r="426" spans="2:3" ht="12">
      <c r="B426" s="346"/>
      <c r="C426" s="347"/>
    </row>
    <row r="427" spans="2:3" ht="12">
      <c r="B427" s="346"/>
      <c r="C427" s="347"/>
    </row>
    <row r="428" spans="2:3" ht="12">
      <c r="B428" s="346"/>
      <c r="C428" s="347"/>
    </row>
    <row r="429" spans="2:3" ht="12">
      <c r="B429" s="346"/>
      <c r="C429" s="347"/>
    </row>
    <row r="430" spans="2:3" ht="12">
      <c r="B430" s="346"/>
      <c r="C430" s="347"/>
    </row>
    <row r="431" spans="2:3" ht="12">
      <c r="B431" s="346"/>
      <c r="C431" s="347"/>
    </row>
    <row r="432" spans="2:3" ht="12">
      <c r="B432" s="346"/>
      <c r="C432" s="347"/>
    </row>
    <row r="433" spans="2:3" ht="12">
      <c r="B433" s="346"/>
      <c r="C433" s="347"/>
    </row>
    <row r="434" spans="2:3" ht="12">
      <c r="B434" s="346"/>
      <c r="C434" s="347"/>
    </row>
    <row r="435" spans="2:3" ht="12">
      <c r="B435" s="346"/>
      <c r="C435" s="347"/>
    </row>
    <row r="436" spans="2:3" ht="12">
      <c r="B436" s="346"/>
      <c r="C436" s="347"/>
    </row>
    <row r="437" spans="2:3" ht="12">
      <c r="B437" s="346"/>
      <c r="C437" s="347"/>
    </row>
    <row r="438" spans="2:3" ht="18" customHeight="1">
      <c r="B438" s="346"/>
      <c r="C438" s="347"/>
    </row>
    <row r="439" spans="2:3" ht="18" customHeight="1">
      <c r="B439" s="346"/>
      <c r="C439" s="347"/>
    </row>
    <row r="440" spans="2:3" ht="18" customHeight="1">
      <c r="B440" s="346"/>
      <c r="C440" s="347"/>
    </row>
    <row r="441" spans="2:3" ht="12" customHeight="1">
      <c r="B441" s="346"/>
      <c r="C441" s="347"/>
    </row>
    <row r="442" spans="2:3" ht="12">
      <c r="B442" s="346"/>
      <c r="C442" s="347"/>
    </row>
    <row r="443" spans="2:3" ht="12">
      <c r="B443" s="346"/>
      <c r="C443" s="347"/>
    </row>
    <row r="444" spans="2:3" ht="12">
      <c r="B444" s="346"/>
      <c r="C444" s="347"/>
    </row>
    <row r="445" spans="2:3" ht="12">
      <c r="B445" s="346"/>
      <c r="C445" s="347"/>
    </row>
    <row r="446" spans="2:3" ht="12">
      <c r="B446" s="346"/>
      <c r="C446" s="347"/>
    </row>
    <row r="447" spans="2:3" ht="12">
      <c r="B447" s="346"/>
      <c r="C447" s="347"/>
    </row>
    <row r="448" spans="2:3" ht="12">
      <c r="B448" s="346"/>
      <c r="C448" s="347"/>
    </row>
    <row r="449" spans="2:3" ht="12">
      <c r="B449" s="346"/>
      <c r="C449" s="347"/>
    </row>
    <row r="450" spans="2:3" ht="12">
      <c r="B450" s="346"/>
      <c r="C450" s="347"/>
    </row>
    <row r="451" spans="2:3" ht="12">
      <c r="B451" s="346"/>
      <c r="C451" s="347"/>
    </row>
    <row r="452" spans="2:3" ht="12">
      <c r="B452" s="346"/>
      <c r="C452" s="347"/>
    </row>
    <row r="453" spans="2:3" ht="12">
      <c r="B453" s="346"/>
      <c r="C453" s="347"/>
    </row>
    <row r="454" spans="2:3" ht="12">
      <c r="B454" s="346"/>
      <c r="C454" s="347"/>
    </row>
    <row r="455" spans="2:3" ht="12">
      <c r="B455" s="346"/>
      <c r="C455" s="347"/>
    </row>
    <row r="456" spans="2:3" ht="12">
      <c r="B456" s="346"/>
      <c r="C456" s="347"/>
    </row>
    <row r="457" spans="2:3" ht="12">
      <c r="B457" s="346"/>
      <c r="C457" s="347"/>
    </row>
    <row r="458" spans="2:3" ht="12">
      <c r="B458" s="346"/>
      <c r="C458" s="347"/>
    </row>
    <row r="459" spans="2:3" ht="12">
      <c r="B459" s="346"/>
      <c r="C459" s="347"/>
    </row>
    <row r="460" spans="2:3" ht="12">
      <c r="B460" s="346"/>
      <c r="C460" s="347"/>
    </row>
    <row r="461" spans="2:3" ht="12">
      <c r="B461" s="346"/>
      <c r="C461" s="347"/>
    </row>
    <row r="462" spans="2:3" ht="12">
      <c r="B462" s="346"/>
      <c r="C462" s="347"/>
    </row>
    <row r="463" spans="2:3" ht="12">
      <c r="B463" s="346"/>
      <c r="C463" s="347"/>
    </row>
    <row r="464" spans="2:3" ht="12">
      <c r="B464" s="346"/>
      <c r="C464" s="347"/>
    </row>
    <row r="465" spans="2:3" ht="12">
      <c r="B465" s="346"/>
      <c r="C465" s="347"/>
    </row>
    <row r="466" spans="2:3" ht="12">
      <c r="B466" s="346"/>
      <c r="C466" s="347"/>
    </row>
    <row r="467" spans="2:3" ht="12">
      <c r="B467" s="346"/>
      <c r="C467" s="347"/>
    </row>
    <row r="468" spans="2:3" ht="12">
      <c r="B468" s="346"/>
      <c r="C468" s="347"/>
    </row>
    <row r="469" spans="2:3" ht="12">
      <c r="B469" s="346"/>
      <c r="C469" s="347"/>
    </row>
    <row r="470" spans="2:3" ht="12">
      <c r="B470" s="346"/>
      <c r="C470" s="347"/>
    </row>
    <row r="471" spans="2:3" ht="12">
      <c r="B471" s="346"/>
      <c r="C471" s="347"/>
    </row>
    <row r="472" spans="2:3" ht="12">
      <c r="B472" s="346"/>
      <c r="C472" s="347"/>
    </row>
    <row r="473" spans="2:3" ht="12">
      <c r="B473" s="346"/>
      <c r="C473" s="347"/>
    </row>
    <row r="474" spans="2:3" ht="12">
      <c r="B474" s="346"/>
      <c r="C474" s="347"/>
    </row>
    <row r="475" spans="2:3" ht="12">
      <c r="B475" s="346"/>
      <c r="C475" s="347"/>
    </row>
    <row r="476" spans="2:3" ht="12">
      <c r="B476" s="346"/>
      <c r="C476" s="347"/>
    </row>
    <row r="477" spans="2:3" ht="12">
      <c r="B477" s="346"/>
      <c r="C477" s="347"/>
    </row>
    <row r="478" spans="2:3" ht="12">
      <c r="B478" s="346"/>
      <c r="C478" s="347"/>
    </row>
    <row r="479" spans="2:3" ht="12">
      <c r="B479" s="346"/>
      <c r="C479" s="347"/>
    </row>
    <row r="480" spans="2:3" ht="12">
      <c r="B480" s="346"/>
      <c r="C480" s="347"/>
    </row>
    <row r="481" spans="2:3" ht="12">
      <c r="B481" s="346"/>
      <c r="C481" s="347"/>
    </row>
    <row r="482" spans="2:3" ht="12">
      <c r="B482" s="346"/>
      <c r="C482" s="347"/>
    </row>
    <row r="483" spans="2:3" ht="12">
      <c r="B483" s="346"/>
      <c r="C483" s="347"/>
    </row>
    <row r="484" spans="2:3" ht="12">
      <c r="B484" s="346"/>
      <c r="C484" s="347"/>
    </row>
    <row r="485" spans="2:3" ht="12">
      <c r="B485" s="346"/>
      <c r="C485" s="347"/>
    </row>
    <row r="486" spans="2:3" ht="12">
      <c r="B486" s="346"/>
      <c r="C486" s="347"/>
    </row>
    <row r="487" spans="2:3" ht="12">
      <c r="B487" s="346"/>
      <c r="C487" s="347"/>
    </row>
    <row r="488" spans="2:3" ht="12">
      <c r="B488" s="346"/>
      <c r="C488" s="347"/>
    </row>
    <row r="489" spans="2:3" ht="12">
      <c r="B489" s="346"/>
      <c r="C489" s="347"/>
    </row>
    <row r="490" spans="2:3" ht="12">
      <c r="B490" s="346"/>
      <c r="C490" s="347"/>
    </row>
    <row r="491" spans="2:3" ht="12">
      <c r="B491" s="346"/>
      <c r="C491" s="347"/>
    </row>
    <row r="492" spans="2:3" ht="12">
      <c r="B492" s="346"/>
      <c r="C492" s="347"/>
    </row>
    <row r="493" spans="2:3" ht="12">
      <c r="B493" s="346"/>
      <c r="C493" s="347"/>
    </row>
    <row r="494" spans="2:3" ht="12">
      <c r="B494" s="346"/>
      <c r="C494" s="347"/>
    </row>
    <row r="495" spans="2:3" ht="12">
      <c r="B495" s="346"/>
      <c r="C495" s="347"/>
    </row>
    <row r="496" spans="2:3" ht="12">
      <c r="B496" s="346"/>
      <c r="C496" s="347"/>
    </row>
    <row r="497" spans="2:3" ht="12">
      <c r="B497" s="346"/>
      <c r="C497" s="347"/>
    </row>
    <row r="498" spans="2:3" ht="12">
      <c r="B498" s="346"/>
      <c r="C498" s="347"/>
    </row>
    <row r="499" spans="2:3" ht="12">
      <c r="B499" s="346"/>
      <c r="C499" s="347"/>
    </row>
    <row r="500" spans="2:3" ht="12">
      <c r="B500" s="346"/>
      <c r="C500" s="347"/>
    </row>
    <row r="501" spans="2:3" ht="12">
      <c r="B501" s="346"/>
      <c r="C501" s="347"/>
    </row>
    <row r="502" spans="2:3" ht="12">
      <c r="B502" s="346"/>
      <c r="C502" s="347"/>
    </row>
    <row r="503" spans="2:3" ht="12">
      <c r="B503" s="346"/>
      <c r="C503" s="347"/>
    </row>
    <row r="504" spans="2:3" ht="12">
      <c r="B504" s="346"/>
      <c r="C504" s="347"/>
    </row>
    <row r="505" spans="2:3" ht="12">
      <c r="B505" s="346"/>
      <c r="C505" s="347"/>
    </row>
    <row r="506" spans="2:3" ht="12">
      <c r="B506" s="346"/>
      <c r="C506" s="347"/>
    </row>
    <row r="507" spans="2:3" ht="12">
      <c r="B507" s="346"/>
      <c r="C507" s="347"/>
    </row>
    <row r="508" spans="2:3" ht="12">
      <c r="B508" s="346"/>
      <c r="C508" s="347"/>
    </row>
    <row r="509" spans="2:3" ht="12">
      <c r="B509" s="346"/>
      <c r="C509" s="347"/>
    </row>
    <row r="510" spans="2:3" ht="12">
      <c r="B510" s="346"/>
      <c r="C510" s="347"/>
    </row>
    <row r="511" spans="2:3" ht="12">
      <c r="B511" s="346"/>
      <c r="C511" s="347"/>
    </row>
    <row r="512" spans="2:3" ht="12">
      <c r="B512" s="346"/>
      <c r="C512" s="347"/>
    </row>
    <row r="513" spans="2:3" ht="12">
      <c r="B513" s="346"/>
      <c r="C513" s="347"/>
    </row>
    <row r="514" spans="2:3" ht="12">
      <c r="B514" s="346"/>
      <c r="C514" s="347"/>
    </row>
    <row r="515" spans="2:3" ht="12">
      <c r="B515" s="346"/>
      <c r="C515" s="347"/>
    </row>
    <row r="516" spans="2:3" ht="12">
      <c r="B516" s="346"/>
      <c r="C516" s="347"/>
    </row>
    <row r="517" spans="2:3" ht="12">
      <c r="B517" s="346"/>
      <c r="C517" s="347"/>
    </row>
    <row r="518" spans="2:3" ht="12">
      <c r="B518" s="346"/>
      <c r="C518" s="347"/>
    </row>
    <row r="519" spans="2:3" ht="12">
      <c r="B519" s="346"/>
      <c r="C519" s="347"/>
    </row>
    <row r="520" spans="2:3" ht="12">
      <c r="B520" s="346"/>
      <c r="C520" s="347"/>
    </row>
    <row r="521" spans="2:3" ht="12">
      <c r="B521" s="346"/>
      <c r="C521" s="347"/>
    </row>
    <row r="522" spans="2:3" ht="12">
      <c r="B522" s="346"/>
      <c r="C522" s="347"/>
    </row>
    <row r="523" spans="2:3" ht="12">
      <c r="B523" s="346"/>
      <c r="C523" s="347"/>
    </row>
    <row r="524" spans="2:3" ht="12">
      <c r="B524" s="346"/>
      <c r="C524" s="347"/>
    </row>
    <row r="525" spans="2:3" ht="12">
      <c r="B525" s="346"/>
      <c r="C525" s="347"/>
    </row>
    <row r="526" spans="2:3" ht="12">
      <c r="B526" s="346"/>
      <c r="C526" s="347"/>
    </row>
    <row r="527" spans="2:3" ht="12">
      <c r="B527" s="346"/>
      <c r="C527" s="347"/>
    </row>
    <row r="528" spans="2:3" ht="12">
      <c r="B528" s="346"/>
      <c r="C528" s="347"/>
    </row>
    <row r="529" spans="2:3" ht="12">
      <c r="B529" s="346"/>
      <c r="C529" s="347"/>
    </row>
    <row r="530" spans="2:3" ht="12">
      <c r="B530" s="346"/>
      <c r="C530" s="347"/>
    </row>
    <row r="531" spans="2:3" ht="12">
      <c r="B531" s="346"/>
      <c r="C531" s="347"/>
    </row>
    <row r="532" spans="2:3" ht="12">
      <c r="B532" s="346"/>
      <c r="C532" s="347"/>
    </row>
    <row r="533" spans="2:3" ht="12">
      <c r="B533" s="346"/>
      <c r="C533" s="347"/>
    </row>
    <row r="534" spans="2:3" ht="12">
      <c r="B534" s="346"/>
      <c r="C534" s="347"/>
    </row>
    <row r="535" spans="2:3" ht="12">
      <c r="B535" s="346"/>
      <c r="C535" s="347"/>
    </row>
    <row r="536" spans="2:3" ht="12">
      <c r="B536" s="346"/>
      <c r="C536" s="347"/>
    </row>
    <row r="537" spans="2:3" ht="12">
      <c r="B537" s="346"/>
      <c r="C537" s="347"/>
    </row>
    <row r="538" spans="2:3" ht="12">
      <c r="B538" s="346"/>
      <c r="C538" s="347"/>
    </row>
    <row r="539" spans="2:3" ht="12">
      <c r="B539" s="346"/>
      <c r="C539" s="347"/>
    </row>
    <row r="540" spans="2:3" ht="12">
      <c r="B540" s="346"/>
      <c r="C540" s="347"/>
    </row>
    <row r="541" spans="2:3" ht="12">
      <c r="B541" s="346"/>
      <c r="C541" s="347"/>
    </row>
    <row r="542" spans="2:3" ht="12">
      <c r="B542" s="346"/>
      <c r="C542" s="347"/>
    </row>
    <row r="543" spans="2:3" ht="12">
      <c r="B543" s="346"/>
      <c r="C543" s="347"/>
    </row>
    <row r="544" spans="2:3" ht="12">
      <c r="B544" s="346"/>
      <c r="C544" s="347"/>
    </row>
    <row r="545" spans="2:3" ht="12">
      <c r="B545" s="346"/>
      <c r="C545" s="347"/>
    </row>
    <row r="546" spans="2:3" ht="12">
      <c r="B546" s="346"/>
      <c r="C546" s="347"/>
    </row>
    <row r="547" spans="2:3" ht="12">
      <c r="B547" s="346"/>
      <c r="C547" s="347"/>
    </row>
    <row r="548" spans="2:3" ht="12">
      <c r="B548" s="346"/>
      <c r="C548" s="347"/>
    </row>
    <row r="549" spans="2:3" ht="12">
      <c r="B549" s="346"/>
      <c r="C549" s="347"/>
    </row>
    <row r="550" spans="2:3" ht="12">
      <c r="B550" s="346"/>
      <c r="C550" s="347"/>
    </row>
    <row r="551" spans="2:3" ht="12">
      <c r="B551" s="346"/>
      <c r="C551" s="347"/>
    </row>
    <row r="552" spans="2:3" ht="12">
      <c r="B552" s="346"/>
      <c r="C552" s="347"/>
    </row>
    <row r="553" spans="2:3" ht="12">
      <c r="B553" s="346"/>
      <c r="C553" s="347"/>
    </row>
    <row r="554" spans="2:3" ht="12">
      <c r="B554" s="346"/>
      <c r="C554" s="347"/>
    </row>
    <row r="555" spans="2:3" ht="12">
      <c r="B555" s="346"/>
      <c r="C555" s="347"/>
    </row>
    <row r="556" spans="2:3" ht="12">
      <c r="B556" s="346"/>
      <c r="C556" s="347"/>
    </row>
    <row r="557" spans="2:3" ht="12">
      <c r="B557" s="346"/>
      <c r="C557" s="347"/>
    </row>
    <row r="558" spans="2:3" ht="12">
      <c r="B558" s="346"/>
      <c r="C558" s="347"/>
    </row>
    <row r="559" spans="2:3" ht="12">
      <c r="B559" s="346"/>
      <c r="C559" s="347"/>
    </row>
    <row r="560" spans="2:3" ht="12">
      <c r="B560" s="346"/>
      <c r="C560" s="347"/>
    </row>
    <row r="561" spans="2:3" ht="12">
      <c r="B561" s="346"/>
      <c r="C561" s="347"/>
    </row>
    <row r="562" spans="2:3" ht="12">
      <c r="B562" s="346"/>
      <c r="C562" s="347"/>
    </row>
    <row r="563" spans="2:3" ht="12">
      <c r="B563" s="346"/>
      <c r="C563" s="347"/>
    </row>
    <row r="564" spans="2:3" ht="12">
      <c r="B564" s="346"/>
      <c r="C564" s="347"/>
    </row>
    <row r="565" spans="2:3" ht="12">
      <c r="B565" s="346"/>
      <c r="C565" s="347"/>
    </row>
    <row r="566" spans="2:3" ht="12">
      <c r="B566" s="346"/>
      <c r="C566" s="347"/>
    </row>
    <row r="567" spans="2:3" ht="12">
      <c r="B567" s="346"/>
      <c r="C567" s="347"/>
    </row>
    <row r="568" spans="2:3" ht="12">
      <c r="B568" s="346"/>
      <c r="C568" s="347"/>
    </row>
    <row r="569" spans="2:3" ht="12">
      <c r="B569" s="346"/>
      <c r="C569" s="347"/>
    </row>
    <row r="570" spans="2:3" ht="12">
      <c r="B570" s="346"/>
      <c r="C570" s="347"/>
    </row>
    <row r="571" spans="2:3" ht="12">
      <c r="B571" s="346"/>
      <c r="C571" s="347"/>
    </row>
    <row r="572" spans="2:3" ht="12">
      <c r="B572" s="346"/>
      <c r="C572" s="347"/>
    </row>
    <row r="573" spans="2:3" ht="12">
      <c r="B573" s="346"/>
      <c r="C573" s="347"/>
    </row>
    <row r="574" spans="2:3" ht="12">
      <c r="B574" s="346"/>
      <c r="C574" s="347"/>
    </row>
    <row r="575" spans="2:3" ht="12">
      <c r="B575" s="346"/>
      <c r="C575" s="347"/>
    </row>
    <row r="576" spans="2:3" ht="12">
      <c r="B576" s="346"/>
      <c r="C576" s="347"/>
    </row>
    <row r="577" spans="2:3" ht="12">
      <c r="B577" s="346"/>
      <c r="C577" s="347"/>
    </row>
    <row r="578" spans="2:3" ht="12">
      <c r="B578" s="346"/>
      <c r="C578" s="347"/>
    </row>
    <row r="579" spans="2:3" ht="12">
      <c r="B579" s="346"/>
      <c r="C579" s="347"/>
    </row>
    <row r="580" spans="2:3" ht="12">
      <c r="B580" s="346"/>
      <c r="C580" s="347"/>
    </row>
    <row r="581" spans="2:3" ht="12">
      <c r="B581" s="346"/>
      <c r="C581" s="347"/>
    </row>
    <row r="582" spans="2:3" ht="12">
      <c r="B582" s="346"/>
      <c r="C582" s="347"/>
    </row>
    <row r="583" spans="2:3" ht="12">
      <c r="B583" s="346"/>
      <c r="C583" s="347"/>
    </row>
    <row r="584" spans="2:3" ht="12">
      <c r="B584" s="346"/>
      <c r="C584" s="347"/>
    </row>
    <row r="585" spans="2:3" ht="12.75" customHeight="1">
      <c r="B585" s="346"/>
      <c r="C585" s="347"/>
    </row>
    <row r="586" spans="2:3" ht="12">
      <c r="B586" s="346"/>
      <c r="C586" s="347"/>
    </row>
    <row r="587" spans="2:3" ht="12">
      <c r="B587" s="346"/>
      <c r="C587" s="347"/>
    </row>
    <row r="588" spans="2:3" ht="12">
      <c r="B588" s="346"/>
      <c r="C588" s="347"/>
    </row>
    <row r="589" spans="2:3" ht="12">
      <c r="B589" s="346"/>
      <c r="C589" s="347"/>
    </row>
    <row r="590" spans="2:3" ht="12">
      <c r="B590" s="346"/>
      <c r="C590" s="347"/>
    </row>
    <row r="591" spans="2:3" ht="12">
      <c r="B591" s="346"/>
      <c r="C591" s="347"/>
    </row>
    <row r="592" spans="2:3" ht="12">
      <c r="B592" s="346"/>
      <c r="C592" s="347"/>
    </row>
    <row r="593" spans="2:3" ht="12">
      <c r="B593" s="346"/>
      <c r="C593" s="347"/>
    </row>
    <row r="594" spans="2:3" ht="12">
      <c r="B594" s="346"/>
      <c r="C594" s="347"/>
    </row>
    <row r="595" spans="2:3" ht="12">
      <c r="B595" s="346"/>
      <c r="C595" s="347"/>
    </row>
    <row r="596" spans="2:3" ht="12">
      <c r="B596" s="346"/>
      <c r="C596" s="347"/>
    </row>
    <row r="597" spans="2:5" ht="12">
      <c r="B597" s="34"/>
      <c r="C597" s="66"/>
      <c r="D597" s="346"/>
      <c r="E597" s="346"/>
    </row>
    <row r="598" spans="2:5" ht="12">
      <c r="B598" s="34"/>
      <c r="C598" s="66"/>
      <c r="D598" s="346"/>
      <c r="E598" s="346"/>
    </row>
    <row r="599" spans="2:5" ht="12">
      <c r="B599" s="34"/>
      <c r="C599" s="66"/>
      <c r="D599" s="346"/>
      <c r="E599" s="346"/>
    </row>
    <row r="600" spans="2:5" ht="12">
      <c r="B600" s="34"/>
      <c r="C600" s="66"/>
      <c r="D600" s="346"/>
      <c r="E600" s="346"/>
    </row>
    <row r="601" spans="2:5" ht="12">
      <c r="B601" s="34"/>
      <c r="C601" s="66"/>
      <c r="D601" s="346"/>
      <c r="E601" s="346"/>
    </row>
    <row r="602" spans="2:5" ht="12">
      <c r="B602" s="34"/>
      <c r="C602" s="66"/>
      <c r="D602" s="346"/>
      <c r="E602" s="346"/>
    </row>
    <row r="603" spans="2:5" ht="12">
      <c r="B603" s="34"/>
      <c r="C603" s="66"/>
      <c r="D603" s="346"/>
      <c r="E603" s="346"/>
    </row>
    <row r="604" spans="2:5" ht="12">
      <c r="B604" s="34"/>
      <c r="C604" s="66"/>
      <c r="D604" s="346"/>
      <c r="E604" s="346"/>
    </row>
    <row r="605" spans="2:5" ht="12">
      <c r="B605" s="34"/>
      <c r="C605" s="66"/>
      <c r="D605" s="346"/>
      <c r="E605" s="346"/>
    </row>
    <row r="606" spans="2:5" ht="12">
      <c r="B606" s="34"/>
      <c r="C606" s="66"/>
      <c r="D606" s="346"/>
      <c r="E606" s="346"/>
    </row>
    <row r="607" spans="2:5" ht="12">
      <c r="B607" s="34"/>
      <c r="C607" s="66"/>
      <c r="D607" s="346"/>
      <c r="E607" s="346"/>
    </row>
    <row r="608" spans="2:5" ht="12">
      <c r="B608" s="34"/>
      <c r="C608" s="66"/>
      <c r="D608" s="346"/>
      <c r="E608" s="346"/>
    </row>
    <row r="609" spans="2:5" ht="12">
      <c r="B609" s="34"/>
      <c r="C609" s="66"/>
      <c r="D609" s="346"/>
      <c r="E609" s="346"/>
    </row>
    <row r="610" spans="2:5" ht="12">
      <c r="B610" s="34"/>
      <c r="C610" s="66"/>
      <c r="D610" s="346"/>
      <c r="E610" s="346"/>
    </row>
    <row r="611" spans="2:5" ht="12">
      <c r="B611" s="34"/>
      <c r="C611" s="66"/>
      <c r="D611" s="346"/>
      <c r="E611" s="346"/>
    </row>
    <row r="612" spans="2:5" ht="12">
      <c r="B612" s="34"/>
      <c r="C612" s="66"/>
      <c r="D612" s="346"/>
      <c r="E612" s="346"/>
    </row>
    <row r="613" spans="2:5" ht="12">
      <c r="B613" s="34"/>
      <c r="C613" s="66"/>
      <c r="D613" s="346"/>
      <c r="E613" s="346"/>
    </row>
    <row r="614" spans="2:5" ht="12">
      <c r="B614" s="34"/>
      <c r="C614" s="66"/>
      <c r="D614" s="346"/>
      <c r="E614" s="346"/>
    </row>
    <row r="615" spans="2:5" ht="12">
      <c r="B615" s="34"/>
      <c r="C615" s="66"/>
      <c r="D615" s="346"/>
      <c r="E615" s="346"/>
    </row>
    <row r="616" spans="2:5" ht="12">
      <c r="B616" s="34"/>
      <c r="C616" s="66"/>
      <c r="D616" s="346"/>
      <c r="E616" s="346"/>
    </row>
    <row r="617" spans="2:5" ht="12">
      <c r="B617" s="34"/>
      <c r="C617" s="66"/>
      <c r="D617" s="346"/>
      <c r="E617" s="346"/>
    </row>
    <row r="618" spans="2:5" ht="12">
      <c r="B618" s="34"/>
      <c r="C618" s="66"/>
      <c r="D618" s="346"/>
      <c r="E618" s="346"/>
    </row>
    <row r="619" spans="2:5" ht="13.5" customHeight="1">
      <c r="B619" s="34"/>
      <c r="C619" s="66"/>
      <c r="D619" s="346"/>
      <c r="E619" s="346"/>
    </row>
    <row r="620" spans="2:5" ht="12">
      <c r="B620" s="34"/>
      <c r="C620" s="66"/>
      <c r="D620" s="356"/>
      <c r="E620" s="355"/>
    </row>
    <row r="621" spans="2:5" ht="12">
      <c r="B621" s="34"/>
      <c r="C621" s="66"/>
      <c r="D621" s="356"/>
      <c r="E621" s="355"/>
    </row>
    <row r="622" spans="2:5" ht="12">
      <c r="B622" s="34"/>
      <c r="C622" s="66"/>
      <c r="D622" s="356"/>
      <c r="E622" s="355"/>
    </row>
    <row r="623" spans="2:5" ht="12">
      <c r="B623" s="34"/>
      <c r="C623" s="66"/>
      <c r="D623" s="356"/>
      <c r="E623" s="355"/>
    </row>
    <row r="624" spans="2:5" ht="12">
      <c r="B624" s="34"/>
      <c r="C624" s="66"/>
      <c r="D624" s="356"/>
      <c r="E624" s="355"/>
    </row>
    <row r="625" spans="2:5" ht="12" customHeight="1">
      <c r="B625" s="34"/>
      <c r="C625" s="66"/>
      <c r="D625" s="355"/>
      <c r="E625" s="355"/>
    </row>
    <row r="626" spans="2:5" ht="12">
      <c r="B626" s="34"/>
      <c r="C626" s="66"/>
      <c r="D626" s="355"/>
      <c r="E626" s="355"/>
    </row>
    <row r="627" spans="2:5" ht="12">
      <c r="B627" s="34"/>
      <c r="C627" s="66"/>
      <c r="D627" s="355"/>
      <c r="E627" s="355"/>
    </row>
    <row r="628" spans="2:5" ht="12">
      <c r="B628" s="34"/>
      <c r="C628" s="66"/>
      <c r="D628" s="356"/>
      <c r="E628" s="356"/>
    </row>
    <row r="629" spans="2:5" ht="12">
      <c r="B629" s="34"/>
      <c r="C629" s="66"/>
      <c r="D629" s="356"/>
      <c r="E629" s="356"/>
    </row>
    <row r="630" spans="2:5" ht="12">
      <c r="B630" s="34"/>
      <c r="C630" s="66"/>
      <c r="D630" s="356"/>
      <c r="E630" s="356"/>
    </row>
    <row r="631" spans="2:5" ht="12">
      <c r="B631" s="34"/>
      <c r="C631" s="66"/>
      <c r="D631" s="356"/>
      <c r="E631" s="356"/>
    </row>
    <row r="632" spans="2:5" ht="12">
      <c r="B632" s="34"/>
      <c r="C632" s="66"/>
      <c r="D632" s="356"/>
      <c r="E632" s="356"/>
    </row>
    <row r="633" spans="2:5" ht="12">
      <c r="B633" s="34"/>
      <c r="C633" s="66"/>
      <c r="D633" s="356"/>
      <c r="E633" s="356"/>
    </row>
    <row r="634" spans="2:5" ht="12">
      <c r="B634" s="34"/>
      <c r="C634" s="66"/>
      <c r="D634" s="356"/>
      <c r="E634" s="356"/>
    </row>
    <row r="635" spans="2:5" ht="12">
      <c r="B635" s="34"/>
      <c r="C635" s="66"/>
      <c r="D635" s="356"/>
      <c r="E635" s="356"/>
    </row>
    <row r="636" spans="2:5" ht="12">
      <c r="B636" s="34"/>
      <c r="C636" s="66"/>
      <c r="D636" s="356"/>
      <c r="E636" s="356"/>
    </row>
    <row r="637" spans="2:5" ht="12">
      <c r="B637" s="34"/>
      <c r="C637" s="66"/>
      <c r="D637" s="356"/>
      <c r="E637" s="356"/>
    </row>
    <row r="638" spans="2:5" ht="12">
      <c r="B638" s="34"/>
      <c r="C638" s="66"/>
      <c r="D638" s="356"/>
      <c r="E638" s="356"/>
    </row>
    <row r="639" spans="2:5" ht="12">
      <c r="B639" s="34"/>
      <c r="C639" s="66"/>
      <c r="D639" s="356"/>
      <c r="E639" s="356"/>
    </row>
    <row r="640" spans="2:5" ht="12">
      <c r="B640" s="34"/>
      <c r="C640" s="66"/>
      <c r="D640" s="356"/>
      <c r="E640" s="356"/>
    </row>
    <row r="641" spans="2:5" ht="12">
      <c r="B641" s="34"/>
      <c r="C641" s="66"/>
      <c r="D641" s="356"/>
      <c r="E641" s="356"/>
    </row>
    <row r="642" spans="2:5" ht="12">
      <c r="B642" s="34"/>
      <c r="C642" s="66"/>
      <c r="D642" s="356"/>
      <c r="E642" s="356"/>
    </row>
    <row r="643" spans="2:5" ht="12">
      <c r="B643" s="34"/>
      <c r="C643" s="66"/>
      <c r="D643" s="356"/>
      <c r="E643" s="356"/>
    </row>
    <row r="644" spans="2:5" ht="12">
      <c r="B644" s="34"/>
      <c r="C644" s="66"/>
      <c r="D644" s="356"/>
      <c r="E644" s="356"/>
    </row>
    <row r="645" spans="2:5" ht="12">
      <c r="B645" s="34"/>
      <c r="C645" s="66"/>
      <c r="D645" s="356"/>
      <c r="E645" s="356"/>
    </row>
    <row r="646" spans="2:5" ht="12">
      <c r="B646" s="34"/>
      <c r="C646" s="66"/>
      <c r="D646" s="356"/>
      <c r="E646" s="356"/>
    </row>
    <row r="647" spans="2:5" ht="12">
      <c r="B647" s="34"/>
      <c r="C647" s="66"/>
      <c r="D647" s="356"/>
      <c r="E647" s="356"/>
    </row>
    <row r="648" spans="2:5" ht="12">
      <c r="B648" s="34"/>
      <c r="C648" s="66"/>
      <c r="D648" s="356"/>
      <c r="E648" s="356"/>
    </row>
    <row r="649" spans="2:5" ht="12">
      <c r="B649" s="34"/>
      <c r="C649" s="66"/>
      <c r="D649" s="356"/>
      <c r="E649" s="356"/>
    </row>
    <row r="650" spans="2:5" ht="12">
      <c r="B650" s="34"/>
      <c r="C650" s="66"/>
      <c r="D650" s="356"/>
      <c r="E650" s="356"/>
    </row>
    <row r="651" spans="2:5" ht="12">
      <c r="B651" s="34"/>
      <c r="C651" s="66"/>
      <c r="D651" s="356"/>
      <c r="E651" s="356"/>
    </row>
    <row r="652" spans="2:5" ht="12">
      <c r="B652" s="34"/>
      <c r="C652" s="66"/>
      <c r="D652" s="356"/>
      <c r="E652" s="356"/>
    </row>
    <row r="653" spans="2:5" ht="12">
      <c r="B653" s="34"/>
      <c r="C653" s="66"/>
      <c r="D653" s="356"/>
      <c r="E653" s="356"/>
    </row>
    <row r="654" spans="2:5" ht="12">
      <c r="B654" s="34"/>
      <c r="C654" s="66"/>
      <c r="D654" s="356"/>
      <c r="E654" s="356"/>
    </row>
    <row r="655" spans="2:5" ht="12">
      <c r="B655" s="34"/>
      <c r="C655" s="66"/>
      <c r="D655" s="356"/>
      <c r="E655" s="356"/>
    </row>
    <row r="656" spans="2:5" ht="12">
      <c r="B656" s="34"/>
      <c r="C656" s="66"/>
      <c r="D656" s="356"/>
      <c r="E656" s="356"/>
    </row>
    <row r="657" spans="2:5" ht="12">
      <c r="B657" s="34"/>
      <c r="C657" s="66"/>
      <c r="D657" s="356"/>
      <c r="E657" s="356"/>
    </row>
    <row r="658" spans="2:5" ht="12">
      <c r="B658" s="34"/>
      <c r="C658" s="66"/>
      <c r="D658" s="356"/>
      <c r="E658" s="356"/>
    </row>
    <row r="659" spans="2:5" ht="12">
      <c r="B659" s="34"/>
      <c r="C659" s="66"/>
      <c r="D659" s="356"/>
      <c r="E659" s="356"/>
    </row>
    <row r="660" spans="2:5" ht="12">
      <c r="B660" s="34"/>
      <c r="C660" s="66"/>
      <c r="D660" s="356"/>
      <c r="E660" s="356"/>
    </row>
    <row r="661" spans="2:5" ht="12">
      <c r="B661" s="34"/>
      <c r="C661" s="66"/>
      <c r="D661" s="356"/>
      <c r="E661" s="356"/>
    </row>
    <row r="662" spans="2:5" ht="12">
      <c r="B662" s="34"/>
      <c r="C662" s="66"/>
      <c r="D662" s="356"/>
      <c r="E662" s="356"/>
    </row>
    <row r="663" spans="2:5" ht="12">
      <c r="B663" s="34"/>
      <c r="C663" s="66"/>
      <c r="D663" s="356"/>
      <c r="E663" s="356"/>
    </row>
    <row r="664" spans="2:5" ht="12">
      <c r="B664" s="34"/>
      <c r="C664" s="66"/>
      <c r="D664" s="356"/>
      <c r="E664" s="356"/>
    </row>
    <row r="665" spans="2:5" ht="12">
      <c r="B665" s="34"/>
      <c r="C665" s="66"/>
      <c r="D665" s="356"/>
      <c r="E665" s="356"/>
    </row>
    <row r="666" spans="2:5" ht="12">
      <c r="B666" s="34"/>
      <c r="C666" s="66"/>
      <c r="D666" s="356"/>
      <c r="E666" s="356"/>
    </row>
    <row r="667" spans="2:5" ht="12">
      <c r="B667" s="34"/>
      <c r="C667" s="66"/>
      <c r="D667" s="356"/>
      <c r="E667" s="356"/>
    </row>
    <row r="668" spans="2:5" ht="12">
      <c r="B668" s="34"/>
      <c r="C668" s="66"/>
      <c r="D668" s="356"/>
      <c r="E668" s="356"/>
    </row>
    <row r="669" spans="2:5" ht="12">
      <c r="B669" s="34"/>
      <c r="C669" s="66"/>
      <c r="D669" s="356"/>
      <c r="E669" s="356"/>
    </row>
    <row r="670" spans="2:5" ht="12">
      <c r="B670" s="34"/>
      <c r="C670" s="66"/>
      <c r="D670" s="356"/>
      <c r="E670" s="356"/>
    </row>
    <row r="671" spans="2:5" ht="12">
      <c r="B671" s="34"/>
      <c r="C671" s="66"/>
      <c r="D671" s="356"/>
      <c r="E671" s="356"/>
    </row>
    <row r="672" spans="2:5" ht="12">
      <c r="B672" s="34"/>
      <c r="C672" s="66"/>
      <c r="D672" s="356"/>
      <c r="E672" s="356"/>
    </row>
    <row r="673" spans="2:5" ht="12">
      <c r="B673" s="34"/>
      <c r="C673" s="66"/>
      <c r="D673" s="356"/>
      <c r="E673" s="356"/>
    </row>
    <row r="674" spans="2:5" ht="12">
      <c r="B674" s="34"/>
      <c r="C674" s="66"/>
      <c r="D674" s="356"/>
      <c r="E674" s="356"/>
    </row>
    <row r="675" spans="2:5" ht="12">
      <c r="B675" s="34"/>
      <c r="C675" s="66"/>
      <c r="D675" s="356"/>
      <c r="E675" s="356"/>
    </row>
    <row r="676" spans="2:5" ht="12">
      <c r="B676" s="34"/>
      <c r="C676" s="66"/>
      <c r="D676" s="356"/>
      <c r="E676" s="356"/>
    </row>
    <row r="677" spans="2:5" ht="12">
      <c r="B677" s="34"/>
      <c r="C677" s="66"/>
      <c r="D677" s="356"/>
      <c r="E677" s="356"/>
    </row>
    <row r="678" spans="2:5" ht="12">
      <c r="B678" s="34"/>
      <c r="C678" s="66"/>
      <c r="D678" s="356"/>
      <c r="E678" s="356"/>
    </row>
    <row r="679" spans="2:5" ht="12">
      <c r="B679" s="34"/>
      <c r="C679" s="66"/>
      <c r="D679" s="356"/>
      <c r="E679" s="356"/>
    </row>
    <row r="680" spans="2:5" ht="12.75" customHeight="1">
      <c r="B680" s="34"/>
      <c r="C680" s="66"/>
      <c r="D680" s="356"/>
      <c r="E680" s="356"/>
    </row>
    <row r="681" spans="2:5" ht="12">
      <c r="B681" s="34"/>
      <c r="C681" s="66"/>
      <c r="D681" s="355"/>
      <c r="E681" s="355"/>
    </row>
    <row r="682" spans="2:5" ht="12">
      <c r="B682" s="34"/>
      <c r="C682" s="66"/>
      <c r="D682" s="355"/>
      <c r="E682" s="355"/>
    </row>
    <row r="683" spans="2:5" ht="12">
      <c r="B683" s="34"/>
      <c r="C683" s="66"/>
      <c r="D683" s="355"/>
      <c r="E683" s="355"/>
    </row>
    <row r="684" spans="2:5" ht="12">
      <c r="B684" s="34"/>
      <c r="C684" s="66"/>
      <c r="D684" s="355"/>
      <c r="E684" s="355"/>
    </row>
    <row r="685" spans="2:5" ht="12">
      <c r="B685" s="34"/>
      <c r="C685" s="66"/>
      <c r="D685" s="355"/>
      <c r="E685" s="355"/>
    </row>
    <row r="686" spans="2:5" ht="12.75" customHeight="1">
      <c r="B686" s="34"/>
      <c r="C686" s="66"/>
      <c r="D686" s="355"/>
      <c r="E686" s="355"/>
    </row>
    <row r="687" spans="2:5" ht="12">
      <c r="B687" s="34"/>
      <c r="C687" s="66"/>
      <c r="D687" s="355"/>
      <c r="E687" s="355"/>
    </row>
    <row r="688" spans="2:5" ht="12">
      <c r="B688" s="34"/>
      <c r="C688" s="66"/>
      <c r="D688" s="357"/>
      <c r="E688" s="357"/>
    </row>
    <row r="689" spans="2:5" ht="12">
      <c r="B689" s="34"/>
      <c r="C689" s="66"/>
      <c r="D689" s="357"/>
      <c r="E689" s="357"/>
    </row>
    <row r="690" spans="2:5" ht="12">
      <c r="B690" s="34"/>
      <c r="C690" s="66"/>
      <c r="D690" s="357"/>
      <c r="E690" s="357"/>
    </row>
    <row r="691" spans="2:5" ht="12">
      <c r="B691" s="34"/>
      <c r="C691" s="66"/>
      <c r="D691" s="357"/>
      <c r="E691" s="357"/>
    </row>
    <row r="692" spans="2:5" ht="12">
      <c r="B692" s="34"/>
      <c r="C692" s="66"/>
      <c r="D692" s="357"/>
      <c r="E692" s="357"/>
    </row>
    <row r="693" spans="2:5" ht="12">
      <c r="B693" s="34"/>
      <c r="C693" s="66"/>
      <c r="D693" s="357"/>
      <c r="E693" s="357"/>
    </row>
    <row r="694" spans="2:5" ht="12">
      <c r="B694" s="34"/>
      <c r="C694" s="66"/>
      <c r="D694" s="357"/>
      <c r="E694" s="357"/>
    </row>
    <row r="695" spans="2:5" ht="12">
      <c r="B695" s="34"/>
      <c r="C695" s="66"/>
      <c r="D695" s="357"/>
      <c r="E695" s="357"/>
    </row>
    <row r="696" spans="2:5" ht="12">
      <c r="B696" s="34"/>
      <c r="C696" s="66"/>
      <c r="D696" s="357"/>
      <c r="E696" s="357"/>
    </row>
    <row r="697" spans="2:5" ht="12">
      <c r="B697" s="34"/>
      <c r="C697" s="66"/>
      <c r="D697" s="357"/>
      <c r="E697" s="357"/>
    </row>
    <row r="698" spans="2:5" ht="12">
      <c r="B698" s="34"/>
      <c r="C698" s="66"/>
      <c r="D698" s="357"/>
      <c r="E698" s="357"/>
    </row>
    <row r="699" spans="2:5" ht="12">
      <c r="B699" s="34"/>
      <c r="C699" s="66"/>
      <c r="D699" s="357"/>
      <c r="E699" s="357"/>
    </row>
    <row r="700" spans="2:5" ht="12">
      <c r="B700" s="34"/>
      <c r="C700" s="66"/>
      <c r="D700" s="357"/>
      <c r="E700" s="357"/>
    </row>
    <row r="701" spans="2:5" ht="12">
      <c r="B701" s="34"/>
      <c r="C701" s="66"/>
      <c r="D701" s="357"/>
      <c r="E701" s="357"/>
    </row>
    <row r="702" spans="2:5" ht="12">
      <c r="B702" s="34"/>
      <c r="C702" s="66"/>
      <c r="D702" s="357"/>
      <c r="E702" s="357"/>
    </row>
    <row r="703" spans="2:5" ht="12">
      <c r="B703" s="34"/>
      <c r="C703" s="66"/>
      <c r="D703" s="357"/>
      <c r="E703" s="357"/>
    </row>
    <row r="704" spans="2:5" ht="12">
      <c r="B704" s="34"/>
      <c r="C704" s="66"/>
      <c r="D704" s="357"/>
      <c r="E704" s="357"/>
    </row>
    <row r="705" spans="2:5" ht="12">
      <c r="B705" s="34"/>
      <c r="C705" s="66"/>
      <c r="D705" s="357"/>
      <c r="E705" s="357"/>
    </row>
    <row r="706" spans="2:5" ht="12">
      <c r="B706" s="34"/>
      <c r="C706" s="66"/>
      <c r="D706" s="357"/>
      <c r="E706" s="357"/>
    </row>
    <row r="707" spans="2:5" ht="12">
      <c r="B707" s="34"/>
      <c r="C707" s="66"/>
      <c r="D707" s="357"/>
      <c r="E707" s="357"/>
    </row>
    <row r="708" spans="2:5" ht="12">
      <c r="B708" s="34"/>
      <c r="C708" s="66"/>
      <c r="D708" s="357"/>
      <c r="E708" s="357"/>
    </row>
    <row r="709" spans="2:5" ht="12">
      <c r="B709" s="34"/>
      <c r="C709" s="66"/>
      <c r="D709" s="357"/>
      <c r="E709" s="357"/>
    </row>
    <row r="710" spans="2:5" ht="12">
      <c r="B710" s="34"/>
      <c r="C710" s="66"/>
      <c r="D710" s="357"/>
      <c r="E710" s="357"/>
    </row>
    <row r="711" spans="2:5" ht="12">
      <c r="B711" s="34"/>
      <c r="C711" s="66"/>
      <c r="D711" s="357"/>
      <c r="E711" s="357"/>
    </row>
    <row r="712" spans="2:5" ht="12">
      <c r="B712" s="34"/>
      <c r="C712" s="66"/>
      <c r="D712" s="357"/>
      <c r="E712" s="357"/>
    </row>
    <row r="713" spans="2:5" ht="12">
      <c r="B713" s="34"/>
      <c r="C713" s="66"/>
      <c r="D713" s="357"/>
      <c r="E713" s="357"/>
    </row>
    <row r="714" spans="2:5" ht="12">
      <c r="B714" s="34"/>
      <c r="C714" s="66"/>
      <c r="D714" s="357"/>
      <c r="E714" s="357"/>
    </row>
    <row r="715" spans="2:5" ht="12">
      <c r="B715" s="34"/>
      <c r="C715" s="66"/>
      <c r="D715" s="357"/>
      <c r="E715" s="357"/>
    </row>
    <row r="716" spans="2:5" ht="12">
      <c r="B716" s="34"/>
      <c r="C716" s="66"/>
      <c r="D716" s="357"/>
      <c r="E716" s="357"/>
    </row>
    <row r="717" spans="2:5" ht="12">
      <c r="B717" s="34"/>
      <c r="C717" s="66"/>
      <c r="D717" s="357"/>
      <c r="E717" s="357"/>
    </row>
    <row r="718" spans="2:5" ht="12">
      <c r="B718" s="34"/>
      <c r="C718" s="66"/>
      <c r="D718" s="357"/>
      <c r="E718" s="357"/>
    </row>
    <row r="719" spans="2:5" ht="12">
      <c r="B719" s="34"/>
      <c r="C719" s="66"/>
      <c r="D719" s="357"/>
      <c r="E719" s="357"/>
    </row>
    <row r="720" spans="2:5" ht="12">
      <c r="B720" s="34"/>
      <c r="C720" s="66"/>
      <c r="D720" s="357"/>
      <c r="E720" s="357"/>
    </row>
    <row r="721" spans="2:5" ht="12">
      <c r="B721" s="34"/>
      <c r="C721" s="66"/>
      <c r="D721" s="357"/>
      <c r="E721" s="357"/>
    </row>
    <row r="722" spans="2:5" ht="12">
      <c r="B722" s="34"/>
      <c r="C722" s="66"/>
      <c r="D722" s="357"/>
      <c r="E722" s="357"/>
    </row>
    <row r="723" spans="2:5" ht="12">
      <c r="B723" s="34"/>
      <c r="C723" s="66"/>
      <c r="D723" s="357"/>
      <c r="E723" s="357"/>
    </row>
    <row r="724" spans="2:5" ht="12">
      <c r="B724" s="34"/>
      <c r="C724" s="66"/>
      <c r="D724" s="357"/>
      <c r="E724" s="357"/>
    </row>
    <row r="725" spans="2:5" ht="12">
      <c r="B725" s="34"/>
      <c r="C725" s="66"/>
      <c r="D725" s="357"/>
      <c r="E725" s="357"/>
    </row>
    <row r="726" spans="2:5" ht="12">
      <c r="B726" s="34"/>
      <c r="C726" s="66"/>
      <c r="D726" s="357"/>
      <c r="E726" s="357"/>
    </row>
    <row r="727" spans="2:5" ht="12">
      <c r="B727" s="34"/>
      <c r="C727" s="66"/>
      <c r="D727" s="357"/>
      <c r="E727" s="357"/>
    </row>
    <row r="728" spans="2:5" ht="12">
      <c r="B728" s="34"/>
      <c r="C728" s="66"/>
      <c r="D728" s="357"/>
      <c r="E728" s="357"/>
    </row>
    <row r="729" spans="2:5" ht="12">
      <c r="B729" s="34"/>
      <c r="C729" s="66"/>
      <c r="D729" s="357"/>
      <c r="E729" s="357"/>
    </row>
    <row r="730" spans="2:5" ht="12">
      <c r="B730" s="34"/>
      <c r="C730" s="66"/>
      <c r="D730" s="357"/>
      <c r="E730" s="357"/>
    </row>
    <row r="731" spans="2:5" ht="12">
      <c r="B731" s="34"/>
      <c r="C731" s="66"/>
      <c r="D731" s="357"/>
      <c r="E731" s="357"/>
    </row>
    <row r="732" spans="2:5" ht="12">
      <c r="B732" s="34"/>
      <c r="C732" s="66"/>
      <c r="D732" s="357"/>
      <c r="E732" s="357"/>
    </row>
    <row r="733" spans="2:5" ht="12">
      <c r="B733" s="34"/>
      <c r="C733" s="66"/>
      <c r="D733" s="357"/>
      <c r="E733" s="357"/>
    </row>
    <row r="734" spans="2:5" ht="12">
      <c r="B734" s="34"/>
      <c r="C734" s="66"/>
      <c r="D734" s="357"/>
      <c r="E734" s="357"/>
    </row>
    <row r="735" spans="2:5" ht="12">
      <c r="B735" s="34"/>
      <c r="C735" s="66"/>
      <c r="D735" s="357"/>
      <c r="E735" s="357"/>
    </row>
    <row r="736" spans="2:5" ht="12">
      <c r="B736" s="34"/>
      <c r="C736" s="66"/>
      <c r="D736" s="357"/>
      <c r="E736" s="357"/>
    </row>
    <row r="737" spans="2:5" ht="12">
      <c r="B737" s="34"/>
      <c r="C737" s="66"/>
      <c r="D737" s="357"/>
      <c r="E737" s="357"/>
    </row>
    <row r="738" spans="2:5" ht="12">
      <c r="B738" s="34"/>
      <c r="C738" s="66"/>
      <c r="D738" s="357"/>
      <c r="E738" s="357"/>
    </row>
    <row r="739" spans="2:5" ht="12">
      <c r="B739" s="34"/>
      <c r="C739" s="66"/>
      <c r="D739" s="357"/>
      <c r="E739" s="357"/>
    </row>
    <row r="740" spans="2:5" ht="12">
      <c r="B740" s="34"/>
      <c r="C740" s="66"/>
      <c r="D740" s="357"/>
      <c r="E740" s="357"/>
    </row>
    <row r="741" spans="2:5" ht="12">
      <c r="B741" s="34"/>
      <c r="C741" s="66"/>
      <c r="D741" s="357"/>
      <c r="E741" s="357"/>
    </row>
    <row r="742" spans="2:5" ht="12">
      <c r="B742" s="34"/>
      <c r="C742" s="66"/>
      <c r="D742" s="357"/>
      <c r="E742" s="357"/>
    </row>
    <row r="743" spans="2:5" ht="12">
      <c r="B743" s="34"/>
      <c r="C743" s="66"/>
      <c r="D743" s="357"/>
      <c r="E743" s="357"/>
    </row>
    <row r="744" spans="2:5" ht="12">
      <c r="B744" s="34"/>
      <c r="C744" s="66"/>
      <c r="D744" s="357"/>
      <c r="E744" s="357"/>
    </row>
    <row r="745" spans="2:5" ht="12">
      <c r="B745" s="34"/>
      <c r="C745" s="66"/>
      <c r="D745" s="357"/>
      <c r="E745" s="357"/>
    </row>
    <row r="746" spans="2:5" ht="12">
      <c r="B746" s="34"/>
      <c r="C746" s="66"/>
      <c r="D746" s="357"/>
      <c r="E746" s="357"/>
    </row>
    <row r="747" spans="2:5" ht="12">
      <c r="B747" s="34"/>
      <c r="C747" s="66"/>
      <c r="D747" s="357"/>
      <c r="E747" s="357"/>
    </row>
    <row r="748" spans="2:5" ht="12">
      <c r="B748" s="34"/>
      <c r="C748" s="66"/>
      <c r="D748" s="357"/>
      <c r="E748" s="357"/>
    </row>
    <row r="749" spans="2:5" ht="12">
      <c r="B749" s="34"/>
      <c r="C749" s="66"/>
      <c r="D749" s="357"/>
      <c r="E749" s="357"/>
    </row>
    <row r="750" spans="2:5" ht="12">
      <c r="B750" s="34"/>
      <c r="C750" s="66"/>
      <c r="D750" s="357"/>
      <c r="E750" s="357"/>
    </row>
    <row r="751" spans="2:5" ht="12">
      <c r="B751" s="34"/>
      <c r="C751" s="66"/>
      <c r="D751" s="357"/>
      <c r="E751" s="357"/>
    </row>
    <row r="752" spans="2:5" ht="12">
      <c r="B752" s="34"/>
      <c r="C752" s="66"/>
      <c r="D752" s="357"/>
      <c r="E752" s="357"/>
    </row>
    <row r="753" spans="2:5" ht="12">
      <c r="B753" s="34"/>
      <c r="C753" s="66"/>
      <c r="D753" s="357"/>
      <c r="E753" s="357"/>
    </row>
    <row r="754" spans="2:5" ht="12">
      <c r="B754" s="34"/>
      <c r="C754" s="66"/>
      <c r="D754" s="357"/>
      <c r="E754" s="357"/>
    </row>
    <row r="755" spans="2:5" ht="12">
      <c r="B755" s="34"/>
      <c r="C755" s="66"/>
      <c r="D755" s="357"/>
      <c r="E755" s="357"/>
    </row>
    <row r="756" spans="2:5" ht="12">
      <c r="B756" s="34"/>
      <c r="C756" s="66"/>
      <c r="D756" s="357"/>
      <c r="E756" s="357"/>
    </row>
    <row r="757" spans="2:5" ht="12">
      <c r="B757" s="34"/>
      <c r="C757" s="66"/>
      <c r="D757" s="357"/>
      <c r="E757" s="357"/>
    </row>
    <row r="758" spans="2:5" ht="12">
      <c r="B758" s="34"/>
      <c r="C758" s="66"/>
      <c r="D758" s="357"/>
      <c r="E758" s="357"/>
    </row>
    <row r="759" spans="2:5" ht="12">
      <c r="B759" s="34"/>
      <c r="C759" s="66"/>
      <c r="D759" s="357"/>
      <c r="E759" s="357"/>
    </row>
    <row r="760" spans="2:5" ht="12">
      <c r="B760" s="34"/>
      <c r="C760" s="66"/>
      <c r="D760" s="357"/>
      <c r="E760" s="357"/>
    </row>
    <row r="761" spans="2:5" ht="12">
      <c r="B761" s="34"/>
      <c r="C761" s="66"/>
      <c r="D761" s="357"/>
      <c r="E761" s="357"/>
    </row>
    <row r="762" spans="2:5" ht="12">
      <c r="B762" s="34"/>
      <c r="C762" s="66"/>
      <c r="D762" s="357"/>
      <c r="E762" s="357"/>
    </row>
    <row r="763" spans="2:5" ht="12">
      <c r="B763" s="34"/>
      <c r="C763" s="66"/>
      <c r="D763" s="357"/>
      <c r="E763" s="357"/>
    </row>
    <row r="764" spans="2:5" ht="12">
      <c r="B764" s="34"/>
      <c r="C764" s="66"/>
      <c r="D764" s="357"/>
      <c r="E764" s="357"/>
    </row>
    <row r="765" spans="2:5" ht="12">
      <c r="B765" s="34"/>
      <c r="C765" s="66"/>
      <c r="D765" s="357"/>
      <c r="E765" s="357"/>
    </row>
    <row r="766" spans="2:5" ht="12">
      <c r="B766" s="34"/>
      <c r="C766" s="66"/>
      <c r="D766" s="357"/>
      <c r="E766" s="357"/>
    </row>
    <row r="767" spans="2:5" ht="12">
      <c r="B767" s="34"/>
      <c r="C767" s="66"/>
      <c r="D767" s="357"/>
      <c r="E767" s="357"/>
    </row>
    <row r="768" spans="2:5" ht="12">
      <c r="B768" s="34"/>
      <c r="C768" s="66"/>
      <c r="D768" s="357"/>
      <c r="E768" s="357"/>
    </row>
    <row r="769" spans="2:5" ht="12">
      <c r="B769" s="34"/>
      <c r="C769" s="66"/>
      <c r="D769" s="357"/>
      <c r="E769" s="357"/>
    </row>
    <row r="770" spans="2:5" ht="12">
      <c r="B770" s="34"/>
      <c r="C770" s="66"/>
      <c r="D770" s="357"/>
      <c r="E770" s="357"/>
    </row>
    <row r="771" spans="2:5" ht="12">
      <c r="B771" s="34"/>
      <c r="C771" s="66"/>
      <c r="D771" s="357"/>
      <c r="E771" s="357"/>
    </row>
    <row r="772" spans="2:5" ht="12">
      <c r="B772" s="34"/>
      <c r="C772" s="66"/>
      <c r="D772" s="357"/>
      <c r="E772" s="357"/>
    </row>
    <row r="773" spans="2:5" ht="12">
      <c r="B773" s="34"/>
      <c r="C773" s="66"/>
      <c r="D773" s="357"/>
      <c r="E773" s="357"/>
    </row>
    <row r="774" spans="2:5" ht="12">
      <c r="B774" s="34"/>
      <c r="C774" s="66"/>
      <c r="D774" s="357"/>
      <c r="E774" s="357"/>
    </row>
    <row r="775" spans="2:5" ht="12">
      <c r="B775" s="34"/>
      <c r="C775" s="66"/>
      <c r="D775" s="357"/>
      <c r="E775" s="357"/>
    </row>
    <row r="776" spans="2:5" ht="12">
      <c r="B776" s="34"/>
      <c r="C776" s="66"/>
      <c r="D776" s="357"/>
      <c r="E776" s="357"/>
    </row>
    <row r="777" spans="2:5" ht="12">
      <c r="B777" s="34"/>
      <c r="C777" s="66"/>
      <c r="D777" s="357"/>
      <c r="E777" s="357"/>
    </row>
    <row r="778" spans="2:5" ht="12">
      <c r="B778" s="34"/>
      <c r="C778" s="66"/>
      <c r="D778" s="357"/>
      <c r="E778" s="357"/>
    </row>
    <row r="779" spans="2:5" ht="12">
      <c r="B779" s="34"/>
      <c r="C779" s="66"/>
      <c r="D779" s="357"/>
      <c r="E779" s="357"/>
    </row>
    <row r="780" spans="2:5" ht="12">
      <c r="B780" s="34"/>
      <c r="C780" s="66"/>
      <c r="D780" s="357"/>
      <c r="E780" s="357"/>
    </row>
    <row r="781" spans="2:5" ht="12">
      <c r="B781" s="34"/>
      <c r="C781" s="66"/>
      <c r="D781" s="357"/>
      <c r="E781" s="357"/>
    </row>
    <row r="782" spans="2:5" ht="12">
      <c r="B782" s="34"/>
      <c r="C782" s="66"/>
      <c r="D782" s="357"/>
      <c r="E782" s="357"/>
    </row>
    <row r="783" spans="2:5" ht="12">
      <c r="B783" s="34"/>
      <c r="C783" s="66"/>
      <c r="D783" s="357"/>
      <c r="E783" s="357"/>
    </row>
    <row r="784" spans="2:5" ht="12">
      <c r="B784" s="34"/>
      <c r="C784" s="66"/>
      <c r="D784" s="357"/>
      <c r="E784" s="357"/>
    </row>
    <row r="785" spans="2:5" ht="12">
      <c r="B785" s="34"/>
      <c r="C785" s="66"/>
      <c r="D785" s="357"/>
      <c r="E785" s="357"/>
    </row>
    <row r="786" spans="2:5" ht="12">
      <c r="B786" s="34"/>
      <c r="C786" s="66"/>
      <c r="D786" s="357"/>
      <c r="E786" s="357"/>
    </row>
    <row r="787" spans="2:5" ht="12">
      <c r="B787" s="34"/>
      <c r="C787" s="66"/>
      <c r="D787" s="357"/>
      <c r="E787" s="357"/>
    </row>
    <row r="788" spans="2:5" ht="12">
      <c r="B788" s="34"/>
      <c r="C788" s="66"/>
      <c r="D788" s="357"/>
      <c r="E788" s="357"/>
    </row>
    <row r="789" spans="2:5" ht="12">
      <c r="B789" s="34"/>
      <c r="C789" s="66"/>
      <c r="D789" s="357"/>
      <c r="E789" s="357"/>
    </row>
    <row r="790" spans="2:5" ht="12">
      <c r="B790" s="34"/>
      <c r="C790" s="66"/>
      <c r="D790" s="357"/>
      <c r="E790" s="357"/>
    </row>
    <row r="791" spans="2:5" ht="12">
      <c r="B791" s="34"/>
      <c r="C791" s="66"/>
      <c r="D791" s="357"/>
      <c r="E791" s="357"/>
    </row>
    <row r="792" spans="2:5" ht="12">
      <c r="B792" s="34"/>
      <c r="C792" s="66"/>
      <c r="D792" s="357"/>
      <c r="E792" s="357"/>
    </row>
    <row r="793" spans="2:5" ht="12">
      <c r="B793" s="34"/>
      <c r="C793" s="66"/>
      <c r="D793" s="357"/>
      <c r="E793" s="357"/>
    </row>
    <row r="794" spans="2:5" ht="12">
      <c r="B794" s="34"/>
      <c r="C794" s="66"/>
      <c r="D794" s="357"/>
      <c r="E794" s="357"/>
    </row>
    <row r="795" spans="2:5" ht="12">
      <c r="B795" s="34"/>
      <c r="C795" s="66"/>
      <c r="D795" s="357"/>
      <c r="E795" s="357"/>
    </row>
    <row r="796" spans="2:5" ht="12">
      <c r="B796" s="34"/>
      <c r="C796" s="66"/>
      <c r="D796" s="357"/>
      <c r="E796" s="357"/>
    </row>
    <row r="797" spans="2:5" ht="12">
      <c r="B797" s="34"/>
      <c r="C797" s="66"/>
      <c r="D797" s="357"/>
      <c r="E797" s="357"/>
    </row>
    <row r="798" spans="2:5" ht="12">
      <c r="B798" s="34"/>
      <c r="C798" s="66"/>
      <c r="D798" s="357"/>
      <c r="E798" s="357"/>
    </row>
    <row r="799" spans="2:5" ht="12">
      <c r="B799" s="34"/>
      <c r="C799" s="66"/>
      <c r="D799" s="357"/>
      <c r="E799" s="357"/>
    </row>
    <row r="800" spans="2:5" ht="12">
      <c r="B800" s="34"/>
      <c r="C800" s="66"/>
      <c r="D800" s="357"/>
      <c r="E800" s="357"/>
    </row>
    <row r="801" spans="2:5" ht="12">
      <c r="B801" s="34"/>
      <c r="C801" s="66"/>
      <c r="D801" s="357"/>
      <c r="E801" s="357"/>
    </row>
    <row r="802" spans="2:5" ht="12">
      <c r="B802" s="34"/>
      <c r="C802" s="66"/>
      <c r="D802" s="357"/>
      <c r="E802" s="357"/>
    </row>
    <row r="803" spans="2:5" ht="12">
      <c r="B803" s="34"/>
      <c r="C803" s="66"/>
      <c r="D803" s="357"/>
      <c r="E803" s="357"/>
    </row>
    <row r="804" spans="2:5" ht="12">
      <c r="B804" s="34"/>
      <c r="C804" s="66"/>
      <c r="D804" s="357"/>
      <c r="E804" s="357"/>
    </row>
    <row r="805" spans="2:5" ht="12">
      <c r="B805" s="34"/>
      <c r="C805" s="66"/>
      <c r="D805" s="357"/>
      <c r="E805" s="357"/>
    </row>
    <row r="806" spans="2:5" ht="12">
      <c r="B806" s="34"/>
      <c r="C806" s="66"/>
      <c r="D806" s="357"/>
      <c r="E806" s="357"/>
    </row>
    <row r="807" spans="2:5" ht="12">
      <c r="B807" s="34"/>
      <c r="C807" s="66"/>
      <c r="D807" s="357"/>
      <c r="E807" s="357"/>
    </row>
    <row r="808" spans="2:5" ht="12">
      <c r="B808" s="34"/>
      <c r="C808" s="66"/>
      <c r="D808" s="357"/>
      <c r="E808" s="357"/>
    </row>
    <row r="809" spans="2:5" ht="12">
      <c r="B809" s="34"/>
      <c r="C809" s="66"/>
      <c r="D809" s="357"/>
      <c r="E809" s="357"/>
    </row>
    <row r="810" spans="2:5" ht="12">
      <c r="B810" s="34"/>
      <c r="C810" s="66"/>
      <c r="D810" s="357"/>
      <c r="E810" s="357"/>
    </row>
    <row r="811" spans="2:5" ht="12">
      <c r="B811" s="34"/>
      <c r="C811" s="66"/>
      <c r="D811" s="357"/>
      <c r="E811" s="357"/>
    </row>
    <row r="812" spans="2:5" ht="12">
      <c r="B812" s="34"/>
      <c r="C812" s="66"/>
      <c r="D812" s="357"/>
      <c r="E812" s="357"/>
    </row>
    <row r="813" spans="2:5" ht="12">
      <c r="B813" s="34"/>
      <c r="C813" s="66"/>
      <c r="D813" s="357"/>
      <c r="E813" s="357"/>
    </row>
    <row r="814" spans="2:5" ht="12">
      <c r="B814" s="34"/>
      <c r="C814" s="66"/>
      <c r="D814" s="357"/>
      <c r="E814" s="357"/>
    </row>
    <row r="815" spans="2:5" ht="12">
      <c r="B815" s="34"/>
      <c r="C815" s="66"/>
      <c r="D815" s="357"/>
      <c r="E815" s="357"/>
    </row>
    <row r="816" spans="2:5" ht="12">
      <c r="B816" s="34"/>
      <c r="C816" s="66"/>
      <c r="D816" s="357"/>
      <c r="E816" s="357"/>
    </row>
    <row r="817" spans="2:5" ht="12">
      <c r="B817" s="34"/>
      <c r="C817" s="66"/>
      <c r="D817" s="357"/>
      <c r="E817" s="357"/>
    </row>
    <row r="818" spans="2:5" ht="12">
      <c r="B818" s="34"/>
      <c r="C818" s="66"/>
      <c r="D818" s="357"/>
      <c r="E818" s="357"/>
    </row>
    <row r="819" spans="2:5" ht="12">
      <c r="B819" s="34"/>
      <c r="C819" s="66"/>
      <c r="D819" s="357"/>
      <c r="E819" s="357"/>
    </row>
    <row r="820" spans="2:5" ht="12">
      <c r="B820" s="34"/>
      <c r="C820" s="66"/>
      <c r="D820" s="357"/>
      <c r="E820" s="357"/>
    </row>
    <row r="821" spans="2:5" ht="12">
      <c r="B821" s="34"/>
      <c r="C821" s="66"/>
      <c r="D821" s="357"/>
      <c r="E821" s="357"/>
    </row>
    <row r="822" spans="2:5" ht="12">
      <c r="B822" s="34"/>
      <c r="C822" s="66"/>
      <c r="D822" s="357"/>
      <c r="E822" s="357"/>
    </row>
    <row r="823" spans="2:5" ht="12">
      <c r="B823" s="34"/>
      <c r="C823" s="66"/>
      <c r="D823" s="357"/>
      <c r="E823" s="357"/>
    </row>
    <row r="824" spans="2:5" ht="12">
      <c r="B824" s="34"/>
      <c r="C824" s="66"/>
      <c r="D824" s="357"/>
      <c r="E824" s="357"/>
    </row>
    <row r="825" spans="2:5" ht="12">
      <c r="B825" s="34"/>
      <c r="C825" s="66"/>
      <c r="D825" s="357"/>
      <c r="E825" s="357"/>
    </row>
    <row r="826" spans="2:5" ht="12">
      <c r="B826" s="34"/>
      <c r="C826" s="66"/>
      <c r="D826" s="357"/>
      <c r="E826" s="357"/>
    </row>
    <row r="827" spans="2:5" ht="12">
      <c r="B827" s="34"/>
      <c r="C827" s="66"/>
      <c r="D827" s="357"/>
      <c r="E827" s="357"/>
    </row>
    <row r="828" spans="2:5" ht="12">
      <c r="B828" s="34"/>
      <c r="C828" s="66"/>
      <c r="D828" s="357"/>
      <c r="E828" s="357"/>
    </row>
    <row r="829" spans="2:5" ht="12">
      <c r="B829" s="34"/>
      <c r="C829" s="66"/>
      <c r="D829" s="357"/>
      <c r="E829" s="357"/>
    </row>
    <row r="830" spans="2:5" ht="12">
      <c r="B830" s="34"/>
      <c r="C830" s="66"/>
      <c r="D830" s="357"/>
      <c r="E830" s="357"/>
    </row>
    <row r="831" spans="2:5" ht="12">
      <c r="B831" s="34"/>
      <c r="C831" s="66"/>
      <c r="D831" s="357"/>
      <c r="E831" s="357"/>
    </row>
    <row r="832" spans="2:5" ht="12">
      <c r="B832" s="34"/>
      <c r="C832" s="66"/>
      <c r="D832" s="357"/>
      <c r="E832" s="357"/>
    </row>
    <row r="833" spans="2:5" ht="12">
      <c r="B833" s="34"/>
      <c r="C833" s="66"/>
      <c r="D833" s="357"/>
      <c r="E833" s="357"/>
    </row>
    <row r="834" spans="2:5" ht="12">
      <c r="B834" s="34"/>
      <c r="C834" s="66"/>
      <c r="D834" s="357"/>
      <c r="E834" s="357"/>
    </row>
    <row r="835" spans="2:5" ht="12">
      <c r="B835" s="34"/>
      <c r="C835" s="66"/>
      <c r="D835" s="357"/>
      <c r="E835" s="357"/>
    </row>
    <row r="836" spans="2:5" ht="12">
      <c r="B836" s="34"/>
      <c r="C836" s="66"/>
      <c r="D836" s="357"/>
      <c r="E836" s="357"/>
    </row>
    <row r="837" spans="2:5" ht="12">
      <c r="B837" s="34"/>
      <c r="C837" s="66"/>
      <c r="D837" s="357"/>
      <c r="E837" s="357"/>
    </row>
    <row r="838" spans="2:5" ht="12">
      <c r="B838" s="34"/>
      <c r="C838" s="66"/>
      <c r="D838" s="357"/>
      <c r="E838" s="357"/>
    </row>
    <row r="839" spans="2:5" ht="12">
      <c r="B839" s="34"/>
      <c r="C839" s="66"/>
      <c r="D839" s="357"/>
      <c r="E839" s="357"/>
    </row>
    <row r="840" spans="2:5" ht="12">
      <c r="B840" s="34"/>
      <c r="C840" s="66"/>
      <c r="D840" s="357"/>
      <c r="E840" s="357"/>
    </row>
    <row r="841" spans="2:5" ht="12">
      <c r="B841" s="34"/>
      <c r="C841" s="66"/>
      <c r="D841" s="357"/>
      <c r="E841" s="357"/>
    </row>
    <row r="842" spans="2:5" ht="12">
      <c r="B842" s="34"/>
      <c r="C842" s="66"/>
      <c r="D842" s="357"/>
      <c r="E842" s="357"/>
    </row>
    <row r="843" spans="2:5" ht="12">
      <c r="B843" s="34"/>
      <c r="C843" s="66"/>
      <c r="D843" s="357"/>
      <c r="E843" s="357"/>
    </row>
    <row r="844" spans="2:5" ht="12">
      <c r="B844" s="34"/>
      <c r="C844" s="66"/>
      <c r="D844" s="357"/>
      <c r="E844" s="357"/>
    </row>
    <row r="845" spans="2:5" ht="12">
      <c r="B845" s="34"/>
      <c r="C845" s="66"/>
      <c r="D845" s="357"/>
      <c r="E845" s="357"/>
    </row>
    <row r="846" spans="2:5" ht="12">
      <c r="B846" s="34"/>
      <c r="C846" s="66"/>
      <c r="D846" s="357"/>
      <c r="E846" s="357"/>
    </row>
    <row r="847" spans="2:5" ht="12">
      <c r="B847" s="34"/>
      <c r="C847" s="66"/>
      <c r="D847" s="357"/>
      <c r="E847" s="357"/>
    </row>
    <row r="848" spans="2:5" ht="12">
      <c r="B848" s="34"/>
      <c r="C848" s="66"/>
      <c r="D848" s="357"/>
      <c r="E848" s="357"/>
    </row>
    <row r="849" spans="2:5" ht="12">
      <c r="B849" s="34"/>
      <c r="C849" s="66"/>
      <c r="D849" s="357"/>
      <c r="E849" s="357"/>
    </row>
    <row r="850" spans="2:5" ht="12">
      <c r="B850" s="34"/>
      <c r="C850" s="66"/>
      <c r="D850" s="357"/>
      <c r="E850" s="357"/>
    </row>
    <row r="851" spans="2:5" ht="12">
      <c r="B851" s="34"/>
      <c r="C851" s="66"/>
      <c r="D851" s="357"/>
      <c r="E851" s="357"/>
    </row>
    <row r="852" spans="2:5" ht="12">
      <c r="B852" s="34"/>
      <c r="C852" s="66"/>
      <c r="D852" s="357"/>
      <c r="E852" s="357"/>
    </row>
    <row r="853" spans="2:5" ht="12">
      <c r="B853" s="34"/>
      <c r="C853" s="66"/>
      <c r="D853" s="357"/>
      <c r="E853" s="357"/>
    </row>
    <row r="854" spans="2:5" ht="12">
      <c r="B854" s="34"/>
      <c r="C854" s="66"/>
      <c r="D854" s="357"/>
      <c r="E854" s="357"/>
    </row>
    <row r="855" spans="2:5" ht="12">
      <c r="B855" s="34"/>
      <c r="C855" s="66"/>
      <c r="D855" s="357"/>
      <c r="E855" s="357"/>
    </row>
    <row r="856" spans="2:5" ht="12">
      <c r="B856" s="34"/>
      <c r="C856" s="66"/>
      <c r="D856" s="357"/>
      <c r="E856" s="357"/>
    </row>
    <row r="857" spans="2:5" ht="12">
      <c r="B857" s="34"/>
      <c r="C857" s="66"/>
      <c r="D857" s="357"/>
      <c r="E857" s="357"/>
    </row>
    <row r="858" spans="2:5" ht="12">
      <c r="B858" s="34"/>
      <c r="C858" s="66"/>
      <c r="D858" s="357"/>
      <c r="E858" s="357"/>
    </row>
    <row r="859" spans="2:5" ht="12">
      <c r="B859" s="34"/>
      <c r="C859" s="66"/>
      <c r="D859" s="357"/>
      <c r="E859" s="357"/>
    </row>
    <row r="860" spans="2:5" ht="12">
      <c r="B860" s="34"/>
      <c r="C860" s="66"/>
      <c r="D860" s="357"/>
      <c r="E860" s="357"/>
    </row>
    <row r="861" spans="2:5" ht="12">
      <c r="B861" s="34"/>
      <c r="C861" s="66"/>
      <c r="D861" s="357"/>
      <c r="E861" s="357"/>
    </row>
    <row r="862" spans="2:5" ht="12">
      <c r="B862" s="34"/>
      <c r="C862" s="66"/>
      <c r="D862" s="357"/>
      <c r="E862" s="357"/>
    </row>
    <row r="863" spans="2:5" ht="12">
      <c r="B863" s="34"/>
      <c r="C863" s="66"/>
      <c r="D863" s="357"/>
      <c r="E863" s="357"/>
    </row>
    <row r="864" spans="2:5" ht="12">
      <c r="B864" s="34"/>
      <c r="C864" s="66"/>
      <c r="D864" s="357"/>
      <c r="E864" s="357"/>
    </row>
    <row r="865" spans="2:5" ht="12">
      <c r="B865" s="34"/>
      <c r="C865" s="66"/>
      <c r="D865" s="357"/>
      <c r="E865" s="357"/>
    </row>
    <row r="866" spans="2:5" ht="12">
      <c r="B866" s="34"/>
      <c r="C866" s="66"/>
      <c r="D866" s="357"/>
      <c r="E866" s="357"/>
    </row>
    <row r="867" spans="2:5" ht="12">
      <c r="B867" s="34"/>
      <c r="C867" s="66"/>
      <c r="D867" s="357"/>
      <c r="E867" s="357"/>
    </row>
    <row r="868" spans="2:5" ht="12">
      <c r="B868" s="34"/>
      <c r="C868" s="66"/>
      <c r="D868" s="357"/>
      <c r="E868" s="357"/>
    </row>
    <row r="869" spans="2:5" ht="12">
      <c r="B869" s="34"/>
      <c r="C869" s="66"/>
      <c r="D869" s="357"/>
      <c r="E869" s="357"/>
    </row>
    <row r="870" spans="2:5" ht="12">
      <c r="B870" s="34"/>
      <c r="C870" s="66"/>
      <c r="D870" s="357"/>
      <c r="E870" s="357"/>
    </row>
    <row r="871" spans="2:5" ht="12">
      <c r="B871" s="34"/>
      <c r="C871" s="66"/>
      <c r="D871" s="357"/>
      <c r="E871" s="357"/>
    </row>
    <row r="872" spans="2:5" ht="12">
      <c r="B872" s="34"/>
      <c r="C872" s="66"/>
      <c r="D872" s="357"/>
      <c r="E872" s="357"/>
    </row>
    <row r="873" spans="2:5" ht="12">
      <c r="B873" s="34"/>
      <c r="C873" s="66"/>
      <c r="D873" s="357"/>
      <c r="E873" s="357"/>
    </row>
    <row r="874" spans="2:5" ht="12">
      <c r="B874" s="34"/>
      <c r="C874" s="66"/>
      <c r="D874" s="357"/>
      <c r="E874" s="357"/>
    </row>
    <row r="875" spans="2:5" ht="12">
      <c r="B875" s="34"/>
      <c r="C875" s="66"/>
      <c r="D875" s="357"/>
      <c r="E875" s="357"/>
    </row>
    <row r="876" spans="2:5" ht="12">
      <c r="B876" s="34"/>
      <c r="C876" s="66"/>
      <c r="D876" s="357"/>
      <c r="E876" s="357"/>
    </row>
    <row r="877" spans="2:5" ht="17.25" customHeight="1">
      <c r="B877" s="34"/>
      <c r="C877" s="66"/>
      <c r="D877" s="357"/>
      <c r="E877" s="357"/>
    </row>
    <row r="878" spans="2:5" ht="12">
      <c r="B878" s="34"/>
      <c r="C878" s="66"/>
      <c r="D878" s="357"/>
      <c r="E878" s="357"/>
    </row>
    <row r="879" spans="2:5" ht="12">
      <c r="B879" s="34"/>
      <c r="C879" s="66"/>
      <c r="D879" s="357"/>
      <c r="E879" s="357"/>
    </row>
    <row r="880" spans="2:5" ht="12">
      <c r="B880" s="34"/>
      <c r="C880" s="66"/>
      <c r="D880" s="357"/>
      <c r="E880" s="357"/>
    </row>
    <row r="881" spans="2:5" ht="12">
      <c r="B881" s="34"/>
      <c r="C881" s="66"/>
      <c r="D881" s="357"/>
      <c r="E881" s="357"/>
    </row>
    <row r="882" spans="2:5" ht="12">
      <c r="B882" s="34"/>
      <c r="C882" s="66"/>
      <c r="D882" s="357"/>
      <c r="E882" s="357"/>
    </row>
    <row r="883" spans="2:5" ht="12">
      <c r="B883" s="34"/>
      <c r="C883" s="66"/>
      <c r="D883" s="357"/>
      <c r="E883" s="357"/>
    </row>
    <row r="884" spans="2:5" ht="12">
      <c r="B884" s="34"/>
      <c r="C884" s="66"/>
      <c r="D884" s="357"/>
      <c r="E884" s="357"/>
    </row>
    <row r="885" spans="2:5" ht="12">
      <c r="B885" s="34"/>
      <c r="C885" s="66"/>
      <c r="D885" s="357"/>
      <c r="E885" s="357"/>
    </row>
    <row r="886" spans="2:5" ht="12">
      <c r="B886" s="34"/>
      <c r="C886" s="66"/>
      <c r="D886" s="357"/>
      <c r="E886" s="357"/>
    </row>
    <row r="887" spans="2:5" ht="12">
      <c r="B887" s="34"/>
      <c r="C887" s="66"/>
      <c r="D887" s="357"/>
      <c r="E887" s="357"/>
    </row>
    <row r="888" spans="2:5" ht="12">
      <c r="B888" s="34"/>
      <c r="C888" s="66"/>
      <c r="D888" s="357"/>
      <c r="E888" s="357"/>
    </row>
    <row r="889" spans="2:5" ht="12">
      <c r="B889" s="34"/>
      <c r="C889" s="66"/>
      <c r="D889" s="357"/>
      <c r="E889" s="357"/>
    </row>
    <row r="890" spans="2:5" ht="12">
      <c r="B890" s="34"/>
      <c r="C890" s="66"/>
      <c r="D890" s="357"/>
      <c r="E890" s="357"/>
    </row>
    <row r="891" spans="2:5" ht="12">
      <c r="B891" s="34"/>
      <c r="C891" s="66"/>
      <c r="D891" s="357"/>
      <c r="E891" s="357"/>
    </row>
    <row r="892" spans="2:5" ht="12">
      <c r="B892" s="34"/>
      <c r="C892" s="66"/>
      <c r="D892" s="357"/>
      <c r="E892" s="357"/>
    </row>
    <row r="893" spans="2:5" ht="12">
      <c r="B893" s="34"/>
      <c r="C893" s="66"/>
      <c r="D893" s="357"/>
      <c r="E893" s="357"/>
    </row>
    <row r="894" spans="2:5" ht="12">
      <c r="B894" s="34"/>
      <c r="C894" s="66"/>
      <c r="D894" s="357"/>
      <c r="E894" s="357"/>
    </row>
    <row r="895" spans="2:5" ht="12">
      <c r="B895" s="34"/>
      <c r="C895" s="66"/>
      <c r="D895" s="357"/>
      <c r="E895" s="357"/>
    </row>
    <row r="896" spans="2:5" ht="12">
      <c r="B896" s="34"/>
      <c r="C896" s="66"/>
      <c r="D896" s="357"/>
      <c r="E896" s="357"/>
    </row>
    <row r="897" spans="2:5" ht="12">
      <c r="B897" s="34"/>
      <c r="C897" s="66"/>
      <c r="D897" s="357"/>
      <c r="E897" s="357"/>
    </row>
    <row r="898" spans="2:5" ht="12">
      <c r="B898" s="34"/>
      <c r="C898" s="66"/>
      <c r="D898" s="357"/>
      <c r="E898" s="357"/>
    </row>
    <row r="899" spans="2:5" ht="12">
      <c r="B899" s="34"/>
      <c r="C899" s="66"/>
      <c r="D899" s="357"/>
      <c r="E899" s="357"/>
    </row>
    <row r="900" spans="2:5" ht="12">
      <c r="B900" s="34"/>
      <c r="C900" s="66"/>
      <c r="D900" s="357"/>
      <c r="E900" s="357"/>
    </row>
    <row r="901" spans="2:5" ht="12">
      <c r="B901" s="34"/>
      <c r="C901" s="66"/>
      <c r="D901" s="357"/>
      <c r="E901" s="357"/>
    </row>
    <row r="902" spans="2:5" ht="12">
      <c r="B902" s="34"/>
      <c r="C902" s="66"/>
      <c r="D902" s="357"/>
      <c r="E902" s="357"/>
    </row>
    <row r="903" spans="2:5" ht="12">
      <c r="B903" s="34"/>
      <c r="C903" s="66"/>
      <c r="D903" s="357"/>
      <c r="E903" s="357"/>
    </row>
    <row r="904" spans="2:5" ht="12">
      <c r="B904" s="34"/>
      <c r="C904" s="66"/>
      <c r="D904" s="357"/>
      <c r="E904" s="357"/>
    </row>
    <row r="905" spans="2:5" ht="12">
      <c r="B905" s="34"/>
      <c r="C905" s="66"/>
      <c r="D905" s="357"/>
      <c r="E905" s="357"/>
    </row>
    <row r="906" spans="2:5" ht="12">
      <c r="B906" s="34"/>
      <c r="C906" s="66"/>
      <c r="D906" s="357"/>
      <c r="E906" s="357"/>
    </row>
    <row r="907" spans="2:5" ht="12">
      <c r="B907" s="34"/>
      <c r="C907" s="66"/>
      <c r="D907" s="357"/>
      <c r="E907" s="357"/>
    </row>
    <row r="908" spans="2:5" ht="12">
      <c r="B908" s="34"/>
      <c r="C908" s="66"/>
      <c r="D908" s="357"/>
      <c r="E908" s="357"/>
    </row>
    <row r="909" spans="2:5" ht="12">
      <c r="B909" s="34"/>
      <c r="C909" s="66"/>
      <c r="D909" s="357"/>
      <c r="E909" s="357"/>
    </row>
    <row r="910" spans="2:5" ht="12">
      <c r="B910" s="34"/>
      <c r="C910" s="66"/>
      <c r="D910" s="357"/>
      <c r="E910" s="357"/>
    </row>
    <row r="911" spans="2:5" ht="12">
      <c r="B911" s="34"/>
      <c r="C911" s="66"/>
      <c r="D911" s="357"/>
      <c r="E911" s="357"/>
    </row>
    <row r="912" spans="2:5" ht="12">
      <c r="B912" s="34"/>
      <c r="C912" s="66"/>
      <c r="D912" s="357"/>
      <c r="E912" s="357"/>
    </row>
    <row r="913" spans="2:5" ht="12">
      <c r="B913" s="34"/>
      <c r="C913" s="66"/>
      <c r="D913" s="357"/>
      <c r="E913" s="357"/>
    </row>
    <row r="914" spans="2:5" ht="12">
      <c r="B914" s="34"/>
      <c r="C914" s="66"/>
      <c r="D914" s="357"/>
      <c r="E914" s="357"/>
    </row>
    <row r="915" spans="2:5" ht="12">
      <c r="B915" s="34"/>
      <c r="C915" s="66"/>
      <c r="D915" s="357"/>
      <c r="E915" s="357"/>
    </row>
    <row r="916" spans="2:5" ht="12">
      <c r="B916" s="34"/>
      <c r="C916" s="66"/>
      <c r="D916" s="357"/>
      <c r="E916" s="357"/>
    </row>
    <row r="917" spans="2:5" ht="12">
      <c r="B917" s="34"/>
      <c r="C917" s="66"/>
      <c r="D917" s="357"/>
      <c r="E917" s="357"/>
    </row>
    <row r="918" spans="2:5" ht="12">
      <c r="B918" s="34"/>
      <c r="C918" s="66"/>
      <c r="D918" s="357"/>
      <c r="E918" s="357"/>
    </row>
    <row r="919" spans="2:5" ht="12">
      <c r="B919" s="34"/>
      <c r="C919" s="66"/>
      <c r="D919" s="357"/>
      <c r="E919" s="357"/>
    </row>
    <row r="920" spans="2:5" ht="12">
      <c r="B920" s="34"/>
      <c r="C920" s="66"/>
      <c r="D920" s="357"/>
      <c r="E920" s="357"/>
    </row>
    <row r="921" spans="2:5" ht="12">
      <c r="B921" s="34"/>
      <c r="C921" s="66"/>
      <c r="D921" s="357"/>
      <c r="E921" s="357"/>
    </row>
    <row r="922" spans="2:5" ht="12">
      <c r="B922" s="34"/>
      <c r="C922" s="66"/>
      <c r="D922" s="357"/>
      <c r="E922" s="357"/>
    </row>
    <row r="923" spans="2:5" ht="12">
      <c r="B923" s="34"/>
      <c r="C923" s="66"/>
      <c r="D923" s="357"/>
      <c r="E923" s="357"/>
    </row>
    <row r="924" spans="2:5" ht="12">
      <c r="B924" s="34"/>
      <c r="C924" s="66"/>
      <c r="D924" s="357"/>
      <c r="E924" s="357"/>
    </row>
    <row r="925" spans="2:5" ht="12">
      <c r="B925" s="34"/>
      <c r="C925" s="66"/>
      <c r="D925" s="357"/>
      <c r="E925" s="357"/>
    </row>
    <row r="926" spans="2:5" ht="12">
      <c r="B926" s="34"/>
      <c r="C926" s="66"/>
      <c r="D926" s="357"/>
      <c r="E926" s="357"/>
    </row>
    <row r="927" spans="2:5" ht="12">
      <c r="B927" s="34"/>
      <c r="C927" s="66"/>
      <c r="D927" s="357"/>
      <c r="E927" s="357"/>
    </row>
    <row r="928" spans="2:5" ht="12">
      <c r="B928" s="34"/>
      <c r="C928" s="66"/>
      <c r="D928" s="357"/>
      <c r="E928" s="357"/>
    </row>
    <row r="929" spans="2:5" ht="12">
      <c r="B929" s="34"/>
      <c r="C929" s="66"/>
      <c r="D929" s="357"/>
      <c r="E929" s="357"/>
    </row>
    <row r="930" spans="2:5" ht="12">
      <c r="B930" s="34"/>
      <c r="C930" s="66"/>
      <c r="D930" s="357"/>
      <c r="E930" s="357"/>
    </row>
    <row r="931" spans="2:5" ht="12">
      <c r="B931" s="34"/>
      <c r="C931" s="66"/>
      <c r="D931" s="357"/>
      <c r="E931" s="357"/>
    </row>
    <row r="932" spans="2:5" ht="12">
      <c r="B932" s="34"/>
      <c r="C932" s="66"/>
      <c r="D932" s="357"/>
      <c r="E932" s="357"/>
    </row>
    <row r="933" spans="2:5" ht="12">
      <c r="B933" s="34"/>
      <c r="C933" s="66"/>
      <c r="D933" s="357"/>
      <c r="E933" s="357"/>
    </row>
    <row r="934" spans="2:5" ht="12">
      <c r="B934" s="34"/>
      <c r="C934" s="66"/>
      <c r="D934" s="357"/>
      <c r="E934" s="357"/>
    </row>
    <row r="935" spans="2:5" ht="12">
      <c r="B935" s="34"/>
      <c r="C935" s="66"/>
      <c r="D935" s="357"/>
      <c r="E935" s="357"/>
    </row>
    <row r="936" spans="2:5" ht="12">
      <c r="B936" s="34"/>
      <c r="C936" s="66"/>
      <c r="D936" s="357"/>
      <c r="E936" s="357"/>
    </row>
    <row r="937" spans="2:5" ht="12">
      <c r="B937" s="34"/>
      <c r="C937" s="66"/>
      <c r="D937" s="357"/>
      <c r="E937" s="357"/>
    </row>
    <row r="938" spans="2:5" ht="12">
      <c r="B938" s="34"/>
      <c r="C938" s="66"/>
      <c r="D938" s="357"/>
      <c r="E938" s="357"/>
    </row>
    <row r="939" spans="2:5" ht="12">
      <c r="B939" s="34"/>
      <c r="C939" s="66"/>
      <c r="D939" s="357"/>
      <c r="E939" s="357"/>
    </row>
    <row r="940" spans="2:5" ht="12">
      <c r="B940" s="34"/>
      <c r="C940" s="66"/>
      <c r="D940" s="357"/>
      <c r="E940" s="357"/>
    </row>
    <row r="941" spans="2:5" ht="12">
      <c r="B941" s="34"/>
      <c r="C941" s="66"/>
      <c r="D941" s="357"/>
      <c r="E941" s="357"/>
    </row>
    <row r="942" spans="2:5" ht="12">
      <c r="B942" s="34"/>
      <c r="C942" s="66"/>
      <c r="D942" s="357"/>
      <c r="E942" s="357"/>
    </row>
    <row r="943" spans="2:5" ht="12">
      <c r="B943" s="34"/>
      <c r="C943" s="66"/>
      <c r="D943" s="357"/>
      <c r="E943" s="357"/>
    </row>
    <row r="944" spans="2:5" ht="12">
      <c r="B944" s="34"/>
      <c r="C944" s="66"/>
      <c r="D944" s="357"/>
      <c r="E944" s="357"/>
    </row>
    <row r="945" spans="2:5" ht="12">
      <c r="B945" s="34"/>
      <c r="C945" s="66"/>
      <c r="D945" s="357"/>
      <c r="E945" s="357"/>
    </row>
    <row r="946" spans="2:5" ht="12">
      <c r="B946" s="34"/>
      <c r="C946" s="66"/>
      <c r="D946" s="357"/>
      <c r="E946" s="357"/>
    </row>
    <row r="947" spans="2:5" ht="9.75" customHeight="1">
      <c r="B947" s="34"/>
      <c r="C947" s="66"/>
      <c r="D947" s="357"/>
      <c r="E947" s="357"/>
    </row>
    <row r="948" spans="2:5" ht="12">
      <c r="B948" s="34"/>
      <c r="C948" s="66"/>
      <c r="D948" s="357"/>
      <c r="E948" s="357"/>
    </row>
    <row r="949" spans="2:5" ht="12">
      <c r="B949" s="34"/>
      <c r="C949" s="66"/>
      <c r="D949" s="357"/>
      <c r="E949" s="357"/>
    </row>
    <row r="950" spans="2:5" ht="12">
      <c r="B950" s="34"/>
      <c r="C950" s="66"/>
      <c r="D950" s="357"/>
      <c r="E950" s="357"/>
    </row>
    <row r="951" spans="2:5" ht="12">
      <c r="B951" s="34"/>
      <c r="C951" s="66"/>
      <c r="D951" s="357"/>
      <c r="E951" s="357"/>
    </row>
    <row r="952" spans="2:5" ht="12">
      <c r="B952" s="34"/>
      <c r="C952" s="66"/>
      <c r="D952" s="357"/>
      <c r="E952" s="357"/>
    </row>
    <row r="953" spans="2:5" ht="12">
      <c r="B953" s="34"/>
      <c r="C953" s="66"/>
      <c r="D953" s="357"/>
      <c r="E953" s="357"/>
    </row>
    <row r="954" spans="2:5" ht="12">
      <c r="B954" s="34"/>
      <c r="C954" s="66"/>
      <c r="D954" s="357"/>
      <c r="E954" s="357"/>
    </row>
    <row r="955" spans="2:5" ht="12">
      <c r="B955" s="34"/>
      <c r="C955" s="66"/>
      <c r="D955" s="357"/>
      <c r="E955" s="357"/>
    </row>
    <row r="956" spans="2:5" ht="12">
      <c r="B956" s="34"/>
      <c r="C956" s="66"/>
      <c r="D956" s="357"/>
      <c r="E956" s="357"/>
    </row>
    <row r="957" spans="2:5" ht="12">
      <c r="B957" s="34"/>
      <c r="C957" s="66"/>
      <c r="D957" s="357"/>
      <c r="E957" s="357"/>
    </row>
    <row r="958" spans="2:5" ht="12">
      <c r="B958" s="34"/>
      <c r="C958" s="66"/>
      <c r="D958" s="357"/>
      <c r="E958" s="357"/>
    </row>
    <row r="959" spans="2:5" ht="12">
      <c r="B959" s="34"/>
      <c r="C959" s="66"/>
      <c r="D959" s="357"/>
      <c r="E959" s="357"/>
    </row>
    <row r="960" spans="2:5" ht="12">
      <c r="B960" s="34"/>
      <c r="C960" s="66"/>
      <c r="D960" s="357"/>
      <c r="E960" s="357"/>
    </row>
    <row r="961" spans="2:5" ht="12">
      <c r="B961" s="34"/>
      <c r="C961" s="66"/>
      <c r="D961" s="357"/>
      <c r="E961" s="357"/>
    </row>
    <row r="962" spans="2:5" ht="9" customHeight="1">
      <c r="B962" s="34"/>
      <c r="C962" s="66"/>
      <c r="D962" s="357"/>
      <c r="E962" s="357"/>
    </row>
    <row r="963" spans="2:5" ht="13.5" customHeight="1">
      <c r="B963" s="34"/>
      <c r="C963" s="66"/>
      <c r="D963" s="358"/>
      <c r="E963" s="358"/>
    </row>
    <row r="964" spans="2:5" ht="10.5" customHeight="1">
      <c r="B964" s="34"/>
      <c r="C964" s="66"/>
      <c r="D964" s="358"/>
      <c r="E964" s="358"/>
    </row>
    <row r="965" spans="2:5" ht="12">
      <c r="B965" s="34"/>
      <c r="C965" s="66"/>
      <c r="D965" s="358"/>
      <c r="E965" s="358"/>
    </row>
    <row r="966" spans="2:5" ht="12">
      <c r="B966" s="34"/>
      <c r="C966" s="66"/>
      <c r="D966" s="358"/>
      <c r="E966" s="358"/>
    </row>
    <row r="967" spans="2:5" ht="12">
      <c r="B967" s="34"/>
      <c r="C967" s="66"/>
      <c r="D967" s="357"/>
      <c r="E967" s="357"/>
    </row>
    <row r="968" spans="2:5" ht="12">
      <c r="B968" s="34"/>
      <c r="C968" s="66"/>
      <c r="D968" s="357"/>
      <c r="E968" s="357"/>
    </row>
    <row r="969" spans="2:5" ht="12">
      <c r="B969" s="34"/>
      <c r="C969" s="66"/>
      <c r="D969" s="357"/>
      <c r="E969" s="357"/>
    </row>
    <row r="970" spans="2:5" ht="12">
      <c r="B970" s="34"/>
      <c r="C970" s="66"/>
      <c r="D970" s="357"/>
      <c r="E970" s="357"/>
    </row>
    <row r="971" spans="2:5" ht="12">
      <c r="B971" s="34"/>
      <c r="C971" s="66"/>
      <c r="D971" s="357"/>
      <c r="E971" s="357"/>
    </row>
    <row r="972" spans="2:5" ht="12">
      <c r="B972" s="34"/>
      <c r="C972" s="66"/>
      <c r="D972" s="357"/>
      <c r="E972" s="357"/>
    </row>
    <row r="973" spans="2:5" ht="12">
      <c r="B973" s="34"/>
      <c r="C973" s="66"/>
      <c r="D973" s="357"/>
      <c r="E973" s="357"/>
    </row>
    <row r="974" spans="2:5" ht="12">
      <c r="B974" s="34"/>
      <c r="C974" s="66"/>
      <c r="D974" s="357"/>
      <c r="E974" s="357"/>
    </row>
    <row r="975" spans="2:5" ht="12">
      <c r="B975" s="34"/>
      <c r="C975" s="66"/>
      <c r="D975" s="357"/>
      <c r="E975" s="357"/>
    </row>
    <row r="976" spans="2:5" ht="12">
      <c r="B976" s="34"/>
      <c r="C976" s="66"/>
      <c r="D976" s="357"/>
      <c r="E976" s="357"/>
    </row>
    <row r="977" spans="2:5" ht="12">
      <c r="B977" s="34"/>
      <c r="C977" s="66"/>
      <c r="D977" s="357"/>
      <c r="E977" s="357"/>
    </row>
    <row r="978" spans="2:5" ht="12">
      <c r="B978" s="34"/>
      <c r="C978" s="66"/>
      <c r="D978" s="357"/>
      <c r="E978" s="357"/>
    </row>
    <row r="979" spans="2:3" ht="12">
      <c r="B979" s="34"/>
      <c r="C979" s="66"/>
    </row>
    <row r="980" spans="2:3" ht="12">
      <c r="B980" s="34"/>
      <c r="C980" s="66"/>
    </row>
    <row r="981" spans="2:3" ht="12">
      <c r="B981" s="34"/>
      <c r="C981" s="66"/>
    </row>
    <row r="982" spans="2:3" ht="12">
      <c r="B982" s="34"/>
      <c r="C982" s="66"/>
    </row>
    <row r="983" spans="2:3" ht="12">
      <c r="B983" s="34"/>
      <c r="C983" s="66"/>
    </row>
    <row r="984" spans="2:3" ht="12">
      <c r="B984" s="34"/>
      <c r="C984" s="66"/>
    </row>
    <row r="985" spans="2:3" ht="12">
      <c r="B985" s="34"/>
      <c r="C985" s="66"/>
    </row>
    <row r="986" spans="2:3" ht="12">
      <c r="B986" s="34"/>
      <c r="C986" s="66"/>
    </row>
    <row r="987" spans="2:3" ht="12">
      <c r="B987" s="34"/>
      <c r="C987" s="66"/>
    </row>
    <row r="988" spans="2:3" ht="12">
      <c r="B988" s="34"/>
      <c r="C988" s="66"/>
    </row>
    <row r="989" spans="2:3" ht="12">
      <c r="B989" s="34"/>
      <c r="C989" s="66"/>
    </row>
    <row r="990" spans="2:3" ht="12">
      <c r="B990" s="34"/>
      <c r="C990" s="66"/>
    </row>
    <row r="991" spans="2:3" ht="12">
      <c r="B991" s="34"/>
      <c r="C991" s="66"/>
    </row>
    <row r="992" spans="2:3" ht="12">
      <c r="B992" s="34"/>
      <c r="C992" s="66"/>
    </row>
    <row r="993" spans="2:3" ht="12">
      <c r="B993" s="34"/>
      <c r="C993" s="66"/>
    </row>
    <row r="994" spans="2:3" ht="12">
      <c r="B994" s="34"/>
      <c r="C994" s="66"/>
    </row>
    <row r="995" spans="2:3" ht="12">
      <c r="B995" s="34"/>
      <c r="C995" s="66"/>
    </row>
    <row r="996" spans="2:3" ht="12">
      <c r="B996" s="34"/>
      <c r="C996" s="66"/>
    </row>
    <row r="997" spans="2:3" ht="12">
      <c r="B997" s="34"/>
      <c r="C997" s="66"/>
    </row>
    <row r="998" spans="2:3" ht="12">
      <c r="B998" s="34"/>
      <c r="C998" s="66"/>
    </row>
    <row r="999" spans="2:3" ht="12">
      <c r="B999" s="34"/>
      <c r="C999" s="66"/>
    </row>
    <row r="1000" spans="2:3" ht="12">
      <c r="B1000" s="34"/>
      <c r="C1000" s="66"/>
    </row>
    <row r="1001" spans="2:3" ht="12">
      <c r="B1001" s="34"/>
      <c r="C1001" s="66"/>
    </row>
    <row r="1002" spans="2:3" ht="12">
      <c r="B1002" s="34"/>
      <c r="C1002" s="66"/>
    </row>
    <row r="1003" spans="2:3" ht="12">
      <c r="B1003" s="34"/>
      <c r="C1003" s="66"/>
    </row>
    <row r="1004" spans="2:3" ht="12">
      <c r="B1004" s="34"/>
      <c r="C1004" s="66"/>
    </row>
    <row r="1005" spans="2:3" ht="12">
      <c r="B1005" s="34"/>
      <c r="C1005" s="66"/>
    </row>
    <row r="1006" spans="2:3" ht="12">
      <c r="B1006" s="34"/>
      <c r="C1006" s="66"/>
    </row>
    <row r="1007" spans="2:3" ht="12">
      <c r="B1007" s="34"/>
      <c r="C1007" s="66"/>
    </row>
    <row r="1008" spans="2:3" ht="12">
      <c r="B1008" s="34"/>
      <c r="C1008" s="66"/>
    </row>
    <row r="1009" spans="2:3" ht="12">
      <c r="B1009" s="34"/>
      <c r="C1009" s="66"/>
    </row>
    <row r="1010" spans="2:3" ht="12">
      <c r="B1010" s="34"/>
      <c r="C1010" s="66"/>
    </row>
    <row r="1011" spans="2:3" ht="12">
      <c r="B1011" s="34"/>
      <c r="C1011" s="66"/>
    </row>
    <row r="1012" spans="2:3" ht="12">
      <c r="B1012" s="34"/>
      <c r="C1012" s="66"/>
    </row>
    <row r="1013" spans="2:3" ht="12">
      <c r="B1013" s="34"/>
      <c r="C1013" s="66"/>
    </row>
    <row r="1014" spans="2:3" ht="12">
      <c r="B1014" s="34"/>
      <c r="C1014" s="66"/>
    </row>
    <row r="1015" spans="2:3" ht="12">
      <c r="B1015" s="34"/>
      <c r="C1015" s="66"/>
    </row>
    <row r="1016" spans="2:3" ht="12">
      <c r="B1016" s="34"/>
      <c r="C1016" s="66"/>
    </row>
    <row r="1017" spans="2:3" ht="12">
      <c r="B1017" s="34"/>
      <c r="C1017" s="66"/>
    </row>
    <row r="1018" spans="2:3" ht="12">
      <c r="B1018" s="34"/>
      <c r="C1018" s="66"/>
    </row>
    <row r="1019" spans="2:3" ht="12">
      <c r="B1019" s="34"/>
      <c r="C1019" s="66"/>
    </row>
    <row r="1020" spans="2:3" ht="12">
      <c r="B1020" s="34"/>
      <c r="C1020" s="66"/>
    </row>
    <row r="1021" spans="2:3" ht="12">
      <c r="B1021" s="34"/>
      <c r="C1021" s="66"/>
    </row>
    <row r="1022" spans="2:3" ht="12">
      <c r="B1022" s="34"/>
      <c r="C1022" s="66"/>
    </row>
    <row r="1023" spans="2:3" ht="12">
      <c r="B1023" s="34"/>
      <c r="C1023" s="66"/>
    </row>
    <row r="1024" spans="2:3" ht="12">
      <c r="B1024" s="34"/>
      <c r="C1024" s="66"/>
    </row>
    <row r="1025" spans="2:3" ht="12">
      <c r="B1025" s="34"/>
      <c r="C1025" s="66"/>
    </row>
    <row r="1026" spans="2:3" ht="12">
      <c r="B1026" s="34"/>
      <c r="C1026" s="66"/>
    </row>
    <row r="1027" spans="2:3" ht="12">
      <c r="B1027" s="34"/>
      <c r="C1027" s="66"/>
    </row>
    <row r="1028" spans="2:3" ht="12">
      <c r="B1028" s="34"/>
      <c r="C1028" s="66"/>
    </row>
    <row r="1029" spans="2:3" ht="12">
      <c r="B1029" s="34"/>
      <c r="C1029" s="66"/>
    </row>
    <row r="1030" spans="2:3" ht="12">
      <c r="B1030" s="34"/>
      <c r="C1030" s="66"/>
    </row>
    <row r="1031" spans="2:3" ht="12">
      <c r="B1031" s="34"/>
      <c r="C1031" s="66"/>
    </row>
    <row r="1032" spans="2:3" ht="12">
      <c r="B1032" s="34"/>
      <c r="C1032" s="66"/>
    </row>
    <row r="1033" spans="2:3" ht="12">
      <c r="B1033" s="34"/>
      <c r="C1033" s="66"/>
    </row>
    <row r="1034" spans="2:3" ht="12">
      <c r="B1034" s="34"/>
      <c r="C1034" s="66"/>
    </row>
    <row r="1035" spans="2:3" ht="12">
      <c r="B1035" s="34"/>
      <c r="C1035" s="66"/>
    </row>
    <row r="1036" spans="2:3" ht="12">
      <c r="B1036" s="34"/>
      <c r="C1036" s="66"/>
    </row>
    <row r="1037" spans="2:3" ht="12">
      <c r="B1037" s="34"/>
      <c r="C1037" s="66"/>
    </row>
    <row r="1038" spans="2:3" ht="12">
      <c r="B1038" s="34"/>
      <c r="C1038" s="66"/>
    </row>
    <row r="1039" spans="2:3" ht="12">
      <c r="B1039" s="34"/>
      <c r="C1039" s="66"/>
    </row>
    <row r="1040" spans="2:3" ht="12">
      <c r="B1040" s="34"/>
      <c r="C1040" s="66"/>
    </row>
    <row r="1041" spans="2:3" ht="12">
      <c r="B1041" s="34"/>
      <c r="C1041" s="66"/>
    </row>
    <row r="1042" spans="2:3" ht="12">
      <c r="B1042" s="34"/>
      <c r="C1042" s="66"/>
    </row>
    <row r="1043" spans="2:3" ht="12">
      <c r="B1043" s="34"/>
      <c r="C1043" s="66"/>
    </row>
    <row r="1044" spans="2:3" ht="12">
      <c r="B1044" s="34"/>
      <c r="C1044" s="66"/>
    </row>
    <row r="1045" spans="2:3" ht="12">
      <c r="B1045" s="34"/>
      <c r="C1045" s="66"/>
    </row>
    <row r="1046" spans="2:3" ht="12">
      <c r="B1046" s="34"/>
      <c r="C1046" s="66"/>
    </row>
    <row r="1047" spans="2:3" ht="12">
      <c r="B1047" s="34"/>
      <c r="C1047" s="66"/>
    </row>
    <row r="1048" spans="2:3" ht="12">
      <c r="B1048" s="34"/>
      <c r="C1048" s="66"/>
    </row>
    <row r="1049" spans="2:3" ht="12">
      <c r="B1049" s="34"/>
      <c r="C1049" s="66"/>
    </row>
    <row r="1050" spans="2:3" ht="12">
      <c r="B1050" s="34"/>
      <c r="C1050" s="66"/>
    </row>
    <row r="1051" spans="2:3" ht="12">
      <c r="B1051" s="34"/>
      <c r="C1051" s="66"/>
    </row>
    <row r="1052" spans="2:3" ht="12">
      <c r="B1052" s="34"/>
      <c r="C1052" s="66"/>
    </row>
    <row r="1053" spans="2:3" ht="12">
      <c r="B1053" s="34"/>
      <c r="C1053" s="66"/>
    </row>
    <row r="1054" spans="2:3" ht="12">
      <c r="B1054" s="34"/>
      <c r="C1054" s="66"/>
    </row>
    <row r="1055" spans="2:3" ht="12">
      <c r="B1055" s="34"/>
      <c r="C1055" s="66"/>
    </row>
    <row r="1056" spans="2:3" ht="12">
      <c r="B1056" s="34"/>
      <c r="C1056" s="66"/>
    </row>
    <row r="1057" spans="2:3" ht="12">
      <c r="B1057" s="34"/>
      <c r="C1057" s="66"/>
    </row>
    <row r="1058" spans="2:3" ht="12">
      <c r="B1058" s="34"/>
      <c r="C1058" s="66"/>
    </row>
    <row r="1059" spans="2:3" ht="12">
      <c r="B1059" s="34"/>
      <c r="C1059" s="66"/>
    </row>
    <row r="1060" spans="2:3" ht="12">
      <c r="B1060" s="34"/>
      <c r="C1060" s="66"/>
    </row>
    <row r="1061" spans="2:3" ht="12">
      <c r="B1061" s="34"/>
      <c r="C1061" s="66"/>
    </row>
    <row r="1062" spans="2:3" ht="12">
      <c r="B1062" s="34"/>
      <c r="C1062" s="66"/>
    </row>
    <row r="1063" spans="2:3" ht="12">
      <c r="B1063" s="34"/>
      <c r="C1063" s="66"/>
    </row>
    <row r="1064" spans="2:3" ht="12">
      <c r="B1064" s="34"/>
      <c r="C1064" s="66"/>
    </row>
    <row r="1065" spans="2:3" ht="12">
      <c r="B1065" s="34"/>
      <c r="C1065" s="66"/>
    </row>
    <row r="1066" spans="2:3" ht="12">
      <c r="B1066" s="34"/>
      <c r="C1066" s="66"/>
    </row>
    <row r="1067" spans="2:3" ht="12">
      <c r="B1067" s="34"/>
      <c r="C1067" s="66"/>
    </row>
    <row r="1068" spans="2:3" ht="12">
      <c r="B1068" s="34"/>
      <c r="C1068" s="66"/>
    </row>
    <row r="1069" spans="2:3" ht="12">
      <c r="B1069" s="34"/>
      <c r="C1069" s="66"/>
    </row>
    <row r="1070" spans="2:3" ht="12">
      <c r="B1070" s="34"/>
      <c r="C1070" s="66"/>
    </row>
    <row r="1071" spans="2:3" ht="12">
      <c r="B1071" s="34"/>
      <c r="C1071" s="66"/>
    </row>
    <row r="1072" spans="2:3" ht="12">
      <c r="B1072" s="34"/>
      <c r="C1072" s="66"/>
    </row>
    <row r="1073" spans="2:3" ht="12">
      <c r="B1073" s="34"/>
      <c r="C1073" s="66"/>
    </row>
    <row r="1074" spans="2:3" ht="12">
      <c r="B1074" s="34"/>
      <c r="C1074" s="66"/>
    </row>
    <row r="1075" spans="2:3" ht="12">
      <c r="B1075" s="34"/>
      <c r="C1075" s="66"/>
    </row>
    <row r="1076" spans="2:3" ht="12">
      <c r="B1076" s="34"/>
      <c r="C1076" s="66"/>
    </row>
    <row r="1077" spans="2:3" ht="12">
      <c r="B1077" s="34"/>
      <c r="C1077" s="66"/>
    </row>
    <row r="1078" spans="2:3" ht="12">
      <c r="B1078" s="34"/>
      <c r="C1078" s="66"/>
    </row>
    <row r="1079" spans="2:3" ht="12">
      <c r="B1079" s="34"/>
      <c r="C1079" s="66"/>
    </row>
    <row r="1080" spans="2:3" ht="12">
      <c r="B1080" s="34"/>
      <c r="C1080" s="66"/>
    </row>
    <row r="1081" spans="2:3" ht="12">
      <c r="B1081" s="34"/>
      <c r="C1081" s="66"/>
    </row>
    <row r="1082" spans="2:3" ht="12">
      <c r="B1082" s="34"/>
      <c r="C1082" s="66"/>
    </row>
    <row r="1083" spans="2:3" ht="12">
      <c r="B1083" s="34"/>
      <c r="C1083" s="66"/>
    </row>
    <row r="1084" spans="2:3" ht="12">
      <c r="B1084" s="34"/>
      <c r="C1084" s="66"/>
    </row>
    <row r="1085" spans="2:3" ht="12">
      <c r="B1085" s="34"/>
      <c r="C1085" s="66"/>
    </row>
    <row r="1086" spans="2:3" ht="12">
      <c r="B1086" s="34"/>
      <c r="C1086" s="66"/>
    </row>
    <row r="1087" spans="2:3" ht="12">
      <c r="B1087" s="34"/>
      <c r="C1087" s="66"/>
    </row>
    <row r="1088" spans="2:3" ht="12">
      <c r="B1088" s="34"/>
      <c r="C1088" s="66"/>
    </row>
    <row r="1089" spans="2:3" ht="12">
      <c r="B1089" s="34"/>
      <c r="C1089" s="66"/>
    </row>
    <row r="1090" spans="2:3" ht="12">
      <c r="B1090" s="34"/>
      <c r="C1090" s="66"/>
    </row>
    <row r="1091" spans="2:3" ht="12">
      <c r="B1091" s="34"/>
      <c r="C1091" s="66"/>
    </row>
    <row r="1092" spans="2:3" ht="12">
      <c r="B1092" s="34"/>
      <c r="C1092" s="66"/>
    </row>
    <row r="1093" spans="2:3" ht="12">
      <c r="B1093" s="34"/>
      <c r="C1093" s="66"/>
    </row>
    <row r="1094" spans="2:3" ht="12">
      <c r="B1094" s="34"/>
      <c r="C1094" s="66"/>
    </row>
    <row r="1095" spans="2:3" ht="12">
      <c r="B1095" s="34"/>
      <c r="C1095" s="66"/>
    </row>
    <row r="1096" spans="2:3" ht="12">
      <c r="B1096" s="34"/>
      <c r="C1096" s="66"/>
    </row>
    <row r="1097" spans="2:3" ht="12">
      <c r="B1097" s="34"/>
      <c r="C1097" s="66"/>
    </row>
    <row r="1098" spans="2:3" ht="12">
      <c r="B1098" s="34"/>
      <c r="C1098" s="66"/>
    </row>
    <row r="1099" spans="2:3" ht="12">
      <c r="B1099" s="34"/>
      <c r="C1099" s="66"/>
    </row>
    <row r="1100" spans="2:3" ht="12">
      <c r="B1100" s="34"/>
      <c r="C1100" s="66"/>
    </row>
    <row r="1101" spans="2:3" ht="12">
      <c r="B1101" s="34"/>
      <c r="C1101" s="66"/>
    </row>
    <row r="1102" spans="2:3" ht="12">
      <c r="B1102" s="34"/>
      <c r="C1102" s="66"/>
    </row>
    <row r="1103" spans="2:3" ht="12">
      <c r="B1103" s="34"/>
      <c r="C1103" s="66"/>
    </row>
    <row r="1104" spans="2:3" ht="12">
      <c r="B1104" s="34"/>
      <c r="C1104" s="66"/>
    </row>
    <row r="1105" spans="2:3" ht="12">
      <c r="B1105" s="34"/>
      <c r="C1105" s="66"/>
    </row>
    <row r="1106" spans="2:3" ht="12">
      <c r="B1106" s="34"/>
      <c r="C1106" s="66"/>
    </row>
    <row r="1107" spans="2:3" ht="12">
      <c r="B1107" s="34"/>
      <c r="C1107" s="66"/>
    </row>
    <row r="1108" spans="2:3" ht="12">
      <c r="B1108" s="34"/>
      <c r="C1108" s="66"/>
    </row>
    <row r="1109" spans="2:3" ht="12">
      <c r="B1109" s="34"/>
      <c r="C1109" s="66"/>
    </row>
    <row r="1110" spans="2:3" ht="12">
      <c r="B1110" s="34"/>
      <c r="C1110" s="66"/>
    </row>
    <row r="1111" spans="2:3" ht="12">
      <c r="B1111" s="34"/>
      <c r="C1111" s="66"/>
    </row>
    <row r="1112" spans="2:3" ht="12">
      <c r="B1112" s="34"/>
      <c r="C1112" s="66"/>
    </row>
    <row r="1113" spans="2:3" ht="12">
      <c r="B1113" s="34"/>
      <c r="C1113" s="66"/>
    </row>
    <row r="1114" spans="2:3" ht="12">
      <c r="B1114" s="34"/>
      <c r="C1114" s="66"/>
    </row>
    <row r="1115" spans="2:3" ht="12">
      <c r="B1115" s="34"/>
      <c r="C1115" s="66"/>
    </row>
    <row r="1116" spans="2:3" ht="12">
      <c r="B1116" s="34"/>
      <c r="C1116" s="66"/>
    </row>
    <row r="1117" spans="2:3" ht="12">
      <c r="B1117" s="34"/>
      <c r="C1117" s="66"/>
    </row>
    <row r="1118" spans="2:3" ht="12">
      <c r="B1118" s="34"/>
      <c r="C1118" s="66"/>
    </row>
    <row r="1119" spans="2:3" ht="12">
      <c r="B1119" s="34"/>
      <c r="C1119" s="66"/>
    </row>
    <row r="1120" spans="2:3" ht="12">
      <c r="B1120" s="34"/>
      <c r="C1120" s="66"/>
    </row>
    <row r="1121" spans="2:3" ht="12">
      <c r="B1121" s="34"/>
      <c r="C1121" s="66"/>
    </row>
    <row r="1122" spans="2:3" ht="12">
      <c r="B1122" s="34"/>
      <c r="C1122" s="66"/>
    </row>
    <row r="1123" spans="2:3" ht="12">
      <c r="B1123" s="34"/>
      <c r="C1123" s="66"/>
    </row>
    <row r="1124" spans="2:3" ht="12">
      <c r="B1124" s="34"/>
      <c r="C1124" s="66"/>
    </row>
    <row r="1125" spans="2:3" ht="12">
      <c r="B1125" s="34"/>
      <c r="C1125" s="66"/>
    </row>
    <row r="1126" spans="2:3" ht="12">
      <c r="B1126" s="34"/>
      <c r="C1126" s="66"/>
    </row>
    <row r="1127" spans="2:3" ht="12">
      <c r="B1127" s="34"/>
      <c r="C1127" s="66"/>
    </row>
    <row r="1128" spans="2:3" ht="12">
      <c r="B1128" s="34"/>
      <c r="C1128" s="66"/>
    </row>
    <row r="1129" spans="2:3" ht="12">
      <c r="B1129" s="34"/>
      <c r="C1129" s="66"/>
    </row>
    <row r="1130" spans="2:3" ht="12">
      <c r="B1130" s="34"/>
      <c r="C1130" s="66"/>
    </row>
    <row r="1131" spans="2:3" ht="12">
      <c r="B1131" s="34"/>
      <c r="C1131" s="66"/>
    </row>
    <row r="1132" spans="2:3" ht="12">
      <c r="B1132" s="34"/>
      <c r="C1132" s="66"/>
    </row>
    <row r="1133" spans="2:3" ht="12">
      <c r="B1133" s="34"/>
      <c r="C1133" s="66"/>
    </row>
    <row r="1134" spans="2:3" ht="12">
      <c r="B1134" s="34"/>
      <c r="C1134" s="66"/>
    </row>
    <row r="1135" spans="2:3" ht="12">
      <c r="B1135" s="34"/>
      <c r="C1135" s="66"/>
    </row>
    <row r="1136" spans="2:3" ht="12">
      <c r="B1136" s="34"/>
      <c r="C1136" s="66"/>
    </row>
    <row r="1137" spans="2:3" ht="12">
      <c r="B1137" s="34"/>
      <c r="C1137" s="66"/>
    </row>
    <row r="1138" spans="2:3" ht="12">
      <c r="B1138" s="34"/>
      <c r="C1138" s="66"/>
    </row>
    <row r="1139" spans="2:3" ht="12">
      <c r="B1139" s="34"/>
      <c r="C1139" s="66"/>
    </row>
    <row r="1140" spans="2:3" ht="12">
      <c r="B1140" s="34"/>
      <c r="C1140" s="66"/>
    </row>
    <row r="1141" spans="2:3" ht="12">
      <c r="B1141" s="34"/>
      <c r="C1141" s="66"/>
    </row>
    <row r="1142" spans="2:3" ht="12">
      <c r="B1142" s="34"/>
      <c r="C1142" s="66"/>
    </row>
    <row r="1143" spans="2:3" ht="12">
      <c r="B1143" s="34"/>
      <c r="C1143" s="66"/>
    </row>
    <row r="1144" spans="2:3" ht="12">
      <c r="B1144" s="34"/>
      <c r="C1144" s="66"/>
    </row>
    <row r="1145" spans="2:3" ht="12">
      <c r="B1145" s="34"/>
      <c r="C1145" s="66"/>
    </row>
    <row r="1146" spans="2:3" ht="12">
      <c r="B1146" s="34"/>
      <c r="C1146" s="66"/>
    </row>
    <row r="1147" spans="2:3" ht="12">
      <c r="B1147" s="34"/>
      <c r="C1147" s="66"/>
    </row>
    <row r="1148" spans="2:3" ht="12">
      <c r="B1148" s="34"/>
      <c r="C1148" s="66"/>
    </row>
    <row r="1149" spans="2:3" ht="12">
      <c r="B1149" s="34"/>
      <c r="C1149" s="66"/>
    </row>
    <row r="1150" spans="2:3" ht="12">
      <c r="B1150" s="34"/>
      <c r="C1150" s="66"/>
    </row>
    <row r="1151" spans="2:3" ht="12">
      <c r="B1151" s="34"/>
      <c r="C1151" s="66"/>
    </row>
    <row r="1152" spans="2:3" ht="12">
      <c r="B1152" s="34"/>
      <c r="C1152" s="66"/>
    </row>
    <row r="1153" spans="2:3" ht="12">
      <c r="B1153" s="34"/>
      <c r="C1153" s="66"/>
    </row>
    <row r="1154" spans="2:3" ht="12">
      <c r="B1154" s="34"/>
      <c r="C1154" s="66"/>
    </row>
    <row r="1155" spans="2:3" ht="12">
      <c r="B1155" s="34"/>
      <c r="C1155" s="66"/>
    </row>
    <row r="1156" spans="2:3" ht="12">
      <c r="B1156" s="34"/>
      <c r="C1156" s="66"/>
    </row>
    <row r="1157" spans="2:3" ht="12">
      <c r="B1157" s="34"/>
      <c r="C1157" s="66"/>
    </row>
    <row r="1158" spans="2:3" ht="12">
      <c r="B1158" s="34"/>
      <c r="C1158" s="66"/>
    </row>
    <row r="1159" spans="2:3" ht="12">
      <c r="B1159" s="34"/>
      <c r="C1159" s="66"/>
    </row>
    <row r="1160" spans="2:3" ht="12">
      <c r="B1160" s="34"/>
      <c r="C1160" s="66"/>
    </row>
    <row r="1161" spans="2:3" ht="12">
      <c r="B1161" s="34"/>
      <c r="C1161" s="66"/>
    </row>
    <row r="1162" spans="2:3" ht="12">
      <c r="B1162" s="34"/>
      <c r="C1162" s="66"/>
    </row>
    <row r="1163" spans="2:3" ht="12">
      <c r="B1163" s="34"/>
      <c r="C1163" s="66"/>
    </row>
    <row r="1164" spans="2:3" ht="12">
      <c r="B1164" s="34"/>
      <c r="C1164" s="66"/>
    </row>
    <row r="1165" spans="2:3" ht="12">
      <c r="B1165" s="34"/>
      <c r="C1165" s="66"/>
    </row>
    <row r="1166" spans="2:3" ht="12">
      <c r="B1166" s="34"/>
      <c r="C1166" s="66"/>
    </row>
    <row r="1167" spans="2:3" ht="12">
      <c r="B1167" s="34"/>
      <c r="C1167" s="66"/>
    </row>
    <row r="1168" spans="2:3" ht="12">
      <c r="B1168" s="34"/>
      <c r="C1168" s="66"/>
    </row>
    <row r="1169" spans="2:3" ht="12">
      <c r="B1169" s="34"/>
      <c r="C1169" s="66"/>
    </row>
    <row r="1170" spans="2:3" ht="12">
      <c r="B1170" s="34"/>
      <c r="C1170" s="66"/>
    </row>
    <row r="1171" spans="2:3" ht="12">
      <c r="B1171" s="34"/>
      <c r="C1171" s="66"/>
    </row>
    <row r="1172" spans="2:3" ht="12">
      <c r="B1172" s="34"/>
      <c r="C1172" s="66"/>
    </row>
    <row r="1173" spans="2:3" ht="12">
      <c r="B1173" s="34"/>
      <c r="C1173" s="66"/>
    </row>
    <row r="1174" spans="2:3" ht="12">
      <c r="B1174" s="34"/>
      <c r="C1174" s="66"/>
    </row>
    <row r="1175" spans="2:3" ht="12">
      <c r="B1175" s="34"/>
      <c r="C1175" s="66"/>
    </row>
    <row r="1176" spans="2:3" ht="12">
      <c r="B1176" s="34"/>
      <c r="C1176" s="66"/>
    </row>
    <row r="1177" spans="2:3" ht="12">
      <c r="B1177" s="34"/>
      <c r="C1177" s="66"/>
    </row>
    <row r="1178" spans="2:3" ht="12">
      <c r="B1178" s="34"/>
      <c r="C1178" s="66"/>
    </row>
    <row r="1179" spans="2:3" ht="12">
      <c r="B1179" s="34"/>
      <c r="C1179" s="66"/>
    </row>
    <row r="1180" spans="2:3" ht="12">
      <c r="B1180" s="34"/>
      <c r="C1180" s="66"/>
    </row>
    <row r="1181" spans="2:3" ht="12">
      <c r="B1181" s="34"/>
      <c r="C1181" s="66"/>
    </row>
    <row r="1182" spans="2:3" ht="12">
      <c r="B1182" s="34"/>
      <c r="C1182" s="66"/>
    </row>
    <row r="1183" spans="2:3" ht="12">
      <c r="B1183" s="34"/>
      <c r="C1183" s="66"/>
    </row>
    <row r="1184" spans="2:3" ht="12">
      <c r="B1184" s="34"/>
      <c r="C1184" s="66"/>
    </row>
    <row r="1185" spans="2:3" ht="12">
      <c r="B1185" s="34"/>
      <c r="C1185" s="66"/>
    </row>
    <row r="1186" spans="2:3" ht="12">
      <c r="B1186" s="34"/>
      <c r="C1186" s="66"/>
    </row>
    <row r="1187" spans="2:3" ht="12">
      <c r="B1187" s="34"/>
      <c r="C1187" s="66"/>
    </row>
    <row r="1188" spans="2:3" ht="12">
      <c r="B1188" s="34"/>
      <c r="C1188" s="66"/>
    </row>
    <row r="1189" spans="2:3" ht="12">
      <c r="B1189" s="34"/>
      <c r="C1189" s="66"/>
    </row>
    <row r="1190" spans="2:3" ht="12">
      <c r="B1190" s="34"/>
      <c r="C1190" s="66"/>
    </row>
    <row r="1191" spans="2:3" ht="12">
      <c r="B1191" s="34"/>
      <c r="C1191" s="66"/>
    </row>
    <row r="1192" spans="2:3" ht="12">
      <c r="B1192" s="34"/>
      <c r="C1192" s="66"/>
    </row>
    <row r="1193" spans="2:3" ht="12">
      <c r="B1193" s="34"/>
      <c r="C1193" s="66"/>
    </row>
    <row r="1194" spans="2:3" ht="12">
      <c r="B1194" s="34"/>
      <c r="C1194" s="66"/>
    </row>
    <row r="1195" spans="2:3" ht="12">
      <c r="B1195" s="34"/>
      <c r="C1195" s="66"/>
    </row>
    <row r="1196" spans="2:3" ht="12">
      <c r="B1196" s="34"/>
      <c r="C1196" s="66"/>
    </row>
    <row r="1197" spans="2:3" ht="12">
      <c r="B1197" s="34"/>
      <c r="C1197" s="66"/>
    </row>
    <row r="1198" spans="2:3" ht="12">
      <c r="B1198" s="34"/>
      <c r="C1198" s="66"/>
    </row>
    <row r="1199" spans="2:3" ht="12">
      <c r="B1199" s="34"/>
      <c r="C1199" s="66"/>
    </row>
    <row r="1200" spans="2:3" ht="12">
      <c r="B1200" s="34"/>
      <c r="C1200" s="66"/>
    </row>
    <row r="1201" spans="2:3" ht="12">
      <c r="B1201" s="34"/>
      <c r="C1201" s="66"/>
    </row>
    <row r="1202" spans="2:3" ht="12">
      <c r="B1202" s="34"/>
      <c r="C1202" s="66"/>
    </row>
    <row r="1203" spans="2:3" ht="12">
      <c r="B1203" s="34"/>
      <c r="C1203" s="66"/>
    </row>
    <row r="1204" spans="2:3" ht="12">
      <c r="B1204" s="34"/>
      <c r="C1204" s="66"/>
    </row>
    <row r="1205" spans="2:3" ht="12">
      <c r="B1205" s="34"/>
      <c r="C1205" s="66"/>
    </row>
    <row r="1206" spans="2:3" ht="12">
      <c r="B1206" s="34"/>
      <c r="C1206" s="66"/>
    </row>
    <row r="1207" spans="2:3" ht="12">
      <c r="B1207" s="34"/>
      <c r="C1207" s="66"/>
    </row>
    <row r="1208" spans="2:3" ht="12">
      <c r="B1208" s="34"/>
      <c r="C1208" s="66"/>
    </row>
    <row r="1209" spans="2:3" ht="12">
      <c r="B1209" s="34"/>
      <c r="C1209" s="66"/>
    </row>
    <row r="1210" spans="2:3" ht="12">
      <c r="B1210" s="34"/>
      <c r="C1210" s="66"/>
    </row>
    <row r="1211" spans="2:3" ht="12">
      <c r="B1211" s="34"/>
      <c r="C1211" s="66"/>
    </row>
    <row r="1212" spans="2:3" ht="12">
      <c r="B1212" s="34"/>
      <c r="C1212" s="66"/>
    </row>
    <row r="1213" spans="2:3" ht="12">
      <c r="B1213" s="34"/>
      <c r="C1213" s="66"/>
    </row>
    <row r="1214" spans="2:3" ht="12">
      <c r="B1214" s="34"/>
      <c r="C1214" s="66"/>
    </row>
    <row r="1215" spans="2:3" ht="12">
      <c r="B1215" s="34"/>
      <c r="C1215" s="66"/>
    </row>
    <row r="1216" spans="2:3" ht="12">
      <c r="B1216" s="34"/>
      <c r="C1216" s="66"/>
    </row>
    <row r="1217" spans="2:3" ht="12">
      <c r="B1217" s="34"/>
      <c r="C1217" s="66"/>
    </row>
    <row r="1218" spans="2:3" ht="12">
      <c r="B1218" s="34"/>
      <c r="C1218" s="66"/>
    </row>
    <row r="1219" spans="2:3" ht="12">
      <c r="B1219" s="34"/>
      <c r="C1219" s="66"/>
    </row>
    <row r="1220" spans="2:3" ht="12">
      <c r="B1220" s="34"/>
      <c r="C1220" s="66"/>
    </row>
    <row r="1221" spans="2:3" ht="12">
      <c r="B1221" s="34"/>
      <c r="C1221" s="66"/>
    </row>
    <row r="1222" spans="2:3" ht="12">
      <c r="B1222" s="34"/>
      <c r="C1222" s="66"/>
    </row>
    <row r="1223" spans="2:3" ht="12">
      <c r="B1223" s="34"/>
      <c r="C1223" s="66"/>
    </row>
    <row r="1224" spans="2:3" ht="12">
      <c r="B1224" s="34"/>
      <c r="C1224" s="66"/>
    </row>
    <row r="1225" spans="2:3" ht="12">
      <c r="B1225" s="34"/>
      <c r="C1225" s="66"/>
    </row>
    <row r="1226" spans="2:3" ht="12">
      <c r="B1226" s="34"/>
      <c r="C1226" s="66"/>
    </row>
    <row r="1227" spans="2:3" ht="12">
      <c r="B1227" s="34"/>
      <c r="C1227" s="66"/>
    </row>
    <row r="1228" spans="2:3" ht="12">
      <c r="B1228" s="34"/>
      <c r="C1228" s="66"/>
    </row>
    <row r="1229" spans="2:3" ht="12">
      <c r="B1229" s="34"/>
      <c r="C1229" s="66"/>
    </row>
    <row r="1230" spans="2:3" ht="12">
      <c r="B1230" s="34"/>
      <c r="C1230" s="66"/>
    </row>
    <row r="1231" spans="2:3" ht="12">
      <c r="B1231" s="34"/>
      <c r="C1231" s="66"/>
    </row>
    <row r="1232" spans="2:3" ht="12">
      <c r="B1232" s="34"/>
      <c r="C1232" s="66"/>
    </row>
    <row r="1233" spans="2:3" ht="12">
      <c r="B1233" s="34"/>
      <c r="C1233" s="66"/>
    </row>
    <row r="1234" spans="2:3" ht="12">
      <c r="B1234" s="34"/>
      <c r="C1234" s="66"/>
    </row>
    <row r="1235" spans="2:3" ht="12">
      <c r="B1235" s="34"/>
      <c r="C1235" s="66"/>
    </row>
    <row r="1236" spans="2:3" ht="12">
      <c r="B1236" s="34"/>
      <c r="C1236" s="66"/>
    </row>
    <row r="1237" spans="2:3" ht="12">
      <c r="B1237" s="34"/>
      <c r="C1237" s="66"/>
    </row>
    <row r="1238" spans="2:3" ht="12">
      <c r="B1238" s="34"/>
      <c r="C1238" s="66"/>
    </row>
    <row r="1239" spans="2:3" ht="12">
      <c r="B1239" s="34"/>
      <c r="C1239" s="66"/>
    </row>
    <row r="1240" spans="2:3" ht="12">
      <c r="B1240" s="34"/>
      <c r="C1240" s="66"/>
    </row>
    <row r="1241" spans="2:3" ht="12">
      <c r="B1241" s="34"/>
      <c r="C1241" s="66"/>
    </row>
    <row r="1242" spans="2:3" ht="12">
      <c r="B1242" s="34"/>
      <c r="C1242" s="66"/>
    </row>
    <row r="1243" spans="2:3" ht="12">
      <c r="B1243" s="34"/>
      <c r="C1243" s="66"/>
    </row>
    <row r="1244" spans="2:3" ht="12">
      <c r="B1244" s="34"/>
      <c r="C1244" s="66"/>
    </row>
    <row r="1245" spans="2:3" ht="12">
      <c r="B1245" s="34"/>
      <c r="C1245" s="66"/>
    </row>
    <row r="1246" spans="2:3" ht="12">
      <c r="B1246" s="34"/>
      <c r="C1246" s="66"/>
    </row>
    <row r="1247" spans="2:3" ht="12">
      <c r="B1247" s="34"/>
      <c r="C1247" s="66"/>
    </row>
    <row r="1248" spans="2:3" ht="12">
      <c r="B1248" s="34"/>
      <c r="C1248" s="66"/>
    </row>
    <row r="1249" spans="2:3" ht="12">
      <c r="B1249" s="34"/>
      <c r="C1249" s="66"/>
    </row>
    <row r="1250" spans="2:3" ht="12">
      <c r="B1250" s="34"/>
      <c r="C1250" s="66"/>
    </row>
    <row r="1251" spans="2:3" ht="12">
      <c r="B1251" s="34"/>
      <c r="C1251" s="66"/>
    </row>
    <row r="1252" spans="2:3" ht="12">
      <c r="B1252" s="34"/>
      <c r="C1252" s="66"/>
    </row>
    <row r="1253" spans="2:3" ht="12">
      <c r="B1253" s="34"/>
      <c r="C1253" s="66"/>
    </row>
    <row r="1254" spans="2:3" ht="12">
      <c r="B1254" s="34"/>
      <c r="C1254" s="66"/>
    </row>
    <row r="1255" spans="2:3" ht="12">
      <c r="B1255" s="34"/>
      <c r="C1255" s="66"/>
    </row>
    <row r="1256" spans="2:3" ht="12">
      <c r="B1256" s="34"/>
      <c r="C1256" s="66"/>
    </row>
    <row r="1257" spans="2:3" ht="12">
      <c r="B1257" s="34"/>
      <c r="C1257" s="66"/>
    </row>
    <row r="1258" spans="2:3" ht="12">
      <c r="B1258" s="34"/>
      <c r="C1258" s="66"/>
    </row>
    <row r="1259" spans="2:3" ht="12">
      <c r="B1259" s="34"/>
      <c r="C1259" s="66"/>
    </row>
    <row r="1260" spans="2:3" ht="12">
      <c r="B1260" s="34"/>
      <c r="C1260" s="66"/>
    </row>
    <row r="1261" spans="2:3" ht="12">
      <c r="B1261" s="34"/>
      <c r="C1261" s="66"/>
    </row>
    <row r="1262" spans="2:3" ht="12">
      <c r="B1262" s="34"/>
      <c r="C1262" s="66"/>
    </row>
    <row r="1263" spans="2:3" ht="12">
      <c r="B1263" s="34"/>
      <c r="C1263" s="66"/>
    </row>
    <row r="1264" spans="2:3" ht="12">
      <c r="B1264" s="34"/>
      <c r="C1264" s="66"/>
    </row>
    <row r="1265" spans="2:3" ht="12">
      <c r="B1265" s="34"/>
      <c r="C1265" s="66"/>
    </row>
    <row r="1266" spans="2:3" ht="12">
      <c r="B1266" s="34"/>
      <c r="C1266" s="66"/>
    </row>
    <row r="1267" spans="2:3" ht="12">
      <c r="B1267" s="34"/>
      <c r="C1267" s="66"/>
    </row>
    <row r="1268" spans="2:3" ht="12">
      <c r="B1268" s="34"/>
      <c r="C1268" s="66"/>
    </row>
    <row r="1269" spans="2:3" ht="12">
      <c r="B1269" s="34"/>
      <c r="C1269" s="66"/>
    </row>
    <row r="1270" spans="2:3" ht="12">
      <c r="B1270" s="34"/>
      <c r="C1270" s="66"/>
    </row>
    <row r="1271" spans="2:3" ht="12">
      <c r="B1271" s="34"/>
      <c r="C1271" s="66"/>
    </row>
    <row r="1272" spans="2:3" ht="12">
      <c r="B1272" s="34"/>
      <c r="C1272" s="66"/>
    </row>
    <row r="1273" spans="2:3" ht="12">
      <c r="B1273" s="34"/>
      <c r="C1273" s="66"/>
    </row>
    <row r="1274" spans="2:3" ht="12">
      <c r="B1274" s="34"/>
      <c r="C1274" s="66"/>
    </row>
    <row r="1275" spans="2:3" ht="12">
      <c r="B1275" s="34"/>
      <c r="C1275" s="66"/>
    </row>
    <row r="1276" spans="2:3" ht="12">
      <c r="B1276" s="34"/>
      <c r="C1276" s="66"/>
    </row>
    <row r="1277" spans="2:3" ht="12">
      <c r="B1277" s="34"/>
      <c r="C1277" s="66"/>
    </row>
    <row r="1278" spans="2:3" ht="12">
      <c r="B1278" s="34"/>
      <c r="C1278" s="66"/>
    </row>
    <row r="1279" spans="2:3" ht="12">
      <c r="B1279" s="34"/>
      <c r="C1279" s="66"/>
    </row>
    <row r="1280" spans="2:3" ht="12">
      <c r="B1280" s="34"/>
      <c r="C1280" s="66"/>
    </row>
    <row r="1281" spans="2:3" ht="12">
      <c r="B1281" s="34"/>
      <c r="C1281" s="66"/>
    </row>
    <row r="1282" spans="2:3" ht="12">
      <c r="B1282" s="34"/>
      <c r="C1282" s="66"/>
    </row>
    <row r="1283" spans="2:3" ht="12">
      <c r="B1283" s="34"/>
      <c r="C1283" s="66"/>
    </row>
    <row r="1284" spans="2:3" ht="12">
      <c r="B1284" s="34"/>
      <c r="C1284" s="66"/>
    </row>
    <row r="1285" spans="2:3" ht="12">
      <c r="B1285" s="34"/>
      <c r="C1285" s="66"/>
    </row>
    <row r="1286" spans="2:3" ht="12">
      <c r="B1286" s="34"/>
      <c r="C1286" s="66"/>
    </row>
    <row r="1287" spans="2:3" ht="12">
      <c r="B1287" s="34"/>
      <c r="C1287" s="66"/>
    </row>
    <row r="1288" spans="2:3" ht="12">
      <c r="B1288" s="34"/>
      <c r="C1288" s="66"/>
    </row>
    <row r="1289" spans="2:3" ht="12">
      <c r="B1289" s="34"/>
      <c r="C1289" s="66"/>
    </row>
    <row r="1290" spans="2:3" ht="12">
      <c r="B1290" s="34"/>
      <c r="C1290" s="66"/>
    </row>
    <row r="1291" spans="2:3" ht="12">
      <c r="B1291" s="34"/>
      <c r="C1291" s="66"/>
    </row>
    <row r="1292" spans="2:3" ht="12">
      <c r="B1292" s="34"/>
      <c r="C1292" s="66"/>
    </row>
    <row r="1293" spans="2:3" ht="12">
      <c r="B1293" s="34"/>
      <c r="C1293" s="66"/>
    </row>
    <row r="1294" spans="2:3" ht="12">
      <c r="B1294" s="34"/>
      <c r="C1294" s="66"/>
    </row>
    <row r="1295" spans="2:3" ht="12">
      <c r="B1295" s="34"/>
      <c r="C1295" s="66"/>
    </row>
    <row r="1296" spans="2:3" ht="12">
      <c r="B1296" s="34"/>
      <c r="C1296" s="66"/>
    </row>
    <row r="1297" spans="2:3" ht="12">
      <c r="B1297" s="34"/>
      <c r="C1297" s="66"/>
    </row>
    <row r="1298" spans="2:3" ht="12">
      <c r="B1298" s="34"/>
      <c r="C1298" s="66"/>
    </row>
    <row r="1299" spans="2:3" ht="12">
      <c r="B1299" s="34"/>
      <c r="C1299" s="66"/>
    </row>
    <row r="1300" spans="2:3" ht="12">
      <c r="B1300" s="34"/>
      <c r="C1300" s="66"/>
    </row>
    <row r="1301" spans="2:3" ht="12">
      <c r="B1301" s="34"/>
      <c r="C1301" s="66"/>
    </row>
    <row r="1302" spans="2:3" ht="12">
      <c r="B1302" s="34"/>
      <c r="C1302" s="66"/>
    </row>
    <row r="1303" spans="2:3" ht="12">
      <c r="B1303" s="34"/>
      <c r="C1303" s="66"/>
    </row>
    <row r="1304" spans="2:3" ht="12">
      <c r="B1304" s="34"/>
      <c r="C1304" s="66"/>
    </row>
    <row r="1305" spans="2:3" ht="12">
      <c r="B1305" s="34"/>
      <c r="C1305" s="66"/>
    </row>
    <row r="1306" spans="2:3" ht="12">
      <c r="B1306" s="34"/>
      <c r="C1306" s="66"/>
    </row>
    <row r="1307" spans="2:3" ht="12">
      <c r="B1307" s="34"/>
      <c r="C1307" s="66"/>
    </row>
    <row r="1308" spans="2:3" ht="12">
      <c r="B1308" s="34"/>
      <c r="C1308" s="66"/>
    </row>
    <row r="1309" spans="2:3" ht="12">
      <c r="B1309" s="34"/>
      <c r="C1309" s="66"/>
    </row>
    <row r="1310" spans="2:3" ht="12">
      <c r="B1310" s="34"/>
      <c r="C1310" s="66"/>
    </row>
    <row r="1311" spans="2:3" ht="12">
      <c r="B1311" s="34"/>
      <c r="C1311" s="66"/>
    </row>
    <row r="1312" spans="2:3" ht="12">
      <c r="B1312" s="34"/>
      <c r="C1312" s="66"/>
    </row>
    <row r="1313" spans="2:3" ht="12">
      <c r="B1313" s="34"/>
      <c r="C1313" s="66"/>
    </row>
    <row r="1314" spans="2:3" ht="12">
      <c r="B1314" s="34"/>
      <c r="C1314" s="66"/>
    </row>
    <row r="1315" spans="2:3" ht="12">
      <c r="B1315" s="34"/>
      <c r="C1315" s="66"/>
    </row>
    <row r="1316" spans="2:3" ht="12">
      <c r="B1316" s="34"/>
      <c r="C1316" s="66"/>
    </row>
    <row r="1317" spans="2:3" ht="12">
      <c r="B1317" s="34"/>
      <c r="C1317" s="66"/>
    </row>
    <row r="1318" spans="2:3" ht="12">
      <c r="B1318" s="34"/>
      <c r="C1318" s="66"/>
    </row>
    <row r="1319" spans="2:3" ht="12">
      <c r="B1319" s="34"/>
      <c r="C1319" s="66"/>
    </row>
    <row r="1320" spans="2:3" ht="12">
      <c r="B1320" s="34"/>
      <c r="C1320" s="66"/>
    </row>
    <row r="1321" spans="2:3" ht="12">
      <c r="B1321" s="34"/>
      <c r="C1321" s="66"/>
    </row>
    <row r="1322" spans="2:3" ht="12">
      <c r="B1322" s="34"/>
      <c r="C1322" s="66"/>
    </row>
    <row r="1323" spans="2:3" ht="12">
      <c r="B1323" s="34"/>
      <c r="C1323" s="66"/>
    </row>
    <row r="1324" spans="2:3" ht="12">
      <c r="B1324" s="34"/>
      <c r="C1324" s="66"/>
    </row>
    <row r="1325" spans="2:3" ht="12">
      <c r="B1325" s="34"/>
      <c r="C1325" s="66"/>
    </row>
    <row r="1326" spans="2:3" ht="12">
      <c r="B1326" s="34"/>
      <c r="C1326" s="66"/>
    </row>
    <row r="1327" spans="2:3" ht="12">
      <c r="B1327" s="34"/>
      <c r="C1327" s="66"/>
    </row>
    <row r="1328" spans="2:3" ht="12">
      <c r="B1328" s="34"/>
      <c r="C1328" s="66"/>
    </row>
    <row r="1329" spans="2:3" ht="12">
      <c r="B1329" s="34"/>
      <c r="C1329" s="66"/>
    </row>
    <row r="1330" spans="2:3" ht="12">
      <c r="B1330" s="34"/>
      <c r="C1330" s="66"/>
    </row>
    <row r="1331" spans="2:3" ht="12">
      <c r="B1331" s="34"/>
      <c r="C1331" s="66"/>
    </row>
    <row r="1332" spans="2:3" ht="12">
      <c r="B1332" s="34"/>
      <c r="C1332" s="66"/>
    </row>
    <row r="1333" spans="2:3" ht="12">
      <c r="B1333" s="34"/>
      <c r="C1333" s="66"/>
    </row>
    <row r="1334" spans="2:3" ht="12">
      <c r="B1334" s="34"/>
      <c r="C1334" s="66"/>
    </row>
    <row r="1335" spans="2:3" ht="12">
      <c r="B1335" s="34"/>
      <c r="C1335" s="66"/>
    </row>
    <row r="1336" spans="2:3" ht="12">
      <c r="B1336" s="34"/>
      <c r="C1336" s="66"/>
    </row>
    <row r="1337" spans="2:3" ht="12">
      <c r="B1337" s="34"/>
      <c r="C1337" s="66"/>
    </row>
    <row r="1338" spans="2:3" ht="12">
      <c r="B1338" s="34"/>
      <c r="C1338" s="66"/>
    </row>
    <row r="1339" spans="2:3" ht="12">
      <c r="B1339" s="34"/>
      <c r="C1339" s="66"/>
    </row>
    <row r="1340" spans="2:3" ht="12">
      <c r="B1340" s="34"/>
      <c r="C1340" s="66"/>
    </row>
    <row r="1341" spans="2:3" ht="12">
      <c r="B1341" s="34"/>
      <c r="C1341" s="66"/>
    </row>
    <row r="1342" spans="2:3" ht="12">
      <c r="B1342" s="34"/>
      <c r="C1342" s="66"/>
    </row>
    <row r="1343" spans="2:3" ht="12">
      <c r="B1343" s="34"/>
      <c r="C1343" s="66"/>
    </row>
    <row r="1344" spans="2:3" ht="12">
      <c r="B1344" s="34"/>
      <c r="C1344" s="66"/>
    </row>
    <row r="1345" spans="2:3" ht="12">
      <c r="B1345" s="34"/>
      <c r="C1345" s="66"/>
    </row>
    <row r="1346" spans="2:3" ht="12">
      <c r="B1346" s="34"/>
      <c r="C1346" s="66"/>
    </row>
    <row r="1347" spans="2:3" ht="12">
      <c r="B1347" s="34"/>
      <c r="C1347" s="66"/>
    </row>
    <row r="1348" spans="2:3" ht="12">
      <c r="B1348" s="34"/>
      <c r="C1348" s="66"/>
    </row>
    <row r="1349" spans="2:3" ht="12">
      <c r="B1349" s="34"/>
      <c r="C1349" s="66"/>
    </row>
    <row r="1350" spans="2:3" ht="12">
      <c r="B1350" s="34"/>
      <c r="C1350" s="66"/>
    </row>
    <row r="1351" spans="2:3" ht="12">
      <c r="B1351" s="34"/>
      <c r="C1351" s="66"/>
    </row>
    <row r="1352" spans="2:3" ht="12">
      <c r="B1352" s="34"/>
      <c r="C1352" s="66"/>
    </row>
    <row r="1353" spans="2:3" ht="12">
      <c r="B1353" s="34"/>
      <c r="C1353" s="66"/>
    </row>
    <row r="1354" spans="2:3" ht="12">
      <c r="B1354" s="34"/>
      <c r="C1354" s="66"/>
    </row>
    <row r="1355" spans="2:3" ht="12">
      <c r="B1355" s="34"/>
      <c r="C1355" s="66"/>
    </row>
    <row r="1356" spans="2:3" ht="12">
      <c r="B1356" s="34"/>
      <c r="C1356" s="66"/>
    </row>
    <row r="1357" spans="2:3" ht="12">
      <c r="B1357" s="34"/>
      <c r="C1357" s="66"/>
    </row>
    <row r="1358" spans="2:3" ht="12">
      <c r="B1358" s="34"/>
      <c r="C1358" s="66"/>
    </row>
    <row r="1359" spans="2:3" ht="12">
      <c r="B1359" s="34"/>
      <c r="C1359" s="66"/>
    </row>
    <row r="1360" spans="2:3" ht="12">
      <c r="B1360" s="34"/>
      <c r="C1360" s="66"/>
    </row>
    <row r="1361" spans="2:3" ht="12">
      <c r="B1361" s="34"/>
      <c r="C1361" s="66"/>
    </row>
    <row r="1362" spans="2:3" ht="12">
      <c r="B1362" s="34"/>
      <c r="C1362" s="66"/>
    </row>
    <row r="1363" spans="2:3" ht="12">
      <c r="B1363" s="34"/>
      <c r="C1363" s="66"/>
    </row>
    <row r="1364" spans="2:3" ht="12">
      <c r="B1364" s="34"/>
      <c r="C1364" s="66"/>
    </row>
    <row r="1365" spans="2:3" ht="12">
      <c r="B1365" s="34"/>
      <c r="C1365" s="66"/>
    </row>
    <row r="1366" spans="2:3" ht="12">
      <c r="B1366" s="34"/>
      <c r="C1366" s="66"/>
    </row>
    <row r="1367" spans="2:3" ht="12">
      <c r="B1367" s="34"/>
      <c r="C1367" s="66"/>
    </row>
    <row r="1368" spans="2:3" ht="12">
      <c r="B1368" s="34"/>
      <c r="C1368" s="66"/>
    </row>
    <row r="1369" spans="2:3" ht="12">
      <c r="B1369" s="34"/>
      <c r="C1369" s="66"/>
    </row>
    <row r="1370" spans="2:3" ht="12">
      <c r="B1370" s="34"/>
      <c r="C1370" s="66"/>
    </row>
    <row r="1371" spans="2:3" ht="12">
      <c r="B1371" s="34"/>
      <c r="C1371" s="66"/>
    </row>
    <row r="1372" spans="2:3" ht="12">
      <c r="B1372" s="34"/>
      <c r="C1372" s="66"/>
    </row>
    <row r="1373" spans="2:3" ht="12">
      <c r="B1373" s="34"/>
      <c r="C1373" s="66"/>
    </row>
    <row r="1374" spans="2:3" ht="12">
      <c r="B1374" s="34"/>
      <c r="C1374" s="66"/>
    </row>
    <row r="1375" spans="2:3" ht="12">
      <c r="B1375" s="34"/>
      <c r="C1375" s="66"/>
    </row>
    <row r="1376" spans="2:3" ht="12">
      <c r="B1376" s="34"/>
      <c r="C1376" s="66"/>
    </row>
    <row r="1377" spans="2:3" ht="12">
      <c r="B1377" s="34"/>
      <c r="C1377" s="66"/>
    </row>
    <row r="1378" spans="2:3" ht="12">
      <c r="B1378" s="34"/>
      <c r="C1378" s="66"/>
    </row>
    <row r="1379" spans="2:3" ht="12">
      <c r="B1379" s="34"/>
      <c r="C1379" s="66"/>
    </row>
    <row r="1380" spans="2:3" ht="12">
      <c r="B1380" s="34"/>
      <c r="C1380" s="66"/>
    </row>
    <row r="1381" spans="2:3" ht="12">
      <c r="B1381" s="34"/>
      <c r="C1381" s="66"/>
    </row>
    <row r="1382" spans="2:3" ht="12">
      <c r="B1382" s="34"/>
      <c r="C1382" s="66"/>
    </row>
    <row r="1383" spans="2:3" ht="12">
      <c r="B1383" s="34"/>
      <c r="C1383" s="66"/>
    </row>
    <row r="1384" spans="2:3" ht="12">
      <c r="B1384" s="34"/>
      <c r="C1384" s="66"/>
    </row>
    <row r="1385" spans="2:3" ht="12">
      <c r="B1385" s="34"/>
      <c r="C1385" s="66"/>
    </row>
    <row r="1386" spans="2:3" ht="12">
      <c r="B1386" s="34"/>
      <c r="C1386" s="66"/>
    </row>
    <row r="1387" spans="2:3" ht="12">
      <c r="B1387" s="34"/>
      <c r="C1387" s="66"/>
    </row>
    <row r="1388" spans="2:3" ht="12">
      <c r="B1388" s="34"/>
      <c r="C1388" s="66"/>
    </row>
    <row r="1389" spans="2:3" ht="12">
      <c r="B1389" s="34"/>
      <c r="C1389" s="66"/>
    </row>
    <row r="1390" spans="2:3" ht="12">
      <c r="B1390" s="34"/>
      <c r="C1390" s="66"/>
    </row>
    <row r="1391" spans="2:3" ht="12">
      <c r="B1391" s="34"/>
      <c r="C1391" s="66"/>
    </row>
    <row r="1392" spans="2:3" ht="12">
      <c r="B1392" s="34"/>
      <c r="C1392" s="66"/>
    </row>
    <row r="1393" spans="2:3" ht="12">
      <c r="B1393" s="34"/>
      <c r="C1393" s="66"/>
    </row>
    <row r="1394" spans="2:3" ht="12">
      <c r="B1394" s="34"/>
      <c r="C1394" s="66"/>
    </row>
    <row r="1395" spans="2:3" ht="12">
      <c r="B1395" s="34"/>
      <c r="C1395" s="66"/>
    </row>
    <row r="1396" spans="2:3" ht="12">
      <c r="B1396" s="34"/>
      <c r="C1396" s="66"/>
    </row>
    <row r="1397" spans="2:3" ht="12">
      <c r="B1397" s="34"/>
      <c r="C1397" s="66"/>
    </row>
    <row r="1398" spans="2:3" ht="12">
      <c r="B1398" s="34"/>
      <c r="C1398" s="66"/>
    </row>
    <row r="1399" spans="2:3" ht="12">
      <c r="B1399" s="34"/>
      <c r="C1399" s="66"/>
    </row>
    <row r="1400" spans="2:3" ht="12">
      <c r="B1400" s="34"/>
      <c r="C1400" s="66"/>
    </row>
    <row r="1401" spans="2:3" ht="12">
      <c r="B1401" s="34"/>
      <c r="C1401" s="66"/>
    </row>
    <row r="1402" spans="2:3" ht="12">
      <c r="B1402" s="34"/>
      <c r="C1402" s="66"/>
    </row>
    <row r="1403" spans="2:3" ht="12">
      <c r="B1403" s="34"/>
      <c r="C1403" s="66"/>
    </row>
    <row r="1404" spans="2:3" ht="12">
      <c r="B1404" s="34"/>
      <c r="C1404" s="66"/>
    </row>
    <row r="1405" spans="2:3" ht="12">
      <c r="B1405" s="34"/>
      <c r="C1405" s="66"/>
    </row>
    <row r="1406" spans="2:3" ht="12">
      <c r="B1406" s="34"/>
      <c r="C1406" s="66"/>
    </row>
    <row r="1407" spans="2:3" ht="12">
      <c r="B1407" s="34"/>
      <c r="C1407" s="66"/>
    </row>
    <row r="1408" spans="2:3" ht="12">
      <c r="B1408" s="34"/>
      <c r="C1408" s="66"/>
    </row>
    <row r="1409" spans="2:3" ht="12">
      <c r="B1409" s="34"/>
      <c r="C1409" s="66"/>
    </row>
    <row r="1410" spans="2:3" ht="12">
      <c r="B1410" s="34"/>
      <c r="C1410" s="66"/>
    </row>
    <row r="1411" spans="2:3" ht="12">
      <c r="B1411" s="34"/>
      <c r="C1411" s="66"/>
    </row>
    <row r="1412" spans="2:3" ht="12">
      <c r="B1412" s="34"/>
      <c r="C1412" s="66"/>
    </row>
    <row r="1413" spans="2:3" ht="12">
      <c r="B1413" s="34"/>
      <c r="C1413" s="66"/>
    </row>
    <row r="1414" spans="2:3" ht="12">
      <c r="B1414" s="34"/>
      <c r="C1414" s="66"/>
    </row>
    <row r="1415" spans="2:3" ht="12">
      <c r="B1415" s="34"/>
      <c r="C1415" s="66"/>
    </row>
    <row r="1416" spans="2:3" ht="12">
      <c r="B1416" s="34"/>
      <c r="C1416" s="66"/>
    </row>
    <row r="1417" spans="2:3" ht="12">
      <c r="B1417" s="34"/>
      <c r="C1417" s="66"/>
    </row>
    <row r="1418" spans="2:3" ht="12">
      <c r="B1418" s="34"/>
      <c r="C1418" s="66"/>
    </row>
    <row r="1419" spans="2:3" ht="12">
      <c r="B1419" s="34"/>
      <c r="C1419" s="66"/>
    </row>
    <row r="1420" spans="2:3" ht="12">
      <c r="B1420" s="34"/>
      <c r="C1420" s="66"/>
    </row>
    <row r="1421" spans="2:3" ht="12">
      <c r="B1421" s="34"/>
      <c r="C1421" s="66"/>
    </row>
    <row r="1422" spans="2:3" ht="12">
      <c r="B1422" s="34"/>
      <c r="C1422" s="66"/>
    </row>
    <row r="1423" spans="2:3" ht="12">
      <c r="B1423" s="34"/>
      <c r="C1423" s="66"/>
    </row>
    <row r="1424" spans="2:3" ht="12">
      <c r="B1424" s="34"/>
      <c r="C1424" s="66"/>
    </row>
    <row r="1425" spans="2:3" ht="12">
      <c r="B1425" s="34"/>
      <c r="C1425" s="66"/>
    </row>
    <row r="1426" spans="2:3" ht="12">
      <c r="B1426" s="34"/>
      <c r="C1426" s="66"/>
    </row>
    <row r="1427" spans="2:3" ht="12">
      <c r="B1427" s="34"/>
      <c r="C1427" s="66"/>
    </row>
    <row r="1428" spans="2:3" ht="12">
      <c r="B1428" s="34"/>
      <c r="C1428" s="66"/>
    </row>
    <row r="1429" spans="2:3" ht="12">
      <c r="B1429" s="34"/>
      <c r="C1429" s="66"/>
    </row>
    <row r="1430" spans="2:3" ht="12">
      <c r="B1430" s="34"/>
      <c r="C1430" s="66"/>
    </row>
    <row r="1431" spans="2:3" ht="12">
      <c r="B1431" s="34"/>
      <c r="C1431" s="66"/>
    </row>
    <row r="1432" spans="2:3" ht="12">
      <c r="B1432" s="34"/>
      <c r="C1432" s="66"/>
    </row>
    <row r="1433" spans="2:3" ht="12">
      <c r="B1433" s="34"/>
      <c r="C1433" s="66"/>
    </row>
    <row r="1434" spans="2:3" ht="12">
      <c r="B1434" s="34"/>
      <c r="C1434" s="66"/>
    </row>
    <row r="1435" spans="2:3" ht="12">
      <c r="B1435" s="34"/>
      <c r="C1435" s="66"/>
    </row>
    <row r="1436" spans="2:3" ht="12">
      <c r="B1436" s="34"/>
      <c r="C1436" s="66"/>
    </row>
    <row r="1437" spans="2:3" ht="12">
      <c r="B1437" s="34"/>
      <c r="C1437" s="66"/>
    </row>
    <row r="1438" spans="2:3" ht="12">
      <c r="B1438" s="34"/>
      <c r="C1438" s="66"/>
    </row>
    <row r="1439" spans="2:3" ht="12">
      <c r="B1439" s="34"/>
      <c r="C1439" s="66"/>
    </row>
    <row r="1440" spans="2:3" ht="12">
      <c r="B1440" s="34"/>
      <c r="C1440" s="66"/>
    </row>
    <row r="1441" spans="2:3" ht="12">
      <c r="B1441" s="34"/>
      <c r="C1441" s="66"/>
    </row>
    <row r="1442" spans="2:3" ht="12">
      <c r="B1442" s="34"/>
      <c r="C1442" s="66"/>
    </row>
    <row r="1443" spans="2:3" ht="12">
      <c r="B1443" s="34"/>
      <c r="C1443" s="66"/>
    </row>
    <row r="1444" spans="2:3" ht="12">
      <c r="B1444" s="34"/>
      <c r="C1444" s="66"/>
    </row>
    <row r="1445" spans="2:3" ht="12">
      <c r="B1445" s="34"/>
      <c r="C1445" s="66"/>
    </row>
    <row r="1446" spans="2:3" ht="12">
      <c r="B1446" s="34"/>
      <c r="C1446" s="66"/>
    </row>
    <row r="1447" spans="2:3" ht="12">
      <c r="B1447" s="34"/>
      <c r="C1447" s="66"/>
    </row>
    <row r="1448" spans="2:3" ht="12">
      <c r="B1448" s="34"/>
      <c r="C1448" s="66"/>
    </row>
    <row r="1449" spans="2:3" ht="12">
      <c r="B1449" s="34"/>
      <c r="C1449" s="66"/>
    </row>
    <row r="1450" spans="2:3" ht="12">
      <c r="B1450" s="34"/>
      <c r="C1450" s="66"/>
    </row>
    <row r="1451" spans="2:3" ht="12">
      <c r="B1451" s="34"/>
      <c r="C1451" s="66"/>
    </row>
    <row r="1452" spans="2:3" ht="12">
      <c r="B1452" s="34"/>
      <c r="C1452" s="66"/>
    </row>
    <row r="1453" spans="2:3" ht="12">
      <c r="B1453" s="34"/>
      <c r="C1453" s="66"/>
    </row>
    <row r="1454" spans="2:3" ht="12">
      <c r="B1454" s="34"/>
      <c r="C1454" s="66"/>
    </row>
    <row r="1455" spans="2:3" ht="12">
      <c r="B1455" s="34"/>
      <c r="C1455" s="66"/>
    </row>
    <row r="1456" spans="2:3" ht="12">
      <c r="B1456" s="34"/>
      <c r="C1456" s="66"/>
    </row>
    <row r="1457" spans="2:3" ht="12">
      <c r="B1457" s="34"/>
      <c r="C1457" s="66"/>
    </row>
    <row r="1458" spans="2:3" ht="12">
      <c r="B1458" s="34"/>
      <c r="C1458" s="66"/>
    </row>
    <row r="1459" spans="2:3" ht="12">
      <c r="B1459" s="34"/>
      <c r="C1459" s="66"/>
    </row>
    <row r="1460" spans="2:3" ht="12">
      <c r="B1460" s="34"/>
      <c r="C1460" s="66"/>
    </row>
    <row r="1461" spans="2:3" ht="12">
      <c r="B1461" s="34"/>
      <c r="C1461" s="66"/>
    </row>
    <row r="1462" spans="2:3" ht="12">
      <c r="B1462" s="34"/>
      <c r="C1462" s="66"/>
    </row>
    <row r="1463" spans="2:3" ht="12">
      <c r="B1463" s="34"/>
      <c r="C1463" s="66"/>
    </row>
    <row r="1464" spans="2:3" ht="12">
      <c r="B1464" s="34"/>
      <c r="C1464" s="66"/>
    </row>
    <row r="1465" spans="2:3" ht="12">
      <c r="B1465" s="34"/>
      <c r="C1465" s="66"/>
    </row>
    <row r="1466" spans="2:3" ht="12">
      <c r="B1466" s="34"/>
      <c r="C1466" s="66"/>
    </row>
    <row r="1467" spans="2:3" ht="12">
      <c r="B1467" s="34"/>
      <c r="C1467" s="66"/>
    </row>
    <row r="1468" spans="2:3" ht="12">
      <c r="B1468" s="34"/>
      <c r="C1468" s="66"/>
    </row>
    <row r="1469" spans="2:3" ht="12">
      <c r="B1469" s="34"/>
      <c r="C1469" s="66"/>
    </row>
    <row r="1470" spans="2:3" ht="12">
      <c r="B1470" s="34"/>
      <c r="C1470" s="66"/>
    </row>
    <row r="1471" spans="2:3" ht="12">
      <c r="B1471" s="34"/>
      <c r="C1471" s="66"/>
    </row>
    <row r="1472" spans="2:3" ht="12">
      <c r="B1472" s="34"/>
      <c r="C1472" s="66"/>
    </row>
    <row r="1473" spans="2:3" ht="12">
      <c r="B1473" s="34"/>
      <c r="C1473" s="66"/>
    </row>
    <row r="1474" spans="2:3" ht="12">
      <c r="B1474" s="34"/>
      <c r="C1474" s="66"/>
    </row>
    <row r="1475" spans="2:3" ht="12">
      <c r="B1475" s="34"/>
      <c r="C1475" s="66"/>
    </row>
    <row r="1476" spans="2:3" ht="12">
      <c r="B1476" s="34"/>
      <c r="C1476" s="66"/>
    </row>
    <row r="1477" spans="2:3" ht="12">
      <c r="B1477" s="34"/>
      <c r="C1477" s="66"/>
    </row>
    <row r="1478" spans="2:3" ht="12">
      <c r="B1478" s="34"/>
      <c r="C1478" s="66"/>
    </row>
    <row r="1479" spans="2:3" ht="12">
      <c r="B1479" s="34"/>
      <c r="C1479" s="66"/>
    </row>
    <row r="1480" spans="2:3" ht="12">
      <c r="B1480" s="34"/>
      <c r="C1480" s="66"/>
    </row>
    <row r="1481" spans="2:3" ht="12">
      <c r="B1481" s="34"/>
      <c r="C1481" s="66"/>
    </row>
    <row r="1482" spans="2:3" ht="12">
      <c r="B1482" s="34"/>
      <c r="C1482" s="66"/>
    </row>
    <row r="1483" spans="2:3" ht="12">
      <c r="B1483" s="34"/>
      <c r="C1483" s="66"/>
    </row>
    <row r="1484" spans="2:3" ht="12">
      <c r="B1484" s="34"/>
      <c r="C1484" s="66"/>
    </row>
    <row r="1485" spans="2:3" ht="12">
      <c r="B1485" s="34"/>
      <c r="C1485" s="66"/>
    </row>
    <row r="1486" spans="2:3" ht="12">
      <c r="B1486" s="34"/>
      <c r="C1486" s="66"/>
    </row>
    <row r="1487" spans="2:3" ht="12">
      <c r="B1487" s="34"/>
      <c r="C1487" s="66"/>
    </row>
    <row r="1488" spans="2:3" ht="12">
      <c r="B1488" s="34"/>
      <c r="C1488" s="66"/>
    </row>
    <row r="1489" spans="2:3" ht="12">
      <c r="B1489" s="34"/>
      <c r="C1489" s="66"/>
    </row>
    <row r="1490" spans="2:3" ht="12">
      <c r="B1490" s="34"/>
      <c r="C1490" s="66"/>
    </row>
    <row r="1491" spans="2:3" ht="12">
      <c r="B1491" s="34"/>
      <c r="C1491" s="66"/>
    </row>
    <row r="1492" spans="2:3" ht="12">
      <c r="B1492" s="34"/>
      <c r="C1492" s="66"/>
    </row>
    <row r="1493" spans="2:3" ht="12">
      <c r="B1493" s="34"/>
      <c r="C1493" s="66"/>
    </row>
    <row r="1494" spans="2:3" ht="12">
      <c r="B1494" s="34"/>
      <c r="C1494" s="66"/>
    </row>
    <row r="1495" spans="2:3" ht="12">
      <c r="B1495" s="34"/>
      <c r="C1495" s="66"/>
    </row>
    <row r="1496" spans="2:3" ht="12">
      <c r="B1496" s="34"/>
      <c r="C1496" s="66"/>
    </row>
    <row r="1497" spans="2:3" ht="12">
      <c r="B1497" s="34"/>
      <c r="C1497" s="66"/>
    </row>
    <row r="1498" spans="2:3" ht="12">
      <c r="B1498" s="34"/>
      <c r="C1498" s="66"/>
    </row>
    <row r="1499" spans="2:3" ht="12">
      <c r="B1499" s="34"/>
      <c r="C1499" s="66"/>
    </row>
    <row r="1500" spans="2:3" ht="12">
      <c r="B1500" s="34"/>
      <c r="C1500" s="66"/>
    </row>
    <row r="1501" spans="2:3" ht="12">
      <c r="B1501" s="34"/>
      <c r="C1501" s="66"/>
    </row>
    <row r="1502" spans="2:3" ht="12">
      <c r="B1502" s="34"/>
      <c r="C1502" s="66"/>
    </row>
    <row r="1503" spans="2:3" ht="12">
      <c r="B1503" s="34"/>
      <c r="C1503" s="66"/>
    </row>
    <row r="1504" spans="2:3" ht="12">
      <c r="B1504" s="34"/>
      <c r="C1504" s="66"/>
    </row>
    <row r="1505" spans="2:3" ht="12">
      <c r="B1505" s="34"/>
      <c r="C1505" s="66"/>
    </row>
    <row r="1506" spans="2:3" ht="12">
      <c r="B1506" s="34"/>
      <c r="C1506" s="66"/>
    </row>
    <row r="1507" spans="2:3" ht="12">
      <c r="B1507" s="34"/>
      <c r="C1507" s="66"/>
    </row>
    <row r="1508" spans="2:3" ht="12">
      <c r="B1508" s="34"/>
      <c r="C1508" s="66"/>
    </row>
    <row r="1509" spans="2:3" ht="12">
      <c r="B1509" s="34"/>
      <c r="C1509" s="66"/>
    </row>
    <row r="1510" spans="2:3" ht="12">
      <c r="B1510" s="34"/>
      <c r="C1510" s="66"/>
    </row>
    <row r="1511" spans="2:3" ht="12">
      <c r="B1511" s="34"/>
      <c r="C1511" s="66"/>
    </row>
    <row r="1512" spans="2:3" ht="12">
      <c r="B1512" s="34"/>
      <c r="C1512" s="66"/>
    </row>
    <row r="1513" spans="2:3" ht="12">
      <c r="B1513" s="34"/>
      <c r="C1513" s="66"/>
    </row>
    <row r="1514" spans="2:3" ht="12">
      <c r="B1514" s="34"/>
      <c r="C1514" s="66"/>
    </row>
    <row r="1515" spans="2:3" ht="12">
      <c r="B1515" s="34"/>
      <c r="C1515" s="66"/>
    </row>
    <row r="1516" spans="2:3" ht="12">
      <c r="B1516" s="34"/>
      <c r="C1516" s="66"/>
    </row>
    <row r="1517" spans="2:3" ht="12">
      <c r="B1517" s="34"/>
      <c r="C1517" s="66"/>
    </row>
    <row r="1518" spans="2:3" ht="12">
      <c r="B1518" s="34"/>
      <c r="C1518" s="66"/>
    </row>
    <row r="1519" spans="2:3" ht="12">
      <c r="B1519" s="34"/>
      <c r="C1519" s="66"/>
    </row>
    <row r="1520" spans="2:3" ht="12">
      <c r="B1520" s="34"/>
      <c r="C1520" s="66"/>
    </row>
    <row r="1521" spans="2:3" ht="12">
      <c r="B1521" s="34"/>
      <c r="C1521" s="66"/>
    </row>
    <row r="1522" spans="2:3" ht="12">
      <c r="B1522" s="34"/>
      <c r="C1522" s="66"/>
    </row>
    <row r="1523" spans="2:3" ht="12">
      <c r="B1523" s="34"/>
      <c r="C1523" s="66"/>
    </row>
    <row r="1524" spans="2:3" ht="12">
      <c r="B1524" s="34"/>
      <c r="C1524" s="66"/>
    </row>
    <row r="1525" spans="2:3" ht="12">
      <c r="B1525" s="34"/>
      <c r="C1525" s="66"/>
    </row>
    <row r="1526" spans="2:3" ht="12">
      <c r="B1526" s="34"/>
      <c r="C1526" s="66"/>
    </row>
    <row r="1527" spans="2:3" ht="12">
      <c r="B1527" s="34"/>
      <c r="C1527" s="66"/>
    </row>
    <row r="1528" spans="2:3" ht="12">
      <c r="B1528" s="34"/>
      <c r="C1528" s="66"/>
    </row>
    <row r="1529" spans="2:3" ht="12">
      <c r="B1529" s="34"/>
      <c r="C1529" s="66"/>
    </row>
    <row r="1530" spans="2:3" ht="12">
      <c r="B1530" s="34"/>
      <c r="C1530" s="66"/>
    </row>
    <row r="1531" spans="2:3" ht="12">
      <c r="B1531" s="34"/>
      <c r="C1531" s="66"/>
    </row>
    <row r="1532" spans="2:3" ht="12">
      <c r="B1532" s="34"/>
      <c r="C1532" s="66"/>
    </row>
    <row r="1533" spans="2:3" ht="12">
      <c r="B1533" s="34"/>
      <c r="C1533" s="66"/>
    </row>
    <row r="1534" spans="2:3" ht="12">
      <c r="B1534" s="34"/>
      <c r="C1534" s="66"/>
    </row>
    <row r="1535" spans="2:3" ht="12">
      <c r="B1535" s="34"/>
      <c r="C1535" s="66"/>
    </row>
    <row r="1536" spans="2:3" ht="12">
      <c r="B1536" s="34"/>
      <c r="C1536" s="66"/>
    </row>
    <row r="1537" spans="2:3" ht="12">
      <c r="B1537" s="34"/>
      <c r="C1537" s="66"/>
    </row>
    <row r="1538" spans="2:3" ht="12">
      <c r="B1538" s="34"/>
      <c r="C1538" s="66"/>
    </row>
    <row r="1539" spans="2:3" ht="12">
      <c r="B1539" s="34"/>
      <c r="C1539" s="66"/>
    </row>
    <row r="1540" spans="2:3" ht="12">
      <c r="B1540" s="34"/>
      <c r="C1540" s="66"/>
    </row>
    <row r="1541" spans="2:3" ht="12">
      <c r="B1541" s="34"/>
      <c r="C1541" s="66"/>
    </row>
    <row r="1542" spans="2:3" ht="12">
      <c r="B1542" s="34"/>
      <c r="C1542" s="66"/>
    </row>
    <row r="1543" spans="2:3" ht="12">
      <c r="B1543" s="34"/>
      <c r="C1543" s="66"/>
    </row>
    <row r="1544" spans="2:3" ht="12">
      <c r="B1544" s="34"/>
      <c r="C1544" s="66"/>
    </row>
    <row r="1545" spans="2:3" ht="12">
      <c r="B1545" s="34"/>
      <c r="C1545" s="66"/>
    </row>
    <row r="1546" spans="2:3" ht="12">
      <c r="B1546" s="34"/>
      <c r="C1546" s="66"/>
    </row>
    <row r="1547" spans="2:3" ht="12">
      <c r="B1547" s="34"/>
      <c r="C1547" s="66"/>
    </row>
    <row r="1548" spans="2:3" ht="12">
      <c r="B1548" s="34"/>
      <c r="C1548" s="66"/>
    </row>
    <row r="1549" spans="2:3" ht="12">
      <c r="B1549" s="34"/>
      <c r="C1549" s="66"/>
    </row>
    <row r="1550" spans="2:3" ht="12">
      <c r="B1550" s="34"/>
      <c r="C1550" s="66"/>
    </row>
    <row r="1551" spans="2:3" ht="12">
      <c r="B1551" s="34"/>
      <c r="C1551" s="66"/>
    </row>
    <row r="1552" spans="2:3" ht="12">
      <c r="B1552" s="34"/>
      <c r="C1552" s="66"/>
    </row>
    <row r="1553" spans="2:3" ht="12">
      <c r="B1553" s="34"/>
      <c r="C1553" s="66"/>
    </row>
    <row r="1554" spans="2:3" ht="12">
      <c r="B1554" s="34"/>
      <c r="C1554" s="66"/>
    </row>
    <row r="1555" spans="2:3" ht="12">
      <c r="B1555" s="34"/>
      <c r="C1555" s="66"/>
    </row>
    <row r="1556" spans="2:3" ht="12">
      <c r="B1556" s="34"/>
      <c r="C1556" s="66"/>
    </row>
    <row r="1557" spans="2:3" ht="12">
      <c r="B1557" s="34"/>
      <c r="C1557" s="66"/>
    </row>
    <row r="1558" spans="2:3" ht="12">
      <c r="B1558" s="34"/>
      <c r="C1558" s="66"/>
    </row>
    <row r="1559" spans="2:3" ht="12">
      <c r="B1559" s="34"/>
      <c r="C1559" s="66"/>
    </row>
    <row r="1560" spans="2:3" ht="12">
      <c r="B1560" s="34"/>
      <c r="C1560" s="66"/>
    </row>
    <row r="1561" spans="2:3" ht="12">
      <c r="B1561" s="34"/>
      <c r="C1561" s="66"/>
    </row>
    <row r="1562" spans="2:3" ht="12">
      <c r="B1562" s="34"/>
      <c r="C1562" s="66"/>
    </row>
    <row r="1563" spans="2:3" ht="12">
      <c r="B1563" s="34"/>
      <c r="C1563" s="66"/>
    </row>
    <row r="1564" spans="2:3" ht="12">
      <c r="B1564" s="34"/>
      <c r="C1564" s="66"/>
    </row>
    <row r="1565" spans="2:3" ht="12">
      <c r="B1565" s="34"/>
      <c r="C1565" s="66"/>
    </row>
    <row r="1566" spans="2:3" ht="12">
      <c r="B1566" s="34"/>
      <c r="C1566" s="66"/>
    </row>
    <row r="1567" spans="2:3" ht="12">
      <c r="B1567" s="34"/>
      <c r="C1567" s="66"/>
    </row>
    <row r="1568" spans="2:3" ht="12">
      <c r="B1568" s="34"/>
      <c r="C1568" s="66"/>
    </row>
    <row r="1569" spans="2:3" ht="12">
      <c r="B1569" s="34"/>
      <c r="C1569" s="66"/>
    </row>
    <row r="1570" spans="2:3" ht="12">
      <c r="B1570" s="34"/>
      <c r="C1570" s="66"/>
    </row>
    <row r="1571" spans="2:3" ht="12">
      <c r="B1571" s="34"/>
      <c r="C1571" s="66"/>
    </row>
    <row r="1572" spans="2:3" ht="12">
      <c r="B1572" s="34"/>
      <c r="C1572" s="66"/>
    </row>
    <row r="1573" spans="2:3" ht="12">
      <c r="B1573" s="34"/>
      <c r="C1573" s="66"/>
    </row>
    <row r="1574" spans="2:3" ht="12">
      <c r="B1574" s="34"/>
      <c r="C1574" s="66"/>
    </row>
    <row r="1575" spans="2:3" ht="12">
      <c r="B1575" s="34"/>
      <c r="C1575" s="66"/>
    </row>
    <row r="1576" spans="2:3" ht="12">
      <c r="B1576" s="34"/>
      <c r="C1576" s="66"/>
    </row>
    <row r="1577" spans="2:3" ht="12">
      <c r="B1577" s="34"/>
      <c r="C1577" s="66"/>
    </row>
    <row r="1578" spans="2:3" ht="12">
      <c r="B1578" s="34"/>
      <c r="C1578" s="66"/>
    </row>
    <row r="1579" spans="2:3" ht="12">
      <c r="B1579" s="34"/>
      <c r="C1579" s="66"/>
    </row>
    <row r="1580" spans="2:3" ht="12">
      <c r="B1580" s="34"/>
      <c r="C1580" s="66"/>
    </row>
    <row r="1581" spans="2:3" ht="12">
      <c r="B1581" s="34"/>
      <c r="C1581" s="66"/>
    </row>
    <row r="1582" spans="2:3" ht="12">
      <c r="B1582" s="34"/>
      <c r="C1582" s="66"/>
    </row>
    <row r="1583" spans="2:3" ht="12">
      <c r="B1583" s="34"/>
      <c r="C1583" s="66"/>
    </row>
    <row r="1584" spans="2:3" ht="12">
      <c r="B1584" s="34"/>
      <c r="C1584" s="66"/>
    </row>
    <row r="1585" spans="2:3" ht="12">
      <c r="B1585" s="34"/>
      <c r="C1585" s="66"/>
    </row>
    <row r="1586" spans="2:3" ht="12">
      <c r="B1586" s="34"/>
      <c r="C1586" s="66"/>
    </row>
    <row r="1587" spans="2:3" ht="12">
      <c r="B1587" s="34"/>
      <c r="C1587" s="66"/>
    </row>
    <row r="1588" spans="2:3" ht="12">
      <c r="B1588" s="34"/>
      <c r="C1588" s="66"/>
    </row>
    <row r="1589" spans="2:3" ht="12">
      <c r="B1589" s="34"/>
      <c r="C1589" s="66"/>
    </row>
    <row r="1590" spans="2:3" ht="12">
      <c r="B1590" s="34"/>
      <c r="C1590" s="66"/>
    </row>
    <row r="1591" spans="2:3" ht="12">
      <c r="B1591" s="34"/>
      <c r="C1591" s="66"/>
    </row>
    <row r="1592" spans="2:3" ht="12">
      <c r="B1592" s="34"/>
      <c r="C1592" s="66"/>
    </row>
    <row r="1593" spans="2:3" ht="12">
      <c r="B1593" s="34"/>
      <c r="C1593" s="66"/>
    </row>
    <row r="1594" spans="2:3" ht="12">
      <c r="B1594" s="34"/>
      <c r="C1594" s="66"/>
    </row>
    <row r="1595" spans="2:3" ht="12">
      <c r="B1595" s="34"/>
      <c r="C1595" s="66"/>
    </row>
    <row r="1596" spans="2:3" ht="12">
      <c r="B1596" s="34"/>
      <c r="C1596" s="66"/>
    </row>
    <row r="1597" spans="2:3" ht="12">
      <c r="B1597" s="34"/>
      <c r="C1597" s="66"/>
    </row>
    <row r="1598" spans="2:3" ht="12">
      <c r="B1598" s="34"/>
      <c r="C1598" s="66"/>
    </row>
    <row r="1599" spans="2:3" ht="12">
      <c r="B1599" s="34"/>
      <c r="C1599" s="66"/>
    </row>
    <row r="1600" spans="2:3" ht="12">
      <c r="B1600" s="34"/>
      <c r="C1600" s="66"/>
    </row>
    <row r="1601" spans="2:3" ht="12">
      <c r="B1601" s="34"/>
      <c r="C1601" s="66"/>
    </row>
    <row r="1602" spans="2:3" ht="12">
      <c r="B1602" s="34"/>
      <c r="C1602" s="66"/>
    </row>
    <row r="1603" spans="2:3" ht="12">
      <c r="B1603" s="34"/>
      <c r="C1603" s="66"/>
    </row>
    <row r="1604" spans="2:3" ht="12">
      <c r="B1604" s="34"/>
      <c r="C1604" s="66"/>
    </row>
    <row r="1605" spans="2:3" ht="12">
      <c r="B1605" s="34"/>
      <c r="C1605" s="66"/>
    </row>
    <row r="1606" spans="2:3" ht="12">
      <c r="B1606" s="34"/>
      <c r="C1606" s="66"/>
    </row>
    <row r="1607" spans="2:3" ht="12">
      <c r="B1607" s="34"/>
      <c r="C1607" s="66"/>
    </row>
    <row r="1608" spans="2:3" ht="12">
      <c r="B1608" s="34"/>
      <c r="C1608" s="66"/>
    </row>
    <row r="1609" spans="2:3" ht="12">
      <c r="B1609" s="34"/>
      <c r="C1609" s="66"/>
    </row>
    <row r="1610" spans="2:3" ht="12">
      <c r="B1610" s="34"/>
      <c r="C1610" s="66"/>
    </row>
    <row r="1611" spans="2:3" ht="12">
      <c r="B1611" s="34"/>
      <c r="C1611" s="66"/>
    </row>
    <row r="1612" spans="2:3" ht="12">
      <c r="B1612" s="34"/>
      <c r="C1612" s="66"/>
    </row>
    <row r="1613" spans="2:3" ht="12">
      <c r="B1613" s="34"/>
      <c r="C1613" s="66"/>
    </row>
    <row r="1614" spans="2:3" ht="12">
      <c r="B1614" s="34"/>
      <c r="C1614" s="66"/>
    </row>
    <row r="1615" spans="2:3" ht="12">
      <c r="B1615" s="34"/>
      <c r="C1615" s="66"/>
    </row>
    <row r="1616" spans="2:3" ht="12">
      <c r="B1616" s="34"/>
      <c r="C1616" s="66"/>
    </row>
    <row r="1617" spans="2:3" ht="12">
      <c r="B1617" s="34"/>
      <c r="C1617" s="66"/>
    </row>
    <row r="1618" spans="2:3" ht="12">
      <c r="B1618" s="34"/>
      <c r="C1618" s="66"/>
    </row>
    <row r="1619" spans="2:3" ht="12">
      <c r="B1619" s="34"/>
      <c r="C1619" s="66"/>
    </row>
    <row r="1620" spans="2:3" ht="12">
      <c r="B1620" s="34"/>
      <c r="C1620" s="66"/>
    </row>
    <row r="1621" spans="2:3" ht="12">
      <c r="B1621" s="34"/>
      <c r="C1621" s="66"/>
    </row>
    <row r="1622" spans="2:3" ht="12">
      <c r="B1622" s="34"/>
      <c r="C1622" s="66"/>
    </row>
    <row r="1623" spans="2:3" ht="12">
      <c r="B1623" s="34"/>
      <c r="C1623" s="66"/>
    </row>
    <row r="1624" spans="2:3" ht="12">
      <c r="B1624" s="34"/>
      <c r="C1624" s="66"/>
    </row>
    <row r="1625" spans="2:3" ht="12">
      <c r="B1625" s="34"/>
      <c r="C1625" s="66"/>
    </row>
    <row r="1626" spans="2:3" ht="12">
      <c r="B1626" s="34"/>
      <c r="C1626" s="66"/>
    </row>
    <row r="1627" spans="2:3" ht="12">
      <c r="B1627" s="34"/>
      <c r="C1627" s="66"/>
    </row>
    <row r="1628" spans="2:3" ht="12">
      <c r="B1628" s="34"/>
      <c r="C1628" s="66"/>
    </row>
    <row r="1629" spans="2:3" ht="12">
      <c r="B1629" s="34"/>
      <c r="C1629" s="66"/>
    </row>
    <row r="1630" spans="2:3" ht="12">
      <c r="B1630" s="34"/>
      <c r="C1630" s="66"/>
    </row>
    <row r="1631" spans="2:3" ht="12">
      <c r="B1631" s="34"/>
      <c r="C1631" s="66"/>
    </row>
    <row r="1632" spans="2:3" ht="12">
      <c r="B1632" s="34"/>
      <c r="C1632" s="66"/>
    </row>
    <row r="1633" spans="2:3" ht="12">
      <c r="B1633" s="34"/>
      <c r="C1633" s="66"/>
    </row>
    <row r="1634" spans="2:3" ht="12">
      <c r="B1634" s="34"/>
      <c r="C1634" s="66"/>
    </row>
    <row r="1635" spans="2:3" ht="12">
      <c r="B1635" s="34"/>
      <c r="C1635" s="66"/>
    </row>
    <row r="1636" spans="2:3" ht="12">
      <c r="B1636" s="34"/>
      <c r="C1636" s="66"/>
    </row>
    <row r="1637" spans="2:3" ht="12">
      <c r="B1637" s="34"/>
      <c r="C1637" s="66"/>
    </row>
    <row r="1638" spans="2:3" ht="12">
      <c r="B1638" s="34"/>
      <c r="C1638" s="66"/>
    </row>
    <row r="1639" spans="2:3" ht="12">
      <c r="B1639" s="34"/>
      <c r="C1639" s="66"/>
    </row>
    <row r="1640" spans="2:3" ht="12">
      <c r="B1640" s="34"/>
      <c r="C1640" s="66"/>
    </row>
    <row r="1641" spans="2:3" ht="12">
      <c r="B1641" s="34"/>
      <c r="C1641" s="66"/>
    </row>
  </sheetData>
  <mergeCells count="6">
    <mergeCell ref="A26:C26"/>
    <mergeCell ref="A27:C27"/>
    <mergeCell ref="A28:C28"/>
    <mergeCell ref="A1:C1"/>
    <mergeCell ref="A2:C2"/>
    <mergeCell ref="A23:C23"/>
  </mergeCells>
  <hyperlinks>
    <hyperlink ref="A25" r:id="rId1" display="mailto:r.chynybaeva@stat.kg"/>
  </hyperlinks>
  <printOptions/>
  <pageMargins left="0.75" right="0.75" top="1" bottom="1" header="0.5" footer="0.5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Ltorgasheva</cp:lastModifiedBy>
  <cp:lastPrinted>2015-05-13T08:12:35Z</cp:lastPrinted>
  <dcterms:created xsi:type="dcterms:W3CDTF">2003-10-20T09:23:54Z</dcterms:created>
  <dcterms:modified xsi:type="dcterms:W3CDTF">2015-05-13T08:20:53Z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