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Для сайта НСК\Web\База_ГБ\"/>
    </mc:Choice>
  </mc:AlternateContent>
  <bookViews>
    <workbookView xWindow="-12" yWindow="-12" windowWidth="15336" windowHeight="4200" activeTab="1"/>
  </bookViews>
  <sheets>
    <sheet name="1990-2006" sheetId="1" r:id="rId1"/>
    <sheet name="2007-2024" sheetId="3" r:id="rId2"/>
  </sheets>
  <calcPr calcId="152511"/>
</workbook>
</file>

<file path=xl/calcChain.xml><?xml version="1.0" encoding="utf-8"?>
<calcChain xmlns="http://schemas.openxmlformats.org/spreadsheetml/2006/main">
  <c r="JB18" i="3" l="1"/>
  <c r="JB10" i="3" l="1"/>
  <c r="JB11" i="3"/>
  <c r="JB12" i="3"/>
  <c r="JB14" i="3"/>
  <c r="JB15" i="3"/>
  <c r="JB16" i="3"/>
  <c r="JB17" i="3"/>
  <c r="JB19" i="3"/>
  <c r="JB20" i="3"/>
  <c r="JB23" i="3"/>
  <c r="JB24" i="3"/>
  <c r="JB25" i="3"/>
  <c r="JB26" i="3"/>
  <c r="JB9" i="3"/>
  <c r="JB8" i="3"/>
  <c r="JB6" i="3"/>
  <c r="IU15" i="1" l="1"/>
  <c r="IU11" i="1" s="1"/>
  <c r="IU9" i="1" s="1"/>
  <c r="IU8" i="1" s="1"/>
  <c r="AQ23" i="3" l="1"/>
  <c r="AR23" i="3"/>
  <c r="AU23" i="3"/>
  <c r="AU16" i="3" s="1"/>
  <c r="W25" i="3"/>
  <c r="ED25" i="3"/>
  <c r="ED23" i="3" s="1"/>
  <c r="EO25" i="3"/>
  <c r="EO23" i="3" s="1"/>
  <c r="EO16" i="3" s="1"/>
  <c r="EO10" i="3"/>
  <c r="AU10" i="3"/>
  <c r="AR16" i="3"/>
  <c r="AQ16" i="3"/>
  <c r="AR10" i="3"/>
  <c r="AR9" i="3" s="1"/>
  <c r="AR8" i="3" s="1"/>
  <c r="AQ10" i="3"/>
  <c r="W26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<sst xmlns="http://schemas.openxmlformats.org/spreadsheetml/2006/main" count="647" uniqueCount="82">
  <si>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</si>
  <si>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</si>
  <si>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</si>
  <si>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</si>
  <si>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</si>
  <si>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</si>
  <si>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</si>
  <si>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</si>
  <si>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</si>
  <si>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</si>
  <si>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</si>
  <si>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</si>
  <si>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</si>
  <si>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</si>
  <si>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</si>
  <si>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</si>
  <si>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</si>
  <si>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</si>
  <si>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</si>
  <si>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</si>
  <si>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</si>
  <si>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</si>
  <si>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</si>
  <si>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</si>
  <si>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</si>
  <si>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</si>
  <si>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</si>
  <si>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</si>
  <si>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</si>
  <si>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</si>
  <si>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</si>
  <si>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</si>
  <si>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</si>
  <si>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</si>
  <si>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</si>
  <si>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</si>
  <si>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</si>
  <si>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</si>
  <si>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</si>
  <si>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</si>
  <si>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</si>
  <si>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</si>
  <si>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</si>
  <si>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</si>
  <si>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</si>
  <si>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</si>
  <si>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</si>
  <si>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</si>
  <si>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</si>
  <si>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</si>
  <si>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</si>
  <si>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</si>
  <si>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</si>
  <si>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</si>
  <si>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</si>
  <si>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</si>
  <si>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</si>
  <si>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</si>
  <si>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</si>
  <si>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</si>
  <si>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</si>
  <si>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</si>
  <si>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</si>
  <si>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</si>
  <si>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</si>
  <si>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</si>
  <si>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</si>
  <si>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</si>
  <si>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</si>
  <si>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</si>
  <si>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</si>
  <si>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</si>
  <si>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</si>
  <si>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</si>
  <si>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</si>
  <si>
    <t>Ссуды другим уровням государственного управления</t>
  </si>
  <si>
    <t>Казначейские обязательства</t>
  </si>
  <si>
    <t>Поступление средств от выпуска, акционирования и реализации государственной собственности</t>
  </si>
  <si>
    <t>янв. - дек.*</t>
  </si>
  <si>
    <t>2023*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</si>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</sst>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0" fontId="8" fillId="0" borderId="2" xfId="1" applyFont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/>
    </xf>
    <xf numFmtId="165" fontId="10" fillId="0" borderId="0" xfId="1" applyNumberFormat="1" applyFont="1" applyBorder="1" applyAlignment="1">
      <alignment horizontal="right" wrapText="1"/>
    </xf>
    <xf numFmtId="165" fontId="10" fillId="0" borderId="2" xfId="1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2"/>
  <sheetViews>
    <sheetView workbookViewId="0">
      <pane xSplit="1" topLeftCell="JO1" activePane="topRight" state="frozen"/>
      <selection pane="topRight" activeCell="KE6" sqref="KE6"/>
    </sheetView>
  </sheetViews>
  <sheetFormatPr defaultColWidth="9.33203125" defaultRowHeight="12.9" customHeight="1" x14ac:dyDescent="0.25"/>
  <cols>
    <col min="1" max="1" width="39.6640625" style="10" customWidth="1"/>
    <col min="2" max="3" width="9.33203125" style="10" customWidth="1"/>
    <col min="4" max="19" width="9.33203125" style="10" hidden="1" customWidth="1"/>
    <col min="20" max="20" width="9.33203125" style="10" customWidth="1"/>
    <col min="21" max="36" width="9.33203125" style="10" hidden="1" customWidth="1"/>
    <col min="37" max="37" width="9.33203125" style="10" customWidth="1"/>
    <col min="38" max="53" width="9.33203125" style="10" hidden="1" customWidth="1"/>
    <col min="54" max="54" width="9.33203125" style="10" customWidth="1"/>
    <col min="55" max="70" width="9.33203125" style="10" hidden="1" customWidth="1"/>
    <col min="71" max="71" width="9.33203125" style="10" customWidth="1"/>
    <col min="72" max="87" width="9.33203125" style="10" hidden="1" customWidth="1"/>
    <col min="88" max="291" width="9.6640625" style="11" customWidth="1"/>
    <col min="292" max="16384" width="9.33203125" style="11"/>
  </cols>
  <sheetData>
    <row r="1" spans="1:291" s="1" customFormat="1" ht="18" customHeight="1" x14ac:dyDescent="0.3">
      <c r="A1" s="1" t="s">
        <v>0</v>
      </c>
    </row>
    <row r="2" spans="1:291" s="2" customFormat="1" ht="18" customHeight="1" thickBot="1" x14ac:dyDescent="0.3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" customHeight="1" x14ac:dyDescent="0.25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5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5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5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5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5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5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5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5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5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5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5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5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3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5">
      <c r="A19" s="10" t="s">
        <v>42</v>
      </c>
    </row>
    <row r="20" spans="1:291" ht="15" customHeight="1" x14ac:dyDescent="0.25">
      <c r="A20" s="10" t="s">
        <v>34</v>
      </c>
    </row>
    <row r="22" spans="1:291" ht="26.25" customHeight="1" x14ac:dyDescent="0.25">
      <c r="A22" s="73" t="s">
        <v>80</v>
      </c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57"/>
  <sheetViews>
    <sheetView tabSelected="1" zoomScaleNormal="100" workbookViewId="0">
      <pane xSplit="2" ySplit="4" topLeftCell="KJ5" activePane="bottomRight" state="frozen"/>
      <selection pane="topRight" activeCell="C1" sqref="C1"/>
      <selection pane="bottomLeft" activeCell="A8" sqref="A8"/>
      <selection pane="bottomRight" activeCell="KU13" sqref="KU13"/>
    </sheetView>
  </sheetViews>
  <sheetFormatPr defaultColWidth="9.33203125" defaultRowHeight="12.9" customHeight="1" x14ac:dyDescent="0.25"/>
  <cols>
    <col min="1" max="1" width="5.5546875" style="27" customWidth="1"/>
    <col min="2" max="2" width="39.6640625" style="26" customWidth="1"/>
    <col min="3" max="3" width="9.33203125" style="26" customWidth="1"/>
    <col min="4" max="241" width="10.6640625" style="27" customWidth="1"/>
    <col min="242" max="242" width="10.5546875" style="27" customWidth="1"/>
    <col min="243" max="243" width="10.33203125" style="27" customWidth="1"/>
    <col min="244" max="244" width="9.33203125" style="27" customWidth="1"/>
    <col min="245" max="245" width="11.33203125" style="27" customWidth="1"/>
    <col min="246" max="246" width="10.6640625" style="27" customWidth="1"/>
    <col min="247" max="247" width="11.109375" style="27" customWidth="1"/>
    <col min="248" max="248" width="10.109375" style="27" customWidth="1"/>
    <col min="249" max="249" width="10.5546875" style="27" customWidth="1"/>
    <col min="250" max="250" width="11" style="27" customWidth="1"/>
    <col min="251" max="251" width="10.109375" style="27" customWidth="1"/>
    <col min="252" max="252" width="11.33203125" style="27" customWidth="1"/>
    <col min="253" max="257" width="9.33203125" style="27"/>
    <col min="258" max="258" width="11.6640625" style="27" customWidth="1"/>
    <col min="259" max="259" width="10.6640625" style="27" customWidth="1"/>
    <col min="260" max="261" width="10.5546875" style="27" customWidth="1"/>
    <col min="262" max="262" width="9.33203125" style="27"/>
    <col min="263" max="263" width="12.109375" style="27" customWidth="1"/>
    <col min="264" max="264" width="10.6640625" style="27" customWidth="1"/>
    <col min="265" max="265" width="10.88671875" style="27" customWidth="1"/>
    <col min="266" max="266" width="10.6640625" style="27" customWidth="1"/>
    <col min="267" max="268" width="9.33203125" style="27"/>
    <col min="269" max="269" width="11.6640625" style="27" customWidth="1"/>
    <col min="270" max="270" width="10.5546875" style="27" customWidth="1"/>
    <col min="271" max="271" width="10.33203125" style="27" customWidth="1"/>
    <col min="272" max="272" width="10.5546875" style="27" customWidth="1"/>
    <col min="273" max="274" width="10.44140625" style="27" customWidth="1"/>
    <col min="275" max="275" width="11.5546875" style="27" customWidth="1"/>
    <col min="276" max="309" width="10.33203125" style="27" customWidth="1"/>
    <col min="310" max="16384" width="9.33203125" style="27"/>
  </cols>
  <sheetData>
    <row r="1" spans="1:309" s="1" customFormat="1" ht="18" customHeight="1" x14ac:dyDescent="0.3">
      <c r="A1" s="1" t="s">
        <v>59</v>
      </c>
    </row>
    <row r="2" spans="1:309" s="17" customFormat="1" ht="18" customHeight="1" x14ac:dyDescent="0.25">
      <c r="A2" s="17" t="s">
        <v>1</v>
      </c>
    </row>
    <row r="3" spans="1:309" s="17" customFormat="1" ht="14.25" customHeight="1" thickBot="1" x14ac:dyDescent="0.3">
      <c r="A3" s="74"/>
      <c r="B3" s="7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309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  <c r="IH4" s="46">
        <v>2021</v>
      </c>
      <c r="II4" s="46" t="s">
        <v>13</v>
      </c>
      <c r="IJ4" s="46" t="s">
        <v>14</v>
      </c>
      <c r="IK4" s="46" t="s">
        <v>15</v>
      </c>
      <c r="IL4" s="46" t="s">
        <v>16</v>
      </c>
      <c r="IM4" s="46" t="s">
        <v>17</v>
      </c>
      <c r="IN4" s="46" t="s">
        <v>45</v>
      </c>
      <c r="IO4" s="46" t="s">
        <v>46</v>
      </c>
      <c r="IP4" s="46" t="s">
        <v>47</v>
      </c>
      <c r="IQ4" s="46" t="s">
        <v>48</v>
      </c>
      <c r="IR4" s="46" t="s">
        <v>49</v>
      </c>
      <c r="IS4" s="46" t="s">
        <v>50</v>
      </c>
      <c r="IT4" s="46" t="s">
        <v>51</v>
      </c>
      <c r="IU4" s="46" t="s">
        <v>52</v>
      </c>
      <c r="IV4" s="46" t="s">
        <v>53</v>
      </c>
      <c r="IW4" s="46" t="s">
        <v>54</v>
      </c>
      <c r="IX4" s="46" t="s">
        <v>55</v>
      </c>
      <c r="IY4" s="46">
        <v>2022</v>
      </c>
      <c r="IZ4" s="46" t="s">
        <v>13</v>
      </c>
      <c r="JA4" s="46" t="s">
        <v>14</v>
      </c>
      <c r="JB4" s="46" t="s">
        <v>15</v>
      </c>
      <c r="JC4" s="46" t="s">
        <v>16</v>
      </c>
      <c r="JD4" s="46" t="s">
        <v>17</v>
      </c>
      <c r="JE4" s="46" t="s">
        <v>45</v>
      </c>
      <c r="JF4" s="46" t="s">
        <v>46</v>
      </c>
      <c r="JG4" s="46" t="s">
        <v>47</v>
      </c>
      <c r="JH4" s="46" t="s">
        <v>48</v>
      </c>
      <c r="JI4" s="46" t="s">
        <v>49</v>
      </c>
      <c r="JJ4" s="46" t="s">
        <v>50</v>
      </c>
      <c r="JK4" s="46" t="s">
        <v>51</v>
      </c>
      <c r="JL4" s="46" t="s">
        <v>52</v>
      </c>
      <c r="JM4" s="46" t="s">
        <v>53</v>
      </c>
      <c r="JN4" s="46" t="s">
        <v>54</v>
      </c>
      <c r="JO4" s="46" t="s">
        <v>55</v>
      </c>
      <c r="JP4" s="46" t="s">
        <v>79</v>
      </c>
      <c r="JQ4" s="46" t="s">
        <v>13</v>
      </c>
      <c r="JR4" s="46" t="s">
        <v>14</v>
      </c>
      <c r="JS4" s="46" t="s">
        <v>15</v>
      </c>
      <c r="JT4" s="46" t="s">
        <v>16</v>
      </c>
      <c r="JU4" s="46" t="s">
        <v>17</v>
      </c>
      <c r="JV4" s="46" t="s">
        <v>45</v>
      </c>
      <c r="JW4" s="46" t="s">
        <v>46</v>
      </c>
      <c r="JX4" s="46" t="s">
        <v>47</v>
      </c>
      <c r="JY4" s="46" t="s">
        <v>48</v>
      </c>
      <c r="JZ4" s="46" t="s">
        <v>49</v>
      </c>
      <c r="KA4" s="46" t="s">
        <v>50</v>
      </c>
      <c r="KB4" s="46" t="s">
        <v>51</v>
      </c>
      <c r="KC4" s="46" t="s">
        <v>52</v>
      </c>
      <c r="KD4" s="46" t="s">
        <v>53</v>
      </c>
      <c r="KE4" s="46" t="s">
        <v>54</v>
      </c>
      <c r="KF4" s="46" t="s">
        <v>78</v>
      </c>
      <c r="KG4" s="46">
        <v>2024</v>
      </c>
      <c r="KH4" s="46" t="s">
        <v>13</v>
      </c>
      <c r="KI4" s="46" t="s">
        <v>14</v>
      </c>
      <c r="KJ4" s="46" t="s">
        <v>15</v>
      </c>
      <c r="KK4" s="46" t="s">
        <v>16</v>
      </c>
      <c r="KL4" s="46" t="s">
        <v>17</v>
      </c>
      <c r="KM4" s="46" t="s">
        <v>45</v>
      </c>
      <c r="KN4" s="46" t="s">
        <v>46</v>
      </c>
      <c r="KO4" s="46" t="s">
        <v>47</v>
      </c>
      <c r="KP4" s="46" t="s">
        <v>48</v>
      </c>
      <c r="KQ4" s="46" t="s">
        <v>49</v>
      </c>
      <c r="KR4" s="46" t="s">
        <v>50</v>
      </c>
      <c r="KS4" s="46" t="s">
        <v>51</v>
      </c>
      <c r="KT4" s="46" t="s">
        <v>52</v>
      </c>
      <c r="KU4" s="46" t="s">
        <v>53</v>
      </c>
      <c r="KV4" s="46" t="s">
        <v>54</v>
      </c>
      <c r="KW4" s="46" t="s">
        <v>55</v>
      </c>
    </row>
    <row r="6" spans="1:309" s="38" customFormat="1" ht="14.1" customHeight="1" x14ac:dyDescent="0.2">
      <c r="A6" s="29"/>
      <c r="B6" s="28" t="s">
        <v>29</v>
      </c>
      <c r="C6" s="28"/>
      <c r="D6" s="41">
        <v>129085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1565606.3</v>
      </c>
      <c r="V6" s="42">
        <v>2060332.6</v>
      </c>
      <c r="W6" s="42">
        <v>-565327.4</v>
      </c>
      <c r="X6" s="42">
        <v>422517.6</v>
      </c>
      <c r="Y6" s="53">
        <v>-351916.5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1565606.3</v>
      </c>
      <c r="AL6" s="42">
        <v>-2958773.5</v>
      </c>
      <c r="AM6" s="42">
        <v>-352131.2</v>
      </c>
      <c r="AN6" s="42">
        <v>906943.9</v>
      </c>
      <c r="AO6" s="42">
        <v>-1762655.6</v>
      </c>
      <c r="AP6" s="42">
        <v>-1750930.5999999996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-2958773.5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-20888912.399999999</v>
      </c>
      <c r="FB6" s="42">
        <v>2711539.3</v>
      </c>
      <c r="FC6" s="42">
        <v>-15092118.199999999</v>
      </c>
      <c r="FD6" s="42">
        <v>-4370359.0999999996</v>
      </c>
      <c r="FE6" s="42">
        <v>-4137974.4000000004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-20888912.399999999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-6188900.7999999998</v>
      </c>
      <c r="GJ6" s="42">
        <v>1050152.8</v>
      </c>
      <c r="GK6" s="42">
        <v>-1407640.3</v>
      </c>
      <c r="GL6" s="42">
        <v>280954.5</v>
      </c>
      <c r="GM6" s="42">
        <v>-6112367.7999999998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>
        <v>-431709.2</v>
      </c>
      <c r="HA6" s="42">
        <v>2649609.7999999998</v>
      </c>
      <c r="HB6" s="42">
        <v>-2309275.0999999996</v>
      </c>
      <c r="HC6" s="42">
        <v>-2339001.1</v>
      </c>
      <c r="HD6" s="42">
        <v>1566957.2</v>
      </c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-431709.2</v>
      </c>
      <c r="HQ6" s="38">
        <v>-19734036.600000001</v>
      </c>
      <c r="HR6" s="38">
        <v>-5567718.2999999998</v>
      </c>
      <c r="HS6" s="38">
        <v>-10992998.600000001</v>
      </c>
      <c r="HT6" s="38">
        <v>1003492.4000000004</v>
      </c>
      <c r="HU6" s="38">
        <v>-4176812.1000000015</v>
      </c>
      <c r="HV6" s="38">
        <v>-2054641.8</v>
      </c>
      <c r="HW6" s="38">
        <v>-2515592.2999999998</v>
      </c>
      <c r="HX6" s="38">
        <v>-5567718.2999999998</v>
      </c>
      <c r="HY6" s="38">
        <v>-10540890.6</v>
      </c>
      <c r="HZ6" s="38">
        <v>-13487687.4</v>
      </c>
      <c r="IA6" s="38">
        <v>-16560716.9</v>
      </c>
      <c r="IB6" s="38">
        <v>-14051167.5</v>
      </c>
      <c r="IC6" s="38">
        <v>-14156295.1</v>
      </c>
      <c r="ID6" s="38">
        <v>-15557224.5</v>
      </c>
      <c r="IE6" s="38">
        <v>-15971536.1</v>
      </c>
      <c r="IF6" s="38">
        <v>-16210809.800000001</v>
      </c>
      <c r="IG6" s="38">
        <v>-19734036.600000001</v>
      </c>
      <c r="IH6" s="38">
        <v>-1763640.7</v>
      </c>
      <c r="II6" s="38">
        <v>-3243247.2</v>
      </c>
      <c r="IJ6" s="38">
        <v>4616846.7</v>
      </c>
      <c r="IK6" s="38">
        <v>2282712.7000000002</v>
      </c>
      <c r="IL6" s="38">
        <v>-5419952.9000000004</v>
      </c>
      <c r="IM6" s="38">
        <v>-639574.5</v>
      </c>
      <c r="IN6" s="38">
        <v>-918458.2</v>
      </c>
      <c r="IO6" s="38">
        <v>-3243247.2</v>
      </c>
      <c r="IP6" s="38">
        <v>1350660.5</v>
      </c>
      <c r="IQ6" s="38">
        <v>3277387.5</v>
      </c>
      <c r="IR6" s="38">
        <v>1373599.5</v>
      </c>
      <c r="IS6" s="38">
        <v>1711588.6</v>
      </c>
      <c r="IT6" s="38">
        <v>4482401.0999999996</v>
      </c>
      <c r="IU6" s="38">
        <v>3656312.2</v>
      </c>
      <c r="IV6" s="38">
        <v>3700257.7</v>
      </c>
      <c r="IW6" s="38">
        <v>2317522.7999999998</v>
      </c>
      <c r="IX6" s="38">
        <v>-1763640.7</v>
      </c>
      <c r="IY6" s="38">
        <v>-10400686.5</v>
      </c>
      <c r="IZ6" s="38">
        <v>6797954.2000000002</v>
      </c>
      <c r="JA6" s="38">
        <v>-2148363.4000000004</v>
      </c>
      <c r="JB6" s="38">
        <f>JL6-JI6</f>
        <v>2474512.4000000004</v>
      </c>
      <c r="JC6" s="38">
        <v>-17524789.699999999</v>
      </c>
      <c r="JD6" s="38">
        <v>1456516.8</v>
      </c>
      <c r="JE6" s="38">
        <v>8255018.7999999998</v>
      </c>
      <c r="JF6" s="38">
        <v>6797954.2000000002</v>
      </c>
      <c r="JG6" s="38">
        <v>5168696.2</v>
      </c>
      <c r="JH6" s="38">
        <v>6477995.2999999998</v>
      </c>
      <c r="JI6" s="38">
        <v>4649590.8</v>
      </c>
      <c r="JJ6" s="38">
        <v>2772196.8</v>
      </c>
      <c r="JK6" s="38">
        <v>5997786.5</v>
      </c>
      <c r="JL6" s="38">
        <v>7124103.2000000002</v>
      </c>
      <c r="JM6" s="38">
        <v>4802525.3</v>
      </c>
      <c r="JN6" s="38">
        <v>467077.5</v>
      </c>
      <c r="JO6" s="38">
        <v>-10400686.5</v>
      </c>
      <c r="JP6" s="38">
        <v>12625104.5</v>
      </c>
      <c r="JQ6" s="38">
        <v>117377.2</v>
      </c>
      <c r="JR6" s="38">
        <v>5272829.0999999996</v>
      </c>
      <c r="JS6" s="38">
        <v>17676846.800000001</v>
      </c>
      <c r="JT6" s="38">
        <v>-10441948.600000001</v>
      </c>
      <c r="JU6" s="38">
        <v>5258004.9000000004</v>
      </c>
      <c r="JV6" s="38">
        <v>4875461</v>
      </c>
      <c r="JW6" s="38">
        <v>117377.2</v>
      </c>
      <c r="JX6" s="38">
        <v>-1137753.1000000001</v>
      </c>
      <c r="JY6" s="38">
        <v>6750524</v>
      </c>
      <c r="JZ6" s="38">
        <v>5390206.2999999998</v>
      </c>
      <c r="KA6" s="38">
        <v>6888333.4000000004</v>
      </c>
      <c r="KB6" s="38">
        <v>22396723.899999999</v>
      </c>
      <c r="KC6" s="38">
        <v>23067053.100000001</v>
      </c>
      <c r="KD6" s="38">
        <v>24351258.5</v>
      </c>
      <c r="KE6" s="38">
        <v>28245028.199999999</v>
      </c>
      <c r="KF6" s="38">
        <v>12625104.5</v>
      </c>
      <c r="KL6" s="38">
        <v>8944614.6999999993</v>
      </c>
    </row>
    <row r="7" spans="1:309" s="40" customFormat="1" ht="14.1" customHeight="1" x14ac:dyDescent="0.25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Y7" s="66"/>
      <c r="AP7" s="42"/>
      <c r="AQ7" s="39"/>
      <c r="AR7" s="39"/>
      <c r="AU7" s="39"/>
      <c r="JB7" s="38"/>
      <c r="JC7" s="38"/>
    </row>
    <row r="8" spans="1:309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159691.50000000012</v>
      </c>
      <c r="V8" s="42">
        <v>-398182</v>
      </c>
      <c r="W8" s="42">
        <v>254425.8</v>
      </c>
      <c r="X8" s="42">
        <v>605828.4</v>
      </c>
      <c r="Y8" s="53">
        <v>-302380.6999999999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159691.50000000012</v>
      </c>
      <c r="AL8" s="42">
        <v>4367085.7999999989</v>
      </c>
      <c r="AM8" s="42">
        <v>2107664.6</v>
      </c>
      <c r="AN8" s="42">
        <v>-27840.299999999814</v>
      </c>
      <c r="AO8" s="42">
        <v>1808740.7</v>
      </c>
      <c r="AP8" s="42">
        <v>478520.79999999865</v>
      </c>
      <c r="AQ8" s="41">
        <f>AQ9+AQ27</f>
        <v>601524</v>
      </c>
      <c r="AR8" s="41">
        <f>AR9+AR27</f>
        <v>455188.40000000008</v>
      </c>
      <c r="AS8" s="42">
        <v>2107664.6</v>
      </c>
      <c r="AT8" s="42">
        <v>1834703.6</v>
      </c>
      <c r="AU8" s="41">
        <f>AU9+AU26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4367085.7999999989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EO9+EO26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13169689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GZ8" s="42">
        <v>11189387.4</v>
      </c>
      <c r="HA8" s="42">
        <v>6538952.0000000009</v>
      </c>
      <c r="HB8" s="42">
        <v>129043.29999999981</v>
      </c>
      <c r="HC8" s="42">
        <v>3086118.7000000011</v>
      </c>
      <c r="HD8" s="42">
        <v>1435273.3999999985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  <c r="HN8" s="42">
        <v>10208250.1</v>
      </c>
      <c r="HO8" s="42">
        <v>8910406.5</v>
      </c>
      <c r="HP8" s="42">
        <v>11189387.4</v>
      </c>
      <c r="HQ8" s="42">
        <v>29150714.5</v>
      </c>
      <c r="HR8" s="42">
        <v>9284477.1999999993</v>
      </c>
      <c r="HS8" s="42">
        <v>18655838.099999998</v>
      </c>
      <c r="HT8" s="42">
        <v>-1561946.799999997</v>
      </c>
      <c r="HU8" s="42">
        <v>2772346</v>
      </c>
      <c r="HV8" s="42">
        <v>11963184.499999998</v>
      </c>
      <c r="HW8" s="42">
        <v>11671943.200000001</v>
      </c>
      <c r="HX8" s="42">
        <v>9284477.1999999993</v>
      </c>
      <c r="HY8" s="42">
        <v>7068811.0000000009</v>
      </c>
      <c r="HZ8" s="42">
        <v>25595140.699999999</v>
      </c>
      <c r="IA8" s="42">
        <v>27940315.299999997</v>
      </c>
      <c r="IB8" s="42">
        <v>25545689.899999999</v>
      </c>
      <c r="IC8" s="42">
        <v>25529144.800000001</v>
      </c>
      <c r="ID8" s="42">
        <v>26378368.5</v>
      </c>
      <c r="IE8" s="42">
        <v>27793653.199999999</v>
      </c>
      <c r="IF8" s="42">
        <v>29562895.299999997</v>
      </c>
      <c r="IG8" s="42">
        <v>29150714.5</v>
      </c>
      <c r="IH8" s="42">
        <v>17810383.699999999</v>
      </c>
      <c r="II8" s="42">
        <v>13128459.800000001</v>
      </c>
      <c r="IJ8" s="42">
        <v>-610833.29999999888</v>
      </c>
      <c r="IK8" s="42">
        <v>-4475189.6999999993</v>
      </c>
      <c r="IL8" s="42">
        <v>9767946.8999999966</v>
      </c>
      <c r="IM8" s="42">
        <v>13014252.399999999</v>
      </c>
      <c r="IN8" s="42">
        <v>12539453.4</v>
      </c>
      <c r="IO8" s="42">
        <v>13128459.800000001</v>
      </c>
      <c r="IP8" s="42">
        <v>12459745.000000004</v>
      </c>
      <c r="IQ8" s="42">
        <v>12393847.000000002</v>
      </c>
      <c r="IR8" s="42">
        <v>12517626.560000001</v>
      </c>
      <c r="IS8" s="42">
        <v>7494775.2000000002</v>
      </c>
      <c r="IT8" s="42">
        <v>6379450.8000000026</v>
      </c>
      <c r="IU8" s="42">
        <v>8042436.8000000026</v>
      </c>
      <c r="IV8" s="42">
        <v>5760038.8000000007</v>
      </c>
      <c r="IW8" s="42">
        <v>7794632.4000000004</v>
      </c>
      <c r="IX8" s="42">
        <v>17810383.699999999</v>
      </c>
      <c r="IY8" s="42">
        <v>33298609</v>
      </c>
      <c r="IZ8" s="42">
        <v>14310497.899999999</v>
      </c>
      <c r="JA8" s="42">
        <v>-2731876.299999997</v>
      </c>
      <c r="JB8" s="38">
        <f t="shared" ref="JB8:JB26" si="0">JL8-JI8</f>
        <v>-329412.30000000075</v>
      </c>
      <c r="JC8" s="38">
        <v>22049399.699999999</v>
      </c>
      <c r="JD8" s="42">
        <v>15444462.6</v>
      </c>
      <c r="JE8" s="42">
        <v>15107957.999999998</v>
      </c>
      <c r="JF8" s="42">
        <v>14310497.899999999</v>
      </c>
      <c r="JG8" s="42">
        <v>6481968.3999999994</v>
      </c>
      <c r="JH8" s="42">
        <v>4352094.7000000011</v>
      </c>
      <c r="JI8" s="42">
        <v>11578621.600000001</v>
      </c>
      <c r="JJ8" s="42">
        <v>12126951.099999998</v>
      </c>
      <c r="JK8" s="42">
        <v>10939056.5</v>
      </c>
      <c r="JL8" s="42">
        <v>11249209.300000001</v>
      </c>
      <c r="JM8" s="42">
        <v>11582643.699999999</v>
      </c>
      <c r="JN8" s="42">
        <v>16373581.499999998</v>
      </c>
      <c r="JO8" s="42">
        <v>33298608.899999999</v>
      </c>
      <c r="JP8" s="42">
        <v>14892258.899999997</v>
      </c>
      <c r="JQ8" s="42">
        <v>15185925.9</v>
      </c>
      <c r="JR8" s="42">
        <v>-8767080.200000003</v>
      </c>
      <c r="JS8" s="42">
        <v>-2949872.7999999942</v>
      </c>
      <c r="JT8" s="42">
        <v>11423285.999999993</v>
      </c>
      <c r="JU8" s="42">
        <v>24254433.800000001</v>
      </c>
      <c r="JV8" s="42">
        <v>21733654.900000002</v>
      </c>
      <c r="JW8" s="42">
        <v>15185925.9</v>
      </c>
      <c r="JX8" s="42">
        <v>12057549.699999997</v>
      </c>
      <c r="JY8" s="42">
        <v>9466279.4999999963</v>
      </c>
      <c r="JZ8" s="42">
        <v>6418845.6999999983</v>
      </c>
      <c r="KA8" s="42">
        <v>5258479.8999999985</v>
      </c>
      <c r="KB8" s="42">
        <v>205240.49999999395</v>
      </c>
      <c r="KC8" s="42">
        <v>3468972.9000000041</v>
      </c>
      <c r="KD8" s="42">
        <v>9957689.2999999989</v>
      </c>
      <c r="KE8" s="42">
        <v>5751836.799999998</v>
      </c>
      <c r="KF8" s="42">
        <v>14892258.899999997</v>
      </c>
      <c r="KL8" s="42">
        <v>27093711.400000002</v>
      </c>
    </row>
    <row r="9" spans="1:309" s="43" customFormat="1" ht="14.1" customHeight="1" x14ac:dyDescent="0.25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885679.10000000009</v>
      </c>
      <c r="V9" s="40">
        <v>-221620</v>
      </c>
      <c r="W9" s="40">
        <v>177720.8</v>
      </c>
      <c r="X9" s="40">
        <v>820774.2</v>
      </c>
      <c r="Y9" s="66">
        <v>108804.10000000009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885679.10000000009</v>
      </c>
      <c r="AL9" s="40">
        <v>-10732577.4</v>
      </c>
      <c r="AM9" s="40">
        <v>1779354.9</v>
      </c>
      <c r="AN9" s="40">
        <v>221308.3</v>
      </c>
      <c r="AO9" s="40">
        <v>-12233330.300000001</v>
      </c>
      <c r="AP9" s="66">
        <v>-499910.30000000075</v>
      </c>
      <c r="AQ9" s="39">
        <f>AQ10+AQ14+AQ16</f>
        <v>601524</v>
      </c>
      <c r="AR9" s="39">
        <f>AR10+AR14+AR16</f>
        <v>455188.40000000008</v>
      </c>
      <c r="AS9" s="40">
        <v>1779354.9</v>
      </c>
      <c r="AT9" s="40">
        <v>1724569.4</v>
      </c>
      <c r="AU9" s="39">
        <f>AU10+AU14+AU15+AU16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-10732577.4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EO10+EO14+EO15+EO16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11322623.6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>
        <v>8248409</v>
      </c>
      <c r="HA9" s="40">
        <v>8552852.2000000011</v>
      </c>
      <c r="HB9" s="40">
        <v>666566.5</v>
      </c>
      <c r="HC9" s="40">
        <v>1749822.2000000011</v>
      </c>
      <c r="HD9" s="40">
        <v>-2720831.9000000022</v>
      </c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>
        <v>11370929</v>
      </c>
      <c r="HO9" s="40">
        <v>10387798.800000001</v>
      </c>
      <c r="HP9" s="40">
        <v>8248409</v>
      </c>
      <c r="HQ9" s="43">
        <v>9094997.2000000011</v>
      </c>
      <c r="HR9" s="43">
        <v>8888628.5999999996</v>
      </c>
      <c r="HS9" s="43">
        <v>-1215293</v>
      </c>
      <c r="HT9" s="43">
        <v>-2217477.8999999985</v>
      </c>
      <c r="HU9" s="43">
        <v>3639139.5</v>
      </c>
      <c r="HV9" s="43">
        <v>11273337.399999999</v>
      </c>
      <c r="HW9" s="43">
        <v>9926957.3000000007</v>
      </c>
      <c r="HX9" s="43">
        <v>8888628.5999999996</v>
      </c>
      <c r="HY9" s="43">
        <v>7359335.0000000009</v>
      </c>
      <c r="HZ9" s="43">
        <v>6829324.0000000009</v>
      </c>
      <c r="IA9" s="43">
        <v>7673335.5999999996</v>
      </c>
      <c r="IB9" s="43">
        <v>5458519.1999999993</v>
      </c>
      <c r="IC9" s="43">
        <v>5335110</v>
      </c>
      <c r="ID9" s="43">
        <v>5455857.7000000011</v>
      </c>
      <c r="IE9" s="43">
        <v>6625276.5000000009</v>
      </c>
      <c r="IF9" s="43">
        <v>8103211.4000000004</v>
      </c>
      <c r="IG9" s="43">
        <v>9094997.2000000011</v>
      </c>
      <c r="IH9" s="43">
        <v>5316858.5</v>
      </c>
      <c r="II9" s="43">
        <v>14339715.5</v>
      </c>
      <c r="IJ9" s="43">
        <v>365991.10000000149</v>
      </c>
      <c r="IK9" s="43">
        <v>-6189546.1999999993</v>
      </c>
      <c r="IL9" s="43">
        <v>-3199301.9000000022</v>
      </c>
      <c r="IM9" s="43">
        <v>12621865.399999999</v>
      </c>
      <c r="IN9" s="43">
        <v>12847090.300000001</v>
      </c>
      <c r="IO9" s="43">
        <v>14339715.5</v>
      </c>
      <c r="IP9" s="43">
        <v>14098277.700000003</v>
      </c>
      <c r="IQ9" s="43">
        <v>14765081.100000001</v>
      </c>
      <c r="IR9" s="43">
        <v>14705706.66</v>
      </c>
      <c r="IS9" s="43">
        <v>9820089.9000000004</v>
      </c>
      <c r="IT9" s="43">
        <v>8580087.4000000022</v>
      </c>
      <c r="IU9" s="43">
        <v>8516160.4000000022</v>
      </c>
      <c r="IV9" s="43">
        <v>5561289.5000000009</v>
      </c>
      <c r="IW9" s="43">
        <v>7065208.4000000004</v>
      </c>
      <c r="IX9" s="43">
        <v>5316858.5</v>
      </c>
      <c r="IY9" s="43">
        <v>6376554.9999999981</v>
      </c>
      <c r="IZ9" s="43">
        <v>13162290.399999999</v>
      </c>
      <c r="JA9" s="43">
        <v>-3827161.5999999978</v>
      </c>
      <c r="JB9" s="68">
        <f t="shared" si="0"/>
        <v>-6333899.8000000007</v>
      </c>
      <c r="JC9" s="68">
        <v>3375325.9999999981</v>
      </c>
      <c r="JD9" s="43">
        <v>14544880.199999999</v>
      </c>
      <c r="JE9" s="43">
        <v>13959750.499999998</v>
      </c>
      <c r="JF9" s="43">
        <v>13162290.399999999</v>
      </c>
      <c r="JG9" s="43">
        <v>7919332.6999999993</v>
      </c>
      <c r="JH9" s="43">
        <v>5709849.6000000006</v>
      </c>
      <c r="JI9" s="43">
        <v>9335128.8000000007</v>
      </c>
      <c r="JJ9" s="43">
        <v>6587302.4999999991</v>
      </c>
      <c r="JK9" s="43">
        <v>4601623.8000000007</v>
      </c>
      <c r="JL9" s="43">
        <v>3001229</v>
      </c>
      <c r="JM9" s="43">
        <v>1103238.7000000002</v>
      </c>
      <c r="JN9" s="43">
        <v>3941218.7999999989</v>
      </c>
      <c r="JO9" s="43">
        <v>6376554.8999999985</v>
      </c>
      <c r="JP9" s="43">
        <v>741732.79999999702</v>
      </c>
      <c r="JQ9" s="43">
        <v>14813329.1</v>
      </c>
      <c r="JR9" s="43">
        <v>-11036566.100000001</v>
      </c>
      <c r="JS9" s="43">
        <v>-4588623.6999999937</v>
      </c>
      <c r="JT9" s="43">
        <v>1553593.4999999925</v>
      </c>
      <c r="JU9" s="43">
        <v>23655496.5</v>
      </c>
      <c r="JV9" s="43">
        <v>20387418.200000003</v>
      </c>
      <c r="JW9" s="43">
        <v>14813329.1</v>
      </c>
      <c r="JX9" s="43">
        <v>10991547.299999997</v>
      </c>
      <c r="JY9" s="43">
        <v>7916947.799999997</v>
      </c>
      <c r="JZ9" s="43">
        <v>3776762.9999999981</v>
      </c>
      <c r="KA9" s="43">
        <v>2192980.3999999985</v>
      </c>
      <c r="KB9" s="43">
        <v>-3242293.400000006</v>
      </c>
      <c r="KC9" s="43">
        <v>-811860.69999999553</v>
      </c>
      <c r="KD9" s="43">
        <v>6510155.3999999985</v>
      </c>
      <c r="KE9" s="43">
        <v>-492711.40000000224</v>
      </c>
      <c r="KF9" s="43">
        <v>741732.79999999702</v>
      </c>
      <c r="KL9" s="43">
        <v>27428725.300000001</v>
      </c>
    </row>
    <row r="10" spans="1:309" s="43" customFormat="1" ht="26.1" customHeight="1" x14ac:dyDescent="0.25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139234</v>
      </c>
      <c r="V10" s="40">
        <v>-710338.1</v>
      </c>
      <c r="W10" s="40">
        <v>-65435.3</v>
      </c>
      <c r="X10" s="40">
        <v>551206.6</v>
      </c>
      <c r="Y10" s="66">
        <v>363800.80000000005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139234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66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-361925.90000000037</v>
      </c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5620372.0999999996</v>
      </c>
      <c r="HO10" s="40">
        <v>4546607.5999999996</v>
      </c>
      <c r="HP10" s="40">
        <v>4813584.3</v>
      </c>
      <c r="HQ10" s="43">
        <v>3503088.0000000005</v>
      </c>
      <c r="HR10" s="43">
        <v>-410365.5</v>
      </c>
      <c r="HS10" s="43">
        <v>-1188557.8999999999</v>
      </c>
      <c r="HT10" s="43">
        <v>524344.5</v>
      </c>
      <c r="HU10" s="43">
        <v>4577666.9000000004</v>
      </c>
      <c r="HV10" s="43">
        <v>257943.8</v>
      </c>
      <c r="HW10" s="43">
        <v>272432.99999999988</v>
      </c>
      <c r="HX10" s="43">
        <v>-410365.5</v>
      </c>
      <c r="HY10" s="43">
        <v>-1741228.8</v>
      </c>
      <c r="HZ10" s="43">
        <v>-2147805.2000000002</v>
      </c>
      <c r="IA10" s="43">
        <v>-1598923.4</v>
      </c>
      <c r="IB10" s="43">
        <v>-2205544.8000000003</v>
      </c>
      <c r="IC10" s="43">
        <v>-2039832.0000000002</v>
      </c>
      <c r="ID10" s="43">
        <v>-1074578.8999999999</v>
      </c>
      <c r="IE10" s="43">
        <v>118000.20000000019</v>
      </c>
      <c r="IF10" s="43">
        <v>2028547.1</v>
      </c>
      <c r="IG10" s="43">
        <v>3503088.0000000005</v>
      </c>
      <c r="IH10" s="43">
        <v>9054937.2999999989</v>
      </c>
      <c r="II10" s="43">
        <v>4035267.9000000004</v>
      </c>
      <c r="IJ10" s="43">
        <v>152655.59999999916</v>
      </c>
      <c r="IK10" s="43">
        <v>-4035995.0999999996</v>
      </c>
      <c r="IL10" s="43">
        <v>8903008.8999999985</v>
      </c>
      <c r="IM10" s="43">
        <v>2784887.3</v>
      </c>
      <c r="IN10" s="43">
        <v>2845919.6</v>
      </c>
      <c r="IO10" s="43">
        <v>4035267.9000000004</v>
      </c>
      <c r="IP10" s="43">
        <v>3661412.1000000006</v>
      </c>
      <c r="IQ10" s="43">
        <v>4115209.8</v>
      </c>
      <c r="IR10" s="43">
        <v>4187923.4999999995</v>
      </c>
      <c r="IS10" s="43">
        <v>9899</v>
      </c>
      <c r="IT10" s="43">
        <v>-364221.3</v>
      </c>
      <c r="IU10" s="43">
        <v>151928.39999999997</v>
      </c>
      <c r="IV10" s="43">
        <v>517760.00000000006</v>
      </c>
      <c r="IW10" s="43">
        <v>3202896.3</v>
      </c>
      <c r="IX10" s="43">
        <v>9054937.2999999989</v>
      </c>
      <c r="IY10" s="43">
        <v>14295461.6</v>
      </c>
      <c r="IZ10" s="43">
        <v>41662.5</v>
      </c>
      <c r="JA10" s="43">
        <v>6019691.0999999996</v>
      </c>
      <c r="JB10" s="68">
        <f t="shared" si="0"/>
        <v>958359.80000000075</v>
      </c>
      <c r="JC10" s="68">
        <v>7275748.1999999993</v>
      </c>
      <c r="JD10" s="43">
        <v>-446810.5</v>
      </c>
      <c r="JE10" s="43">
        <v>190637.7</v>
      </c>
      <c r="JF10" s="43">
        <v>41662.5</v>
      </c>
      <c r="JG10" s="43">
        <v>792465.1</v>
      </c>
      <c r="JH10" s="43">
        <v>856374.4</v>
      </c>
      <c r="JI10" s="43">
        <v>6061353.5999999996</v>
      </c>
      <c r="JJ10" s="43">
        <v>6417927.0999999996</v>
      </c>
      <c r="JK10" s="43">
        <v>6837215.5</v>
      </c>
      <c r="JL10" s="43">
        <v>7019713.4000000004</v>
      </c>
      <c r="JM10" s="43">
        <v>7422337.2999999998</v>
      </c>
      <c r="JN10" s="43">
        <v>12267847.300000001</v>
      </c>
      <c r="JO10" s="43">
        <v>14295461.6</v>
      </c>
      <c r="JP10" s="43">
        <v>24100392.699999999</v>
      </c>
      <c r="JQ10" s="43">
        <v>1293662.8999999999</v>
      </c>
      <c r="JR10" s="43">
        <v>2867589.7</v>
      </c>
      <c r="JS10" s="43">
        <v>16143656.500000002</v>
      </c>
      <c r="JT10" s="43">
        <v>3795483.5999999978</v>
      </c>
      <c r="JU10" s="43">
        <v>810683.6</v>
      </c>
      <c r="JV10" s="43">
        <v>1284472.8999999999</v>
      </c>
      <c r="JW10" s="43">
        <v>1293662.8999999999</v>
      </c>
      <c r="JX10" s="43">
        <v>1459768.5</v>
      </c>
      <c r="JY10" s="43">
        <v>3676968.2</v>
      </c>
      <c r="JZ10" s="43">
        <v>4161252.6</v>
      </c>
      <c r="KA10" s="43">
        <v>4736779.3</v>
      </c>
      <c r="KB10" s="43">
        <v>10148885.1</v>
      </c>
      <c r="KC10" s="43">
        <v>20304909.100000001</v>
      </c>
      <c r="KD10" s="43">
        <v>20837693.5</v>
      </c>
      <c r="KE10" s="43">
        <v>20563741.5</v>
      </c>
      <c r="KF10" s="43">
        <v>24100392.699999999</v>
      </c>
      <c r="KL10" s="43">
        <v>931430.1</v>
      </c>
    </row>
    <row r="11" spans="1:309" s="43" customFormat="1" ht="26.1" customHeight="1" x14ac:dyDescent="0.25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865342.5</v>
      </c>
      <c r="V11" s="40">
        <v>-19535</v>
      </c>
      <c r="W11" s="40">
        <v>-74388</v>
      </c>
      <c r="X11" s="40">
        <v>496837.4</v>
      </c>
      <c r="Y11" s="66">
        <v>462428.1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865342.5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66">
        <v>184194.30000000005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2119857.2999999998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>
        <v>2012381.1</v>
      </c>
      <c r="HO11" s="40">
        <v>1764783.5</v>
      </c>
      <c r="HP11" s="40">
        <v>1517147.8</v>
      </c>
      <c r="HQ11" s="43">
        <v>-3228490.4</v>
      </c>
      <c r="HR11" s="43">
        <v>-1514423.3</v>
      </c>
      <c r="HS11" s="43">
        <v>-1562984.9999999998</v>
      </c>
      <c r="HT11" s="43">
        <v>-151970.70000000019</v>
      </c>
      <c r="HU11" s="43">
        <v>888.60000000009313</v>
      </c>
      <c r="HV11" s="43">
        <v>-192277</v>
      </c>
      <c r="HW11" s="43">
        <v>-788745.9</v>
      </c>
      <c r="HX11" s="43">
        <v>-1514423.3</v>
      </c>
      <c r="HY11" s="43">
        <v>-2445286.6</v>
      </c>
      <c r="HZ11" s="43">
        <v>-2924551.1</v>
      </c>
      <c r="IA11" s="43">
        <v>-3077408.3</v>
      </c>
      <c r="IB11" s="43">
        <v>-3181249.7</v>
      </c>
      <c r="IC11" s="43">
        <v>-3228694.7</v>
      </c>
      <c r="ID11" s="43">
        <v>-3229379</v>
      </c>
      <c r="IE11" s="43">
        <v>-3228490.4</v>
      </c>
      <c r="IF11" s="43">
        <v>-3228490.4</v>
      </c>
      <c r="IG11" s="43">
        <v>-3228490.4</v>
      </c>
      <c r="IH11" s="43">
        <v>88523.6</v>
      </c>
      <c r="II11" s="43">
        <v>-500260.3</v>
      </c>
      <c r="IJ11" s="43">
        <v>-45590.299999999988</v>
      </c>
      <c r="IK11" s="43">
        <v>148702.39999999997</v>
      </c>
      <c r="IL11" s="43">
        <v>485671.80000000005</v>
      </c>
      <c r="IM11" s="43">
        <v>-369187.7</v>
      </c>
      <c r="IN11" s="43">
        <v>-437760.3</v>
      </c>
      <c r="IO11" s="43">
        <v>-500260.3</v>
      </c>
      <c r="IP11" s="43">
        <v>-564360.30000000005</v>
      </c>
      <c r="IQ11" s="43">
        <v>-563154.5</v>
      </c>
      <c r="IR11" s="43">
        <v>-545850.6</v>
      </c>
      <c r="IS11" s="43">
        <v>-545850.6</v>
      </c>
      <c r="IT11" s="43">
        <v>-435012.6</v>
      </c>
      <c r="IU11" s="43">
        <v>-397148.2</v>
      </c>
      <c r="IV11" s="43">
        <v>-88853.3</v>
      </c>
      <c r="IW11" s="43">
        <v>-62596.1</v>
      </c>
      <c r="IX11" s="43">
        <v>88523.6</v>
      </c>
      <c r="IY11" s="43">
        <v>-776552.9</v>
      </c>
      <c r="IZ11" s="43">
        <v>-76373.7</v>
      </c>
      <c r="JA11" s="43">
        <v>-19021.800000000003</v>
      </c>
      <c r="JB11" s="68">
        <f t="shared" si="0"/>
        <v>-161100</v>
      </c>
      <c r="JC11" s="68">
        <v>-520057.4</v>
      </c>
      <c r="JD11" s="43">
        <v>-57286.7</v>
      </c>
      <c r="JE11" s="43">
        <v>-76373.7</v>
      </c>
      <c r="JF11" s="43">
        <v>-76373.7</v>
      </c>
      <c r="JG11" s="43">
        <v>-76373.600000000006</v>
      </c>
      <c r="JH11" s="43">
        <v>-77651.7</v>
      </c>
      <c r="JI11" s="43">
        <v>-95395.5</v>
      </c>
      <c r="JJ11" s="43">
        <v>-95395.5</v>
      </c>
      <c r="JK11" s="43">
        <v>-215395.5</v>
      </c>
      <c r="JL11" s="43">
        <v>-256495.5</v>
      </c>
      <c r="JM11" s="43">
        <v>-591125.5</v>
      </c>
      <c r="JN11" s="43">
        <v>-614453</v>
      </c>
      <c r="JO11" s="43">
        <v>-776552.9</v>
      </c>
      <c r="JP11" s="43">
        <v>15945.5</v>
      </c>
      <c r="JQ11" s="43">
        <v>-191039.8</v>
      </c>
      <c r="JR11" s="43">
        <v>5761.6999999999825</v>
      </c>
      <c r="JS11" s="43">
        <v>25344.899999999994</v>
      </c>
      <c r="JT11" s="43">
        <v>175878.7</v>
      </c>
      <c r="JU11" s="43">
        <v>-100879</v>
      </c>
      <c r="JV11" s="43">
        <v>-199958</v>
      </c>
      <c r="JW11" s="43">
        <v>-191039.8</v>
      </c>
      <c r="JX11" s="43">
        <v>-191039.8</v>
      </c>
      <c r="JY11" s="43">
        <v>-187324.5</v>
      </c>
      <c r="JZ11" s="43">
        <v>-185278.1</v>
      </c>
      <c r="KA11" s="43">
        <v>-163129.4</v>
      </c>
      <c r="KB11" s="43">
        <v>-163129.4</v>
      </c>
      <c r="KC11" s="43">
        <v>-159933.20000000001</v>
      </c>
      <c r="KD11" s="43">
        <v>-116053.2</v>
      </c>
      <c r="KE11" s="43">
        <v>-27519.7</v>
      </c>
      <c r="KF11" s="43">
        <v>15945.5</v>
      </c>
      <c r="KL11" s="43">
        <v>72617.600000000006</v>
      </c>
    </row>
    <row r="12" spans="1:309" s="43" customFormat="1" ht="26.1" customHeight="1" x14ac:dyDescent="0.25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66">
        <v>-98627.300000000047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66">
        <v>763561.70000000007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-642605.10000000009</v>
      </c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Q12" s="43">
        <v>6731578.4000000004</v>
      </c>
      <c r="HR12" s="43">
        <v>1104057.8</v>
      </c>
      <c r="HS12" s="43">
        <v>374427.09999999986</v>
      </c>
      <c r="HT12" s="43">
        <v>676315.20000000019</v>
      </c>
      <c r="HU12" s="43">
        <v>4576778.3000000007</v>
      </c>
      <c r="HV12" s="43">
        <v>450220.79999999999</v>
      </c>
      <c r="HW12" s="43">
        <v>1061178.8999999999</v>
      </c>
      <c r="HX12" s="43">
        <v>1104057.8</v>
      </c>
      <c r="HY12" s="43">
        <v>704057.8</v>
      </c>
      <c r="HZ12" s="43">
        <v>776745.9</v>
      </c>
      <c r="IA12" s="43">
        <v>1478484.9</v>
      </c>
      <c r="IB12" s="43">
        <v>975704.9</v>
      </c>
      <c r="IC12" s="43">
        <v>1188862.7</v>
      </c>
      <c r="ID12" s="43">
        <v>2154800.1</v>
      </c>
      <c r="IE12" s="43">
        <v>3346490.6</v>
      </c>
      <c r="IF12" s="43">
        <v>5257037.5</v>
      </c>
      <c r="IG12" s="43">
        <v>6731578.4000000004</v>
      </c>
      <c r="IH12" s="43">
        <v>8966413.6999999993</v>
      </c>
      <c r="II12" s="43">
        <v>4535528.2</v>
      </c>
      <c r="IJ12" s="43">
        <v>198245.89999999944</v>
      </c>
      <c r="IK12" s="43">
        <v>-4184697.4999999995</v>
      </c>
      <c r="IL12" s="43">
        <v>8417337.0999999996</v>
      </c>
      <c r="IM12" s="43">
        <v>3154075</v>
      </c>
      <c r="IN12" s="43">
        <v>3283679.9</v>
      </c>
      <c r="IO12" s="43">
        <v>4535528.2</v>
      </c>
      <c r="IP12" s="43">
        <v>4225772.4000000004</v>
      </c>
      <c r="IQ12" s="43">
        <v>4678364.3</v>
      </c>
      <c r="IR12" s="43">
        <v>4733774.0999999996</v>
      </c>
      <c r="IS12" s="43">
        <v>555749.6</v>
      </c>
      <c r="IT12" s="43">
        <v>70791.3</v>
      </c>
      <c r="IU12" s="43">
        <v>549076.6</v>
      </c>
      <c r="IV12" s="43">
        <v>606613.30000000005</v>
      </c>
      <c r="IW12" s="43">
        <v>3265492.4</v>
      </c>
      <c r="IX12" s="43">
        <v>8966413.6999999993</v>
      </c>
      <c r="IY12" s="43">
        <v>15072014.5</v>
      </c>
      <c r="IZ12" s="43">
        <v>118036.2</v>
      </c>
      <c r="JA12" s="43">
        <v>6038712.8999999994</v>
      </c>
      <c r="JB12" s="68">
        <f t="shared" si="0"/>
        <v>1119459.8000000007</v>
      </c>
      <c r="JC12" s="68">
        <v>7795805.5999999996</v>
      </c>
      <c r="JD12" s="43">
        <v>-389523.8</v>
      </c>
      <c r="JE12" s="43">
        <v>267011.40000000002</v>
      </c>
      <c r="JF12" s="43">
        <v>118036.2</v>
      </c>
      <c r="JG12" s="43">
        <v>868838.7</v>
      </c>
      <c r="JH12" s="43">
        <v>934026.1</v>
      </c>
      <c r="JI12" s="43">
        <v>6156749.0999999996</v>
      </c>
      <c r="JJ12" s="43">
        <v>6513322.5999999996</v>
      </c>
      <c r="JK12" s="43">
        <v>7052611</v>
      </c>
      <c r="JL12" s="43">
        <v>7276208.9000000004</v>
      </c>
      <c r="JM12" s="43">
        <v>8013462.7999999998</v>
      </c>
      <c r="JN12" s="43">
        <v>12882300.300000001</v>
      </c>
      <c r="JO12" s="43">
        <v>15072014.5</v>
      </c>
      <c r="JP12" s="43">
        <v>32308266</v>
      </c>
      <c r="JQ12" s="43">
        <v>1484702.7</v>
      </c>
      <c r="JR12" s="43">
        <v>2861828</v>
      </c>
      <c r="JS12" s="43">
        <v>16162394.100000001</v>
      </c>
      <c r="JT12" s="43">
        <v>11799341.199999999</v>
      </c>
      <c r="JU12" s="43">
        <v>911562.6</v>
      </c>
      <c r="JV12" s="43">
        <v>1484430.9</v>
      </c>
      <c r="JW12" s="43">
        <v>1484702.7</v>
      </c>
      <c r="JX12" s="43">
        <v>1650808.3</v>
      </c>
      <c r="JY12" s="43">
        <v>3864292.7</v>
      </c>
      <c r="JZ12" s="43">
        <v>4346530.7</v>
      </c>
      <c r="KA12" s="43">
        <v>4899908.7</v>
      </c>
      <c r="KB12" s="43">
        <v>10312014.5</v>
      </c>
      <c r="KC12" s="43">
        <v>20508924.800000001</v>
      </c>
      <c r="KD12" s="43">
        <v>20997829.199999999</v>
      </c>
      <c r="KE12" s="43">
        <v>28815080</v>
      </c>
      <c r="KF12" s="43">
        <v>32308266</v>
      </c>
      <c r="KL12" s="43">
        <v>858812.5</v>
      </c>
    </row>
    <row r="13" spans="1:309" s="43" customFormat="1" ht="14.4" customHeight="1" x14ac:dyDescent="0.25">
      <c r="A13" s="33"/>
      <c r="B13" s="60" t="s">
        <v>76</v>
      </c>
      <c r="C13" s="32"/>
      <c r="D13" s="6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66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66"/>
      <c r="AQ13" s="39"/>
      <c r="AR13" s="39"/>
      <c r="AS13" s="40"/>
      <c r="AT13" s="40"/>
      <c r="AU13" s="39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JB13" s="68"/>
      <c r="JC13" s="68"/>
      <c r="JP13" s="43">
        <v>-8223818.7999999998</v>
      </c>
      <c r="JS13" s="43">
        <v>-44082.5</v>
      </c>
      <c r="JT13" s="43">
        <v>-8179736.2999999998</v>
      </c>
      <c r="KC13" s="43">
        <v>-44082.5</v>
      </c>
      <c r="KD13" s="43">
        <v>-44082.5</v>
      </c>
      <c r="KE13" s="43">
        <v>-8223818.7999999998</v>
      </c>
      <c r="KF13" s="43">
        <v>-8223818.7999999998</v>
      </c>
    </row>
    <row r="14" spans="1:309" s="43" customFormat="1" ht="14.1" customHeight="1" x14ac:dyDescent="0.25">
      <c r="A14" s="33"/>
      <c r="B14" s="32" t="s">
        <v>58</v>
      </c>
      <c r="C14" s="32"/>
      <c r="D14" s="64">
        <v>559460.5</v>
      </c>
      <c r="E14" s="39">
        <v>6179.3</v>
      </c>
      <c r="F14" s="39">
        <v>143612.29999999999</v>
      </c>
      <c r="G14" s="39">
        <v>270976</v>
      </c>
      <c r="H14" s="39">
        <v>138692.9</v>
      </c>
      <c r="I14" s="39">
        <v>-10747</v>
      </c>
      <c r="J14" s="39">
        <v>-21024.799999999999</v>
      </c>
      <c r="K14" s="39">
        <v>6179.3</v>
      </c>
      <c r="L14" s="39">
        <v>-35008.9</v>
      </c>
      <c r="M14" s="39">
        <v>20761.2</v>
      </c>
      <c r="N14" s="39">
        <v>149791.6</v>
      </c>
      <c r="O14" s="39">
        <v>231437</v>
      </c>
      <c r="P14" s="39">
        <v>296845.3</v>
      </c>
      <c r="Q14" s="39">
        <v>420767.6</v>
      </c>
      <c r="R14" s="39">
        <v>447495.4</v>
      </c>
      <c r="S14" s="39">
        <v>526945.80000000005</v>
      </c>
      <c r="T14" s="39">
        <v>559460.5</v>
      </c>
      <c r="U14" s="40">
        <v>456136.5</v>
      </c>
      <c r="V14" s="40">
        <v>13957</v>
      </c>
      <c r="W14" s="40">
        <v>24149.5</v>
      </c>
      <c r="X14" s="40">
        <v>188567.2</v>
      </c>
      <c r="Y14" s="66">
        <v>229462.8</v>
      </c>
      <c r="Z14" s="40">
        <v>550</v>
      </c>
      <c r="AA14" s="40">
        <v>12327.5</v>
      </c>
      <c r="AB14" s="40">
        <v>13957</v>
      </c>
      <c r="AC14" s="40">
        <v>-53068.1</v>
      </c>
      <c r="AD14" s="40">
        <v>-65788.100000000006</v>
      </c>
      <c r="AE14" s="40">
        <v>38106.5</v>
      </c>
      <c r="AF14" s="40">
        <v>165704.1</v>
      </c>
      <c r="AG14" s="40">
        <v>309084.3</v>
      </c>
      <c r="AH14" s="40">
        <v>226673.7</v>
      </c>
      <c r="AI14" s="40">
        <v>351121.2</v>
      </c>
      <c r="AJ14" s="40">
        <v>457755.8</v>
      </c>
      <c r="AK14" s="40">
        <v>456136.5</v>
      </c>
      <c r="AL14" s="40">
        <v>-257093.5</v>
      </c>
      <c r="AM14" s="40">
        <v>35189.1</v>
      </c>
      <c r="AN14" s="40">
        <v>267788.09999999998</v>
      </c>
      <c r="AO14" s="40">
        <v>87533.7</v>
      </c>
      <c r="AP14" s="66">
        <v>-647604.39999999991</v>
      </c>
      <c r="AQ14" s="39">
        <v>60.4</v>
      </c>
      <c r="AR14" s="39">
        <v>160.9</v>
      </c>
      <c r="AS14" s="40">
        <v>35189.1</v>
      </c>
      <c r="AT14" s="40">
        <v>31772</v>
      </c>
      <c r="AU14" s="39">
        <v>193331.20000000001</v>
      </c>
      <c r="AV14" s="40">
        <v>302977.2</v>
      </c>
      <c r="AW14" s="40">
        <v>518814.2</v>
      </c>
      <c r="AX14" s="40">
        <v>418814.2</v>
      </c>
      <c r="AY14" s="40">
        <v>390510.9</v>
      </c>
      <c r="AZ14" s="40">
        <v>230935.3</v>
      </c>
      <c r="BA14" s="40">
        <v>-343107</v>
      </c>
      <c r="BB14" s="40">
        <v>-257093.5</v>
      </c>
      <c r="BC14" s="40">
        <v>1076500</v>
      </c>
      <c r="BD14" s="40">
        <v>-292536.09999999998</v>
      </c>
      <c r="BE14" s="40">
        <v>1094386.3</v>
      </c>
      <c r="BF14" s="40">
        <v>259438.8</v>
      </c>
      <c r="BG14" s="40">
        <v>15211</v>
      </c>
      <c r="BH14" s="40">
        <v>3373.7</v>
      </c>
      <c r="BI14" s="40">
        <v>122978.2</v>
      </c>
      <c r="BJ14" s="40">
        <v>-292536.09999999998</v>
      </c>
      <c r="BK14" s="40">
        <v>-285368.40000000002</v>
      </c>
      <c r="BL14" s="40">
        <v>-280644.09999999998</v>
      </c>
      <c r="BM14" s="40">
        <v>801850.2</v>
      </c>
      <c r="BN14" s="40">
        <v>1055060.6000000001</v>
      </c>
      <c r="BO14" s="40">
        <v>1055060.6000000001</v>
      </c>
      <c r="BP14" s="40">
        <v>1061289</v>
      </c>
      <c r="BQ14" s="40">
        <v>1062281.3999999999</v>
      </c>
      <c r="BR14" s="40">
        <v>1062281.3999999999</v>
      </c>
      <c r="BS14" s="40">
        <v>1076500</v>
      </c>
      <c r="BT14" s="40">
        <v>-1074619.8999999999</v>
      </c>
      <c r="BU14" s="40">
        <v>0</v>
      </c>
      <c r="BV14" s="40">
        <v>4510.1000000000004</v>
      </c>
      <c r="BW14" s="40">
        <v>-430672.2</v>
      </c>
      <c r="BX14" s="40">
        <v>-648457.80000000005</v>
      </c>
      <c r="BY14" s="40"/>
      <c r="BZ14" s="40"/>
      <c r="CA14" s="40"/>
      <c r="CB14" s="40">
        <v>2918.2</v>
      </c>
      <c r="CC14" s="40">
        <v>4057.9</v>
      </c>
      <c r="CD14" s="40">
        <v>4510.1000000000004</v>
      </c>
      <c r="CE14" s="40">
        <v>-226279.2</v>
      </c>
      <c r="CF14" s="40">
        <v>-426279.2</v>
      </c>
      <c r="CG14" s="40">
        <v>-426162.1</v>
      </c>
      <c r="CH14" s="40">
        <v>-1023717.1</v>
      </c>
      <c r="CI14" s="40">
        <v>-1192374.2</v>
      </c>
      <c r="CJ14" s="40">
        <v>-1074619.8999999999</v>
      </c>
      <c r="CK14" s="40">
        <v>153186.29999999999</v>
      </c>
      <c r="CL14" s="40">
        <v>1101</v>
      </c>
      <c r="CM14" s="40">
        <v>3834.2</v>
      </c>
      <c r="CN14" s="40">
        <v>8</v>
      </c>
      <c r="CO14" s="40">
        <v>148243.1</v>
      </c>
      <c r="CP14" s="40"/>
      <c r="CQ14" s="40">
        <v>1101</v>
      </c>
      <c r="CR14" s="40">
        <v>1101</v>
      </c>
      <c r="CS14" s="40">
        <v>2007.4</v>
      </c>
      <c r="CT14" s="40">
        <v>4935.2</v>
      </c>
      <c r="CU14" s="40">
        <v>4935.2</v>
      </c>
      <c r="CV14" s="40">
        <v>4935.2</v>
      </c>
      <c r="CW14" s="40">
        <v>4943.2</v>
      </c>
      <c r="CX14" s="40">
        <v>4943.2</v>
      </c>
      <c r="CY14" s="40">
        <v>9871.7000000000007</v>
      </c>
      <c r="CZ14" s="40">
        <v>152471.5</v>
      </c>
      <c r="DA14" s="40">
        <v>153186.29999999999</v>
      </c>
      <c r="DB14" s="40">
        <v>-4068.4</v>
      </c>
      <c r="DC14" s="40">
        <v>3965.7</v>
      </c>
      <c r="DD14" s="40">
        <v>2848.2</v>
      </c>
      <c r="DE14" s="40">
        <v>283.5</v>
      </c>
      <c r="DF14" s="40">
        <v>-11165.8</v>
      </c>
      <c r="DG14" s="40"/>
      <c r="DH14" s="40">
        <v>3915.7</v>
      </c>
      <c r="DI14" s="40">
        <v>3965.7</v>
      </c>
      <c r="DJ14" s="40">
        <v>5954.7</v>
      </c>
      <c r="DK14" s="40">
        <v>6813.9</v>
      </c>
      <c r="DL14" s="40">
        <v>6813.9</v>
      </c>
      <c r="DM14" s="40">
        <v>6813.9</v>
      </c>
      <c r="DN14" s="40">
        <v>6813.9</v>
      </c>
      <c r="DO14" s="40">
        <v>7097.4</v>
      </c>
      <c r="DP14" s="40">
        <v>3520.4</v>
      </c>
      <c r="DQ14" s="40">
        <v>3820.4</v>
      </c>
      <c r="DR14" s="40">
        <v>-4068.4</v>
      </c>
      <c r="DS14" s="40">
        <v>-52800</v>
      </c>
      <c r="DT14" s="40">
        <v>82</v>
      </c>
      <c r="DU14" s="40">
        <v>227.6</v>
      </c>
      <c r="DV14" s="40">
        <v>0</v>
      </c>
      <c r="DW14" s="40">
        <v>-53109.599999999999</v>
      </c>
      <c r="DX14" s="40"/>
      <c r="DY14" s="40"/>
      <c r="DZ14" s="40">
        <v>82</v>
      </c>
      <c r="EA14" s="40">
        <v>82</v>
      </c>
      <c r="EB14" s="40">
        <v>309.60000000000002</v>
      </c>
      <c r="EC14" s="40">
        <v>309.60000000000002</v>
      </c>
      <c r="ED14" s="40">
        <v>309.60000000000002</v>
      </c>
      <c r="EE14" s="40">
        <v>309.60000000000002</v>
      </c>
      <c r="EF14" s="40">
        <v>309.60000000000002</v>
      </c>
      <c r="EG14" s="40">
        <v>359.2</v>
      </c>
      <c r="EH14" s="40">
        <v>359.2</v>
      </c>
      <c r="EI14" s="40">
        <v>-52800</v>
      </c>
      <c r="EJ14" s="40">
        <v>-813235.19999999995</v>
      </c>
      <c r="EK14" s="40">
        <v>-7827.2</v>
      </c>
      <c r="EL14" s="40">
        <v>0</v>
      </c>
      <c r="EM14" s="40">
        <v>-655041.70000000007</v>
      </c>
      <c r="EN14" s="40">
        <v>-150366.29999999993</v>
      </c>
      <c r="EO14" s="40">
        <v>-7827.2</v>
      </c>
      <c r="EP14" s="40">
        <v>-7827.2</v>
      </c>
      <c r="EQ14" s="40">
        <v>-7827.2</v>
      </c>
      <c r="ER14" s="40">
        <v>-7827.2</v>
      </c>
      <c r="ES14" s="40">
        <v>-7827.2</v>
      </c>
      <c r="ET14" s="40">
        <v>-7827.2</v>
      </c>
      <c r="EU14" s="40">
        <v>-79327.199999999997</v>
      </c>
      <c r="EV14" s="40">
        <v>-79327.199999999997</v>
      </c>
      <c r="EW14" s="40">
        <v>-662868.9</v>
      </c>
      <c r="EX14" s="40">
        <v>-762868.9</v>
      </c>
      <c r="EY14" s="40">
        <v>-762868.9</v>
      </c>
      <c r="EZ14" s="40">
        <v>-813235.19999999995</v>
      </c>
      <c r="FA14" s="40">
        <v>-647000</v>
      </c>
      <c r="FB14" s="40">
        <v>-305000</v>
      </c>
      <c r="FC14" s="40">
        <v>10.200000000011642</v>
      </c>
      <c r="FD14" s="40">
        <v>-81980.5</v>
      </c>
      <c r="FE14" s="40">
        <v>-260029.7</v>
      </c>
      <c r="FF14" s="40">
        <v>-305000</v>
      </c>
      <c r="FG14" s="40">
        <v>-305000</v>
      </c>
      <c r="FH14" s="40">
        <v>-305000</v>
      </c>
      <c r="FI14" s="40">
        <v>-305000</v>
      </c>
      <c r="FJ14" s="40">
        <v>-305000</v>
      </c>
      <c r="FK14" s="40">
        <v>-304989.8</v>
      </c>
      <c r="FL14" s="40">
        <v>-304989.8</v>
      </c>
      <c r="FM14" s="40">
        <v>-314970.3</v>
      </c>
      <c r="FN14" s="40">
        <v>-386970.3</v>
      </c>
      <c r="FO14" s="40">
        <v>-386970.3</v>
      </c>
      <c r="FP14" s="40">
        <v>-386970.3</v>
      </c>
      <c r="FQ14" s="40">
        <v>-647000</v>
      </c>
      <c r="FR14" s="40">
        <v>86573.8</v>
      </c>
      <c r="FS14" s="40">
        <v>0</v>
      </c>
      <c r="FT14" s="40">
        <v>0</v>
      </c>
      <c r="FU14" s="40">
        <v>-37852.199999999997</v>
      </c>
      <c r="FV14" s="40">
        <v>124426</v>
      </c>
      <c r="FW14" s="40"/>
      <c r="FX14" s="40"/>
      <c r="FY14" s="40"/>
      <c r="FZ14" s="40"/>
      <c r="GA14" s="40"/>
      <c r="GB14" s="40"/>
      <c r="GC14" s="40"/>
      <c r="GD14" s="40">
        <v>-38222.199999999997</v>
      </c>
      <c r="GE14" s="40">
        <v>-37852.199999999997</v>
      </c>
      <c r="GF14" s="40">
        <v>105576.8</v>
      </c>
      <c r="GG14" s="40">
        <v>105576.7</v>
      </c>
      <c r="GH14" s="40">
        <v>86573.8</v>
      </c>
      <c r="GI14" s="40">
        <v>-1254000</v>
      </c>
      <c r="GJ14" s="40">
        <v>166000</v>
      </c>
      <c r="GK14" s="40">
        <v>0</v>
      </c>
      <c r="GL14" s="40">
        <v>-300000</v>
      </c>
      <c r="GM14" s="40">
        <v>-1120000</v>
      </c>
      <c r="GN14" s="40"/>
      <c r="GO14" s="40"/>
      <c r="GP14" s="40">
        <v>166000</v>
      </c>
      <c r="GQ14" s="40">
        <v>166000</v>
      </c>
      <c r="GR14" s="40">
        <v>166000</v>
      </c>
      <c r="GS14" s="40">
        <v>166000</v>
      </c>
      <c r="GT14" s="40">
        <v>-34000</v>
      </c>
      <c r="GU14" s="40">
        <v>-134000</v>
      </c>
      <c r="GV14" s="40">
        <v>-134000</v>
      </c>
      <c r="GW14" s="40">
        <v>-134000</v>
      </c>
      <c r="GX14" s="40">
        <v>-1254000</v>
      </c>
      <c r="GY14" s="40">
        <v>-1254000</v>
      </c>
      <c r="GZ14" s="40">
        <v>-100000</v>
      </c>
      <c r="HA14" s="40"/>
      <c r="HB14" s="40"/>
      <c r="HC14" s="40"/>
      <c r="HD14" s="40">
        <v>-100000</v>
      </c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>
        <v>-100000</v>
      </c>
      <c r="HQ14" s="43">
        <v>0</v>
      </c>
      <c r="HS14" s="43">
        <v>0</v>
      </c>
      <c r="HT14" s="43">
        <v>0</v>
      </c>
      <c r="HU14" s="43">
        <v>0</v>
      </c>
      <c r="IG14" s="43">
        <v>0</v>
      </c>
      <c r="IH14" s="43">
        <v>-10717205.699999999</v>
      </c>
      <c r="IK14" s="43">
        <v>-5180076.7</v>
      </c>
      <c r="IL14" s="43">
        <v>-5537128.9999999991</v>
      </c>
      <c r="IT14" s="43">
        <v>-4600000</v>
      </c>
      <c r="IU14" s="43">
        <v>-5180076.7</v>
      </c>
      <c r="IV14" s="43">
        <v>-6065062.7000000002</v>
      </c>
      <c r="IW14" s="43">
        <v>-6065062.7000000002</v>
      </c>
      <c r="IX14" s="43">
        <v>-10717205.699999999</v>
      </c>
      <c r="IY14" s="43">
        <v>-10909685.9</v>
      </c>
      <c r="JA14" s="43">
        <v>-7592832.2000000002</v>
      </c>
      <c r="JB14" s="68">
        <f t="shared" si="0"/>
        <v>-4649999.9999999991</v>
      </c>
      <c r="JC14" s="68">
        <v>1333146.2999999989</v>
      </c>
      <c r="JG14" s="43">
        <v>-3692832.2</v>
      </c>
      <c r="JH14" s="43">
        <v>-5442832.2000000002</v>
      </c>
      <c r="JI14" s="43">
        <v>-7592832.2000000002</v>
      </c>
      <c r="JJ14" s="43">
        <v>-8192832.2000000002</v>
      </c>
      <c r="JK14" s="43">
        <v>-11492832.199999999</v>
      </c>
      <c r="JL14" s="43">
        <v>-12242832.199999999</v>
      </c>
      <c r="JM14" s="43">
        <v>-12242832.199999999</v>
      </c>
      <c r="JN14" s="43">
        <v>-12442694.4</v>
      </c>
      <c r="JO14" s="43">
        <v>-10909685.9</v>
      </c>
      <c r="JP14" s="43">
        <v>-35027192.600000001</v>
      </c>
      <c r="JQ14" s="43">
        <v>-7153506.2999999998</v>
      </c>
      <c r="JR14" s="43">
        <v>-9968428.8999999985</v>
      </c>
      <c r="JS14" s="43">
        <v>-21205990.599999998</v>
      </c>
      <c r="JT14" s="43">
        <v>3300733.1999999955</v>
      </c>
      <c r="JU14" s="43">
        <v>-1536737.8</v>
      </c>
      <c r="JV14" s="43">
        <v>-4236737.8</v>
      </c>
      <c r="JW14" s="43">
        <v>-7153506.2999999998</v>
      </c>
      <c r="JX14" s="43">
        <v>-8153506.2999999998</v>
      </c>
      <c r="JY14" s="43">
        <v>-12269014.800000001</v>
      </c>
      <c r="JZ14" s="43">
        <v>-17121935.199999999</v>
      </c>
      <c r="KA14" s="43">
        <v>-23264687.199999999</v>
      </c>
      <c r="KB14" s="43">
        <v>-33268267.300000001</v>
      </c>
      <c r="KC14" s="43">
        <v>-38327925.799999997</v>
      </c>
      <c r="KD14" s="43">
        <v>-36897199.399999999</v>
      </c>
      <c r="KE14" s="43">
        <v>-33982005.100000001</v>
      </c>
      <c r="KF14" s="43">
        <v>-35027192.600000001</v>
      </c>
      <c r="KL14" s="43">
        <v>-960981.2</v>
      </c>
    </row>
    <row r="15" spans="1:309" s="43" customFormat="1" ht="14.1" customHeight="1" x14ac:dyDescent="0.25">
      <c r="A15" s="33"/>
      <c r="B15" s="32" t="s">
        <v>74</v>
      </c>
      <c r="C15" s="32"/>
      <c r="D15" s="6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>
        <v>-14399</v>
      </c>
      <c r="V15" s="40"/>
      <c r="W15" s="40"/>
      <c r="X15" s="40">
        <v>-14088</v>
      </c>
      <c r="Y15" s="66">
        <v>-311</v>
      </c>
      <c r="Z15" s="40"/>
      <c r="AA15" s="40"/>
      <c r="AB15" s="40"/>
      <c r="AC15" s="40"/>
      <c r="AD15" s="40"/>
      <c r="AE15" s="40"/>
      <c r="AF15" s="40"/>
      <c r="AG15" s="40">
        <v>-13884</v>
      </c>
      <c r="AH15" s="40">
        <v>-14088</v>
      </c>
      <c r="AI15" s="40">
        <v>-14088</v>
      </c>
      <c r="AJ15" s="40">
        <v>-14257</v>
      </c>
      <c r="AK15" s="40">
        <v>-14399</v>
      </c>
      <c r="AL15" s="40">
        <v>-369</v>
      </c>
      <c r="AM15" s="40">
        <v>-212</v>
      </c>
      <c r="AN15" s="40">
        <v>0</v>
      </c>
      <c r="AO15" s="40">
        <v>-157</v>
      </c>
      <c r="AP15" s="66">
        <v>0</v>
      </c>
      <c r="AQ15" s="39"/>
      <c r="AR15" s="39"/>
      <c r="AS15" s="40">
        <v>-212</v>
      </c>
      <c r="AT15" s="40">
        <v>-212</v>
      </c>
      <c r="AU15" s="39">
        <v>-212</v>
      </c>
      <c r="AV15" s="40">
        <v>-212</v>
      </c>
      <c r="AW15" s="40">
        <v>-212</v>
      </c>
      <c r="AX15" s="40">
        <v>-369</v>
      </c>
      <c r="AY15" s="40">
        <v>-369</v>
      </c>
      <c r="AZ15" s="40">
        <v>-369</v>
      </c>
      <c r="BA15" s="40">
        <v>-369</v>
      </c>
      <c r="BB15" s="40">
        <v>-369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>
        <v>0</v>
      </c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>
        <v>0</v>
      </c>
      <c r="DE15" s="40">
        <v>0</v>
      </c>
      <c r="DF15" s="40">
        <v>0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>
        <v>0</v>
      </c>
      <c r="DV15" s="40">
        <v>0</v>
      </c>
      <c r="DW15" s="40">
        <v>0</v>
      </c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>
        <v>0</v>
      </c>
      <c r="EM15" s="40">
        <v>0</v>
      </c>
      <c r="EN15" s="40">
        <v>0</v>
      </c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>
        <v>0</v>
      </c>
      <c r="FD15" s="40">
        <v>0</v>
      </c>
      <c r="FE15" s="40">
        <v>0</v>
      </c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>
        <v>0</v>
      </c>
      <c r="FT15" s="40">
        <v>0</v>
      </c>
      <c r="FU15" s="40">
        <v>0</v>
      </c>
      <c r="FV15" s="40">
        <v>0</v>
      </c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>
        <v>0</v>
      </c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>
        <v>0</v>
      </c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3">
        <v>0</v>
      </c>
      <c r="HS15" s="43">
        <v>0</v>
      </c>
      <c r="HT15" s="43">
        <v>0</v>
      </c>
      <c r="HU15" s="43">
        <v>0</v>
      </c>
      <c r="IG15" s="43">
        <v>0</v>
      </c>
      <c r="IK15" s="43">
        <v>0</v>
      </c>
      <c r="IL15" s="43">
        <v>0</v>
      </c>
      <c r="JB15" s="68">
        <f t="shared" si="0"/>
        <v>0</v>
      </c>
      <c r="JC15" s="68">
        <v>0</v>
      </c>
    </row>
    <row r="16" spans="1:309" s="43" customFormat="1" ht="39.9" customHeight="1" x14ac:dyDescent="0.25">
      <c r="A16" s="33"/>
      <c r="B16" s="32" t="s">
        <v>70</v>
      </c>
      <c r="C16" s="32"/>
      <c r="D16" s="64">
        <v>506760.9</v>
      </c>
      <c r="E16" s="39">
        <v>475729.1</v>
      </c>
      <c r="F16" s="39">
        <v>232385.6</v>
      </c>
      <c r="G16" s="39">
        <v>-110536.2</v>
      </c>
      <c r="H16" s="39">
        <v>-209799</v>
      </c>
      <c r="I16" s="39">
        <v>613666.4</v>
      </c>
      <c r="J16" s="39">
        <v>679057.6</v>
      </c>
      <c r="K16" s="39">
        <v>475729.1</v>
      </c>
      <c r="L16" s="39">
        <v>430793.1</v>
      </c>
      <c r="M16" s="39">
        <v>826745.3</v>
      </c>
      <c r="N16" s="39">
        <v>827096.3</v>
      </c>
      <c r="O16" s="39">
        <v>871165.9</v>
      </c>
      <c r="P16" s="39">
        <v>676141.9</v>
      </c>
      <c r="Q16" s="39">
        <v>716560.1</v>
      </c>
      <c r="R16" s="39">
        <v>748369.9</v>
      </c>
      <c r="S16" s="39">
        <v>813547</v>
      </c>
      <c r="T16" s="39">
        <v>506761.1</v>
      </c>
      <c r="U16" s="40">
        <v>304707.60000000009</v>
      </c>
      <c r="V16" s="40">
        <v>474761.1</v>
      </c>
      <c r="W16" s="40">
        <v>219006.6</v>
      </c>
      <c r="X16" s="40">
        <v>95088.4</v>
      </c>
      <c r="Y16" s="66">
        <v>-484148.49999999988</v>
      </c>
      <c r="Z16" s="40">
        <v>759809.8</v>
      </c>
      <c r="AA16" s="40">
        <v>581124.4</v>
      </c>
      <c r="AB16" s="40">
        <v>474761.1</v>
      </c>
      <c r="AC16" s="40">
        <v>426796.79999999999</v>
      </c>
      <c r="AD16" s="40">
        <v>610814.4</v>
      </c>
      <c r="AE16" s="40">
        <v>693767.7</v>
      </c>
      <c r="AF16" s="40">
        <v>758403.3</v>
      </c>
      <c r="AG16" s="39">
        <v>759299.8</v>
      </c>
      <c r="AH16" s="40">
        <v>788856.1</v>
      </c>
      <c r="AI16" s="40">
        <v>883506.9</v>
      </c>
      <c r="AJ16" s="40">
        <v>438681.3</v>
      </c>
      <c r="AK16" s="40">
        <v>304707.60000000009</v>
      </c>
      <c r="AL16" s="40">
        <v>-11539382.9</v>
      </c>
      <c r="AM16" s="40">
        <v>1961020</v>
      </c>
      <c r="AN16" s="40">
        <v>-133701.70000000001</v>
      </c>
      <c r="AO16" s="40">
        <v>-12566639.300000001</v>
      </c>
      <c r="AP16" s="66">
        <v>-800061.90000000037</v>
      </c>
      <c r="AQ16" s="39">
        <f>AQ17+AQ20+AQ25</f>
        <v>671197.9</v>
      </c>
      <c r="AR16" s="39">
        <f>AR17+AR20+AR25</f>
        <v>736110.9</v>
      </c>
      <c r="AS16" s="40">
        <v>1961020</v>
      </c>
      <c r="AT16" s="40">
        <v>1862438.3</v>
      </c>
      <c r="AU16" s="39">
        <f>AU17+AU20+AU23</f>
        <v>1816674.8</v>
      </c>
      <c r="AV16" s="40">
        <v>1827318.3</v>
      </c>
      <c r="AW16" s="40">
        <v>1818442.3</v>
      </c>
      <c r="AX16" s="40">
        <v>1860656.7</v>
      </c>
      <c r="AY16" s="40">
        <v>-10739321</v>
      </c>
      <c r="AZ16" s="40">
        <v>-11073051.800000001</v>
      </c>
      <c r="BA16" s="40">
        <v>-11478614.800000001</v>
      </c>
      <c r="BB16" s="40">
        <v>-11539382.9</v>
      </c>
      <c r="BC16" s="40">
        <v>5514901.2999999998</v>
      </c>
      <c r="BD16" s="40">
        <v>1646896.2</v>
      </c>
      <c r="BE16" s="40">
        <v>-289063.90000000002</v>
      </c>
      <c r="BF16" s="40">
        <v>3019310.9</v>
      </c>
      <c r="BG16" s="40">
        <v>1137758.1000000001</v>
      </c>
      <c r="BH16" s="40">
        <v>1497452.9</v>
      </c>
      <c r="BI16" s="40">
        <v>1469128.1</v>
      </c>
      <c r="BJ16" s="40">
        <v>1646896.2</v>
      </c>
      <c r="BK16" s="40">
        <v>1770997.1</v>
      </c>
      <c r="BL16" s="40">
        <v>1671533</v>
      </c>
      <c r="BM16" s="40">
        <v>1357832.3</v>
      </c>
      <c r="BN16" s="40">
        <v>1216610</v>
      </c>
      <c r="BO16" s="40">
        <v>4153886.6</v>
      </c>
      <c r="BP16" s="40">
        <v>4377143.2</v>
      </c>
      <c r="BQ16" s="40">
        <v>4340056.7</v>
      </c>
      <c r="BR16" s="40">
        <v>4653265.7</v>
      </c>
      <c r="BS16" s="40">
        <v>5514901.2999999998</v>
      </c>
      <c r="BT16" s="40">
        <v>6025497.3000000007</v>
      </c>
      <c r="BU16" s="40">
        <v>2369848.6</v>
      </c>
      <c r="BV16" s="40">
        <v>876072.1</v>
      </c>
      <c r="BW16" s="40">
        <v>1960588.1</v>
      </c>
      <c r="BX16" s="40">
        <v>818988.5</v>
      </c>
      <c r="BY16" s="40">
        <v>2387597.2999999998</v>
      </c>
      <c r="BZ16" s="40">
        <v>2455411.7000000002</v>
      </c>
      <c r="CA16" s="40">
        <v>2369848.6</v>
      </c>
      <c r="CB16" s="40">
        <v>2285623.6</v>
      </c>
      <c r="CC16" s="40">
        <v>2256965</v>
      </c>
      <c r="CD16" s="40">
        <v>3245920.7</v>
      </c>
      <c r="CE16" s="40">
        <v>4689218.2</v>
      </c>
      <c r="CF16" s="40">
        <v>5017916.5999999996</v>
      </c>
      <c r="CG16" s="40">
        <v>5206508.8</v>
      </c>
      <c r="CH16" s="40">
        <v>5447003.8000000007</v>
      </c>
      <c r="CI16" s="40">
        <v>6052960.6000000006</v>
      </c>
      <c r="CJ16" s="40">
        <v>6025497.3000000007</v>
      </c>
      <c r="CK16" s="40">
        <v>6180964.7000000002</v>
      </c>
      <c r="CL16" s="40">
        <v>4836237.9000000004</v>
      </c>
      <c r="CM16" s="40">
        <v>827202.1</v>
      </c>
      <c r="CN16" s="40">
        <v>526234.60000000056</v>
      </c>
      <c r="CO16" s="40">
        <v>-8709.9000000003725</v>
      </c>
      <c r="CP16" s="40">
        <v>5075021.9000000004</v>
      </c>
      <c r="CQ16" s="40">
        <v>4850381</v>
      </c>
      <c r="CR16" s="40">
        <v>4836237.9000000004</v>
      </c>
      <c r="CS16" s="40">
        <v>5027493.0999999996</v>
      </c>
      <c r="CT16" s="40">
        <v>5586536.3000000007</v>
      </c>
      <c r="CU16" s="40">
        <v>5663440</v>
      </c>
      <c r="CV16" s="40">
        <v>5803842.4000000004</v>
      </c>
      <c r="CW16" s="40">
        <v>6019678.1000000006</v>
      </c>
      <c r="CX16" s="40">
        <v>6189674.6000000006</v>
      </c>
      <c r="CY16" s="40">
        <v>6247864.8000000007</v>
      </c>
      <c r="CZ16" s="40">
        <v>6330550.1000000006</v>
      </c>
      <c r="DA16" s="40">
        <v>6180964.7000000002</v>
      </c>
      <c r="DB16" s="40">
        <v>-8592492.0999999996</v>
      </c>
      <c r="DC16" s="40">
        <v>2114173.9</v>
      </c>
      <c r="DD16" s="40">
        <v>501495</v>
      </c>
      <c r="DE16" s="40">
        <v>-5113406</v>
      </c>
      <c r="DF16" s="40">
        <v>-6094755</v>
      </c>
      <c r="DG16" s="40">
        <v>2061150.9</v>
      </c>
      <c r="DH16" s="40">
        <v>2139076.1</v>
      </c>
      <c r="DI16" s="40">
        <v>2114173.9</v>
      </c>
      <c r="DJ16" s="40">
        <v>2279494.7999999998</v>
      </c>
      <c r="DK16" s="40">
        <v>2426173.9</v>
      </c>
      <c r="DL16" s="40">
        <v>2615668.9</v>
      </c>
      <c r="DM16" s="40">
        <v>2684084.6</v>
      </c>
      <c r="DN16" s="40">
        <v>2754250.3</v>
      </c>
      <c r="DO16" s="40">
        <v>-2497737.1</v>
      </c>
      <c r="DP16" s="40">
        <v>-5393440.9000000004</v>
      </c>
      <c r="DQ16" s="40">
        <v>-5517128.0999999996</v>
      </c>
      <c r="DR16" s="40">
        <v>-8592492.0999999996</v>
      </c>
      <c r="DS16" s="40">
        <v>-10316536.600000001</v>
      </c>
      <c r="DT16" s="40">
        <v>5667247.0999999996</v>
      </c>
      <c r="DU16" s="40">
        <v>-8164896.0000000009</v>
      </c>
      <c r="DV16" s="40">
        <v>-3228893.3</v>
      </c>
      <c r="DW16" s="40">
        <v>-4589994.4000000022</v>
      </c>
      <c r="DX16" s="40">
        <v>5498776.2999999998</v>
      </c>
      <c r="DY16" s="40">
        <v>5528565.7000000002</v>
      </c>
      <c r="DZ16" s="40">
        <v>5667247.0999999996</v>
      </c>
      <c r="EA16" s="40">
        <v>5231530.4000000004</v>
      </c>
      <c r="EB16" s="40">
        <v>5274965.7</v>
      </c>
      <c r="EC16" s="40">
        <v>-2497648.9</v>
      </c>
      <c r="ED16" s="40">
        <v>-2445201.2999999998</v>
      </c>
      <c r="EE16" s="40">
        <v>-3913949.3</v>
      </c>
      <c r="EF16" s="40">
        <v>-5726542.1999999993</v>
      </c>
      <c r="EG16" s="40">
        <v>-5401471.5</v>
      </c>
      <c r="EH16" s="40">
        <v>-8049148.8000000007</v>
      </c>
      <c r="EI16" s="40">
        <v>-10316536.600000001</v>
      </c>
      <c r="EJ16" s="40">
        <v>1356348.8000000007</v>
      </c>
      <c r="EK16" s="40">
        <v>9899296.3000000007</v>
      </c>
      <c r="EL16" s="40">
        <v>-856413.80000000075</v>
      </c>
      <c r="EM16" s="40">
        <v>-1418654.8999999994</v>
      </c>
      <c r="EN16" s="40">
        <v>-6267878.7999999998</v>
      </c>
      <c r="EO16" s="40">
        <f>EO17+EO20+EO23</f>
        <v>10331133.4</v>
      </c>
      <c r="EP16" s="40">
        <v>10291965.899999999</v>
      </c>
      <c r="EQ16" s="40">
        <v>9899296.3000000007</v>
      </c>
      <c r="ER16" s="40">
        <v>10115456.4</v>
      </c>
      <c r="ES16" s="40">
        <v>9788604</v>
      </c>
      <c r="ET16" s="40">
        <v>9042882.5</v>
      </c>
      <c r="EU16" s="40">
        <v>8498240.1000000015</v>
      </c>
      <c r="EV16" s="40">
        <v>8382842.6000000006</v>
      </c>
      <c r="EW16" s="40">
        <v>7624227.6000000006</v>
      </c>
      <c r="EX16" s="40">
        <v>7862909.9000000004</v>
      </c>
      <c r="EY16" s="40">
        <v>7627679.5000000009</v>
      </c>
      <c r="EZ16" s="40">
        <v>1356348.8000000007</v>
      </c>
      <c r="FA16" s="40">
        <v>2091508.2999999989</v>
      </c>
      <c r="FB16" s="40">
        <v>13162955.9</v>
      </c>
      <c r="FC16" s="40">
        <v>-2676689.2000000011</v>
      </c>
      <c r="FD16" s="40">
        <v>-464782.79999999888</v>
      </c>
      <c r="FE16" s="40">
        <v>-7929975.6000000015</v>
      </c>
      <c r="FF16" s="40">
        <v>13279985.9</v>
      </c>
      <c r="FG16" s="40">
        <v>13061345</v>
      </c>
      <c r="FH16" s="40">
        <v>13162955.9</v>
      </c>
      <c r="FI16" s="40">
        <v>13308581</v>
      </c>
      <c r="FJ16" s="40">
        <v>13441535.800000001</v>
      </c>
      <c r="FK16" s="40">
        <v>10486266.699999999</v>
      </c>
      <c r="FL16" s="40">
        <v>10739668.9</v>
      </c>
      <c r="FM16" s="40">
        <v>10528113</v>
      </c>
      <c r="FN16" s="40">
        <v>10021483.9</v>
      </c>
      <c r="FO16" s="40">
        <v>9377057.0999999996</v>
      </c>
      <c r="FP16" s="40">
        <v>5197098.8</v>
      </c>
      <c r="FQ16" s="40">
        <v>2091508.2999999989</v>
      </c>
      <c r="FR16" s="40">
        <v>-2270913.5000000009</v>
      </c>
      <c r="FS16" s="40">
        <v>3453979.3</v>
      </c>
      <c r="FT16" s="40">
        <v>-1394385.2000000002</v>
      </c>
      <c r="FU16" s="40">
        <v>-4259590</v>
      </c>
      <c r="FV16" s="40">
        <v>-70917.600000000559</v>
      </c>
      <c r="FW16" s="40">
        <v>6071213.6999999993</v>
      </c>
      <c r="FX16" s="40">
        <v>6104078.0999999996</v>
      </c>
      <c r="FY16" s="40">
        <v>3453979.3</v>
      </c>
      <c r="FZ16" s="40">
        <v>3068532.5999999996</v>
      </c>
      <c r="GA16" s="40">
        <v>2440089.8999999994</v>
      </c>
      <c r="GB16" s="40">
        <v>2059594.0999999996</v>
      </c>
      <c r="GC16" s="40">
        <v>2057671.7999999998</v>
      </c>
      <c r="GD16" s="40">
        <v>-1806656.8000000007</v>
      </c>
      <c r="GE16" s="40">
        <v>-2199995.9000000004</v>
      </c>
      <c r="GF16" s="40">
        <v>-2541138.5</v>
      </c>
      <c r="GG16" s="40">
        <v>-2325721.6000000006</v>
      </c>
      <c r="GH16" s="40">
        <v>-2270913.5000000009</v>
      </c>
      <c r="GI16" s="40">
        <v>2648365.2000000007</v>
      </c>
      <c r="GJ16" s="40">
        <v>5104159.9000000004</v>
      </c>
      <c r="GK16" s="40">
        <v>-719242.89999999944</v>
      </c>
      <c r="GL16" s="40">
        <v>-390094.50000000093</v>
      </c>
      <c r="GM16" s="40">
        <v>-1293580.6999999997</v>
      </c>
      <c r="GN16" s="40">
        <v>5622309</v>
      </c>
      <c r="GO16" s="40">
        <v>5452406.6999999993</v>
      </c>
      <c r="GP16" s="40">
        <v>5104159.9000000004</v>
      </c>
      <c r="GQ16" s="40">
        <v>4876344.0000000009</v>
      </c>
      <c r="GR16" s="40">
        <v>4569604.6000000006</v>
      </c>
      <c r="GS16" s="40">
        <v>4384917.0000000009</v>
      </c>
      <c r="GT16" s="40">
        <v>4162685.5000000009</v>
      </c>
      <c r="GU16" s="40">
        <v>4019294.100000001</v>
      </c>
      <c r="GV16" s="40">
        <v>3994822.5</v>
      </c>
      <c r="GW16" s="40">
        <v>3658353.1000000006</v>
      </c>
      <c r="GX16" s="40">
        <v>3222639.3000000003</v>
      </c>
      <c r="GY16" s="40">
        <v>2648365.2000000007</v>
      </c>
      <c r="GZ16" s="40">
        <v>3534824.7000000007</v>
      </c>
      <c r="HA16" s="40">
        <v>7409024.7000000011</v>
      </c>
      <c r="HB16" s="40">
        <v>-90559.700000000186</v>
      </c>
      <c r="HC16" s="40">
        <v>-1524734.2999999998</v>
      </c>
      <c r="HD16" s="40">
        <v>-2258906.0000000005</v>
      </c>
      <c r="HE16" s="40">
        <v>7192696.9000000004</v>
      </c>
      <c r="HF16" s="40">
        <v>7325166.5000000009</v>
      </c>
      <c r="HG16" s="40">
        <v>7409024.7000000011</v>
      </c>
      <c r="HH16" s="40">
        <v>7620647.6000000006</v>
      </c>
      <c r="HI16" s="40">
        <v>7235883.1000000006</v>
      </c>
      <c r="HJ16" s="40">
        <v>7318465.0000000009</v>
      </c>
      <c r="HK16" s="40">
        <v>6785451.8000000007</v>
      </c>
      <c r="HL16" s="40">
        <v>6637371.8000000007</v>
      </c>
      <c r="HM16" s="40">
        <v>5793730.7000000011</v>
      </c>
      <c r="HN16" s="40">
        <v>5750556.9000000004</v>
      </c>
      <c r="HO16" s="40">
        <v>5841191.2000000011</v>
      </c>
      <c r="HP16" s="40">
        <v>3534824.7000000007</v>
      </c>
      <c r="HQ16" s="43">
        <v>5591909.2000000011</v>
      </c>
      <c r="HR16" s="43">
        <v>9298994.0999999996</v>
      </c>
      <c r="HS16" s="43">
        <v>-26735.099999999627</v>
      </c>
      <c r="HT16" s="43">
        <v>-2741822.3999999994</v>
      </c>
      <c r="HU16" s="43">
        <v>-938527.39999999944</v>
      </c>
      <c r="HV16" s="43">
        <v>11015393.599999998</v>
      </c>
      <c r="HW16" s="43">
        <v>9654524.3000000007</v>
      </c>
      <c r="HX16" s="43">
        <v>9298994.0999999996</v>
      </c>
      <c r="HY16" s="43">
        <v>9100563.8000000007</v>
      </c>
      <c r="HZ16" s="43">
        <v>8977129.2000000011</v>
      </c>
      <c r="IA16" s="43">
        <v>9272259</v>
      </c>
      <c r="IB16" s="43">
        <v>7664064</v>
      </c>
      <c r="IC16" s="43">
        <v>7374942</v>
      </c>
      <c r="ID16" s="43">
        <v>6530436.6000000006</v>
      </c>
      <c r="IE16" s="43">
        <v>6507276.3000000007</v>
      </c>
      <c r="IF16" s="43">
        <v>6074664.3000000007</v>
      </c>
      <c r="IG16" s="43">
        <v>5591909.2000000011</v>
      </c>
      <c r="IH16" s="43">
        <v>6979126.9000000004</v>
      </c>
      <c r="II16" s="43">
        <v>10304447.6</v>
      </c>
      <c r="IJ16" s="43">
        <v>213335.50000000186</v>
      </c>
      <c r="IK16" s="43">
        <v>3026525.5999999996</v>
      </c>
      <c r="IL16" s="43">
        <v>-6565181.8000000007</v>
      </c>
      <c r="IM16" s="43">
        <v>9836978.0999999996</v>
      </c>
      <c r="IN16" s="43">
        <v>10001170.700000001</v>
      </c>
      <c r="IO16" s="43">
        <v>10304447.6</v>
      </c>
      <c r="IP16" s="43">
        <v>10436865.600000001</v>
      </c>
      <c r="IQ16" s="43">
        <v>10649871.300000001</v>
      </c>
      <c r="IR16" s="43">
        <v>10517783.16</v>
      </c>
      <c r="IS16" s="43">
        <v>9810190.9000000004</v>
      </c>
      <c r="IT16" s="43">
        <v>13544308.700000001</v>
      </c>
      <c r="IU16" s="43">
        <v>13544308.700000001</v>
      </c>
      <c r="IV16" s="43">
        <v>11108592.200000001</v>
      </c>
      <c r="IW16" s="43">
        <v>9927374.8000000007</v>
      </c>
      <c r="IX16" s="43">
        <v>6979126.9000000004</v>
      </c>
      <c r="IY16" s="43">
        <v>2990779.2999999989</v>
      </c>
      <c r="IZ16" s="43">
        <v>13120627.899999999</v>
      </c>
      <c r="JA16" s="43">
        <v>-2254020.4999999981</v>
      </c>
      <c r="JB16" s="68">
        <f t="shared" si="0"/>
        <v>-2642259.6000000015</v>
      </c>
      <c r="JC16" s="68">
        <v>-5233568.5</v>
      </c>
      <c r="JD16" s="43">
        <v>14991690.699999999</v>
      </c>
      <c r="JE16" s="43">
        <v>13769112.799999999</v>
      </c>
      <c r="JF16" s="43">
        <v>13120627.899999999</v>
      </c>
      <c r="JG16" s="43">
        <v>10819699.799999999</v>
      </c>
      <c r="JH16" s="43">
        <v>10296307.4</v>
      </c>
      <c r="JI16" s="43">
        <v>10866607.4</v>
      </c>
      <c r="JJ16" s="43">
        <v>8362207.5999999996</v>
      </c>
      <c r="JK16" s="43">
        <v>9257240.5</v>
      </c>
      <c r="JL16" s="43">
        <v>8224347.7999999989</v>
      </c>
      <c r="JM16" s="43">
        <v>5923733.5999999996</v>
      </c>
      <c r="JN16" s="43">
        <v>4116065.8999999985</v>
      </c>
      <c r="JO16" s="43">
        <v>2990779.1999999993</v>
      </c>
      <c r="JP16" s="43">
        <v>11668532.699999999</v>
      </c>
      <c r="JQ16" s="43">
        <v>20673172.5</v>
      </c>
      <c r="JR16" s="43">
        <v>-3935726.9000000022</v>
      </c>
      <c r="JS16" s="43">
        <v>473710.40000000224</v>
      </c>
      <c r="JT16" s="43">
        <v>-5542623.3000000007</v>
      </c>
      <c r="JU16" s="43">
        <v>24381550.699999999</v>
      </c>
      <c r="JV16" s="43">
        <v>23339683.100000001</v>
      </c>
      <c r="JW16" s="43">
        <v>20673172.5</v>
      </c>
      <c r="JX16" s="43">
        <v>17685285.099999998</v>
      </c>
      <c r="JY16" s="43">
        <v>16508994.399999999</v>
      </c>
      <c r="JZ16" s="43">
        <v>16737445.599999998</v>
      </c>
      <c r="KA16" s="43">
        <v>20720888.299999997</v>
      </c>
      <c r="KB16" s="43">
        <v>19877088.799999997</v>
      </c>
      <c r="KC16" s="43">
        <v>17211156</v>
      </c>
      <c r="KD16" s="43">
        <v>22569661.299999997</v>
      </c>
      <c r="KE16" s="43">
        <v>12925552.199999999</v>
      </c>
      <c r="KF16" s="43">
        <v>11668532.699999999</v>
      </c>
      <c r="KL16" s="43">
        <v>27458276.400000002</v>
      </c>
    </row>
    <row r="17" spans="1:309" s="43" customFormat="1" ht="26.1" customHeight="1" x14ac:dyDescent="0.25">
      <c r="A17" s="33"/>
      <c r="B17" s="61" t="s">
        <v>71</v>
      </c>
      <c r="C17" s="32"/>
      <c r="D17" s="39">
        <v>-105112.1</v>
      </c>
      <c r="E17" s="39">
        <v>-136143.9</v>
      </c>
      <c r="F17" s="39">
        <v>351367.2</v>
      </c>
      <c r="G17" s="39">
        <v>-110536.2</v>
      </c>
      <c r="H17" s="39">
        <v>-209799.2</v>
      </c>
      <c r="I17" s="39">
        <v>52652.2</v>
      </c>
      <c r="J17" s="39">
        <v>119704.2</v>
      </c>
      <c r="K17" s="39">
        <v>-136143.9</v>
      </c>
      <c r="L17" s="39">
        <v>-181079.9</v>
      </c>
      <c r="M17" s="39">
        <v>214872.3</v>
      </c>
      <c r="N17" s="39">
        <v>215223.3</v>
      </c>
      <c r="O17" s="39">
        <v>259292.9</v>
      </c>
      <c r="P17" s="39">
        <v>64268.9</v>
      </c>
      <c r="Q17" s="39">
        <v>104687.1</v>
      </c>
      <c r="R17" s="39">
        <v>136496.9</v>
      </c>
      <c r="S17" s="39">
        <v>201674</v>
      </c>
      <c r="T17" s="39">
        <v>-105112.1</v>
      </c>
      <c r="U17" s="40">
        <v>-650087.19999999995</v>
      </c>
      <c r="V17" s="40">
        <v>-480774.9</v>
      </c>
      <c r="W17" s="40">
        <v>219746.7</v>
      </c>
      <c r="X17" s="40">
        <v>95088.8</v>
      </c>
      <c r="Y17" s="66">
        <v>-484147.79999999993</v>
      </c>
      <c r="Z17" s="40">
        <v>-195887.5</v>
      </c>
      <c r="AA17" s="40">
        <v>-374408.3</v>
      </c>
      <c r="AB17" s="40">
        <v>-480774.9</v>
      </c>
      <c r="AC17" s="40">
        <v>-527763.6</v>
      </c>
      <c r="AD17" s="40">
        <v>-343981.5</v>
      </c>
      <c r="AE17" s="40">
        <v>-261028.2</v>
      </c>
      <c r="AF17" s="40">
        <v>-196392.2</v>
      </c>
      <c r="AG17" s="39">
        <v>-195495.7</v>
      </c>
      <c r="AH17" s="40">
        <v>-165939.4</v>
      </c>
      <c r="AI17" s="40">
        <v>-71288.600000000006</v>
      </c>
      <c r="AJ17" s="40">
        <v>-516114.2</v>
      </c>
      <c r="AK17" s="40">
        <v>-650087.19999999995</v>
      </c>
      <c r="AL17" s="40">
        <v>-13264476.9</v>
      </c>
      <c r="AM17" s="40">
        <v>235763.4</v>
      </c>
      <c r="AN17" s="40">
        <v>-133622.79999999999</v>
      </c>
      <c r="AO17" s="40">
        <v>-12566639.299999999</v>
      </c>
      <c r="AP17" s="66">
        <v>-799978.20000000112</v>
      </c>
      <c r="AQ17" s="39">
        <v>71608.399999999994</v>
      </c>
      <c r="AR17" s="39">
        <v>136521.4</v>
      </c>
      <c r="AS17" s="40">
        <v>235763.4</v>
      </c>
      <c r="AT17" s="40">
        <v>137260.70000000001</v>
      </c>
      <c r="AU17" s="39">
        <v>91497.1</v>
      </c>
      <c r="AV17" s="40">
        <v>102140.6</v>
      </c>
      <c r="AW17" s="40">
        <v>93264.6</v>
      </c>
      <c r="AX17" s="40">
        <v>135479</v>
      </c>
      <c r="AY17" s="40">
        <v>-12464498.699999999</v>
      </c>
      <c r="AZ17" s="40">
        <v>-12798229.5</v>
      </c>
      <c r="BA17" s="40">
        <v>-13203792.5</v>
      </c>
      <c r="BB17" s="40">
        <v>-13264476.9</v>
      </c>
      <c r="BC17" s="40">
        <v>4103338.6</v>
      </c>
      <c r="BD17" s="40">
        <v>238538.5</v>
      </c>
      <c r="BE17" s="40">
        <v>-289018.59999999998</v>
      </c>
      <c r="BF17" s="40">
        <v>3019310.9</v>
      </c>
      <c r="BG17" s="40">
        <v>1134507.8</v>
      </c>
      <c r="BH17" s="40">
        <v>89044.6</v>
      </c>
      <c r="BI17" s="40">
        <v>60770.400000000001</v>
      </c>
      <c r="BJ17" s="40">
        <v>238538.5</v>
      </c>
      <c r="BK17" s="40">
        <v>362684.7</v>
      </c>
      <c r="BL17" s="40">
        <v>263220.59999999998</v>
      </c>
      <c r="BM17" s="40">
        <v>-50480.1</v>
      </c>
      <c r="BN17" s="40">
        <v>-191702.39999999999</v>
      </c>
      <c r="BO17" s="40">
        <v>2745574.2</v>
      </c>
      <c r="BP17" s="40">
        <v>2968830.8</v>
      </c>
      <c r="BQ17" s="40">
        <v>2931744.3</v>
      </c>
      <c r="BR17" s="40">
        <v>3244953.3</v>
      </c>
      <c r="BS17" s="40">
        <v>4103338.6</v>
      </c>
      <c r="BT17" s="40">
        <v>3728014.9</v>
      </c>
      <c r="BU17" s="40">
        <v>72371.199999999997</v>
      </c>
      <c r="BV17" s="40">
        <v>876047.1</v>
      </c>
      <c r="BW17" s="40">
        <v>1960588.1</v>
      </c>
      <c r="BX17" s="40">
        <v>819008.5</v>
      </c>
      <c r="BY17" s="40">
        <v>92070.6</v>
      </c>
      <c r="BZ17" s="40">
        <v>159318.20000000001</v>
      </c>
      <c r="CA17" s="40">
        <v>72371.199999999997</v>
      </c>
      <c r="CB17" s="40">
        <v>-11858.8</v>
      </c>
      <c r="CC17" s="40">
        <v>-40537.4</v>
      </c>
      <c r="CD17" s="40">
        <v>948418.3</v>
      </c>
      <c r="CE17" s="40">
        <v>2391715.7999999998</v>
      </c>
      <c r="CF17" s="40">
        <v>2720414.2</v>
      </c>
      <c r="CG17" s="40">
        <v>2909006.4</v>
      </c>
      <c r="CH17" s="40">
        <v>3149501.4</v>
      </c>
      <c r="CI17" s="40">
        <v>3755478.2</v>
      </c>
      <c r="CJ17" s="40">
        <v>3728014.9</v>
      </c>
      <c r="CK17" s="40">
        <v>1288855.3</v>
      </c>
      <c r="CL17" s="40">
        <v>-55871.5</v>
      </c>
      <c r="CM17" s="40">
        <v>827202.1</v>
      </c>
      <c r="CN17" s="40">
        <v>526234.6</v>
      </c>
      <c r="CO17" s="40">
        <v>-8709.8999999999069</v>
      </c>
      <c r="CP17" s="40">
        <v>182883.5</v>
      </c>
      <c r="CQ17" s="40">
        <v>-41757.4</v>
      </c>
      <c r="CR17" s="40">
        <v>-55871.5</v>
      </c>
      <c r="CS17" s="40">
        <v>135383.70000000001</v>
      </c>
      <c r="CT17" s="40">
        <v>694426.9</v>
      </c>
      <c r="CU17" s="40">
        <v>771330.6</v>
      </c>
      <c r="CV17" s="40">
        <v>911733</v>
      </c>
      <c r="CW17" s="40">
        <v>1127568.7</v>
      </c>
      <c r="CX17" s="40">
        <v>1297565.2</v>
      </c>
      <c r="CY17" s="40">
        <v>1355755.4</v>
      </c>
      <c r="CZ17" s="40">
        <v>1438440.7</v>
      </c>
      <c r="DA17" s="40">
        <v>1288855.3</v>
      </c>
      <c r="DB17" s="40">
        <v>-10581162.199999999</v>
      </c>
      <c r="DC17" s="40">
        <v>125504.2</v>
      </c>
      <c r="DD17" s="40">
        <v>501494.6</v>
      </c>
      <c r="DE17" s="40">
        <v>-5113406</v>
      </c>
      <c r="DF17" s="40">
        <v>-6094754.9999999991</v>
      </c>
      <c r="DG17" s="40">
        <v>72554</v>
      </c>
      <c r="DH17" s="40">
        <v>150406.39999999999</v>
      </c>
      <c r="DI17" s="40">
        <v>125504.2</v>
      </c>
      <c r="DJ17" s="40">
        <v>290824.7</v>
      </c>
      <c r="DK17" s="40">
        <v>437503.8</v>
      </c>
      <c r="DL17" s="40">
        <v>626998.80000000005</v>
      </c>
      <c r="DM17" s="40">
        <v>695414.5</v>
      </c>
      <c r="DN17" s="40">
        <v>765580.2</v>
      </c>
      <c r="DO17" s="40">
        <v>-4486407.2</v>
      </c>
      <c r="DP17" s="40">
        <v>-7382111</v>
      </c>
      <c r="DQ17" s="40">
        <v>-7505798.2000000002</v>
      </c>
      <c r="DR17" s="40">
        <v>-10581162.199999999</v>
      </c>
      <c r="DS17" s="40">
        <v>-15791797.4</v>
      </c>
      <c r="DT17" s="40">
        <v>149732.9</v>
      </c>
      <c r="DU17" s="40">
        <v>-8148701.3000000007</v>
      </c>
      <c r="DV17" s="40">
        <v>-3228893.3</v>
      </c>
      <c r="DW17" s="40">
        <v>-4563935.7000000011</v>
      </c>
      <c r="DX17" s="40"/>
      <c r="DY17" s="40">
        <v>7700.8</v>
      </c>
      <c r="DZ17" s="40">
        <v>149732.9</v>
      </c>
      <c r="EA17" s="40">
        <v>-282983.3</v>
      </c>
      <c r="EB17" s="40">
        <v>-229730</v>
      </c>
      <c r="EC17" s="40">
        <v>-7998968.4000000004</v>
      </c>
      <c r="ED17" s="40">
        <v>-7946520.7999999998</v>
      </c>
      <c r="EE17" s="40">
        <v>-9415268.8000000007</v>
      </c>
      <c r="EF17" s="40">
        <v>-11227861.699999999</v>
      </c>
      <c r="EG17" s="40">
        <v>-10902791</v>
      </c>
      <c r="EH17" s="40">
        <v>-13544165.9</v>
      </c>
      <c r="EI17" s="40">
        <v>-15791797.4</v>
      </c>
      <c r="EJ17" s="40">
        <v>-8730615.3000000007</v>
      </c>
      <c r="EK17" s="40">
        <v>-242618.5</v>
      </c>
      <c r="EL17" s="40">
        <v>-842143.8</v>
      </c>
      <c r="EM17" s="40">
        <v>-1390254.9000000001</v>
      </c>
      <c r="EN17" s="40">
        <v>-6255598.1000000006</v>
      </c>
      <c r="EO17" s="40">
        <v>117257.4</v>
      </c>
      <c r="EP17" s="40">
        <v>107087.2</v>
      </c>
      <c r="EQ17" s="40">
        <v>-242618.5</v>
      </c>
      <c r="ER17" s="40">
        <v>-16188.4</v>
      </c>
      <c r="ES17" s="40">
        <v>-341040.8</v>
      </c>
      <c r="ET17" s="40">
        <v>-1084762.3</v>
      </c>
      <c r="EU17" s="40">
        <v>-1606804.7</v>
      </c>
      <c r="EV17" s="40">
        <v>-1719202.2</v>
      </c>
      <c r="EW17" s="40">
        <v>-2475017.2000000002</v>
      </c>
      <c r="EX17" s="40">
        <v>-2234334.9</v>
      </c>
      <c r="EY17" s="40">
        <v>-2464565.2999999998</v>
      </c>
      <c r="EZ17" s="40">
        <v>-8730615.3000000007</v>
      </c>
      <c r="FA17" s="40">
        <v>-11046266.800000001</v>
      </c>
      <c r="FB17" s="40">
        <v>-40181.1</v>
      </c>
      <c r="FC17" s="40">
        <v>-2649839.1999999997</v>
      </c>
      <c r="FD17" s="40">
        <v>-431526</v>
      </c>
      <c r="FE17" s="40">
        <v>-7924720.5000000009</v>
      </c>
      <c r="FF17" s="40">
        <v>249279.4</v>
      </c>
      <c r="FG17" s="40">
        <v>46849.5</v>
      </c>
      <c r="FH17" s="40">
        <v>-40181.1</v>
      </c>
      <c r="FI17" s="40">
        <v>108194</v>
      </c>
      <c r="FJ17" s="40">
        <v>241248.8</v>
      </c>
      <c r="FK17" s="40">
        <v>-2690020.3</v>
      </c>
      <c r="FL17" s="40">
        <v>-2405018.1</v>
      </c>
      <c r="FM17" s="40">
        <v>-2616574</v>
      </c>
      <c r="FN17" s="40">
        <v>-3121546.3</v>
      </c>
      <c r="FO17" s="40">
        <v>-3762232.8</v>
      </c>
      <c r="FP17" s="40">
        <v>-7940829.2999999998</v>
      </c>
      <c r="FQ17" s="40">
        <v>-11046266.800000001</v>
      </c>
      <c r="FR17" s="40">
        <v>-8113737.2000000002</v>
      </c>
      <c r="FS17" s="40">
        <v>-2467536.2999999998</v>
      </c>
      <c r="FT17" s="40">
        <v>-1384930.2000000002</v>
      </c>
      <c r="FU17" s="40">
        <v>-4193394.8</v>
      </c>
      <c r="FV17" s="40">
        <v>-67875.900000000373</v>
      </c>
      <c r="FW17" s="40">
        <v>146638</v>
      </c>
      <c r="FX17" s="40">
        <v>180617.3</v>
      </c>
      <c r="FY17" s="40">
        <v>-2467536.2999999998</v>
      </c>
      <c r="FZ17" s="40">
        <v>-2847378</v>
      </c>
      <c r="GA17" s="40">
        <v>-3473470.7</v>
      </c>
      <c r="GB17" s="40">
        <v>-3852466.5</v>
      </c>
      <c r="GC17" s="40">
        <v>-3803454.8</v>
      </c>
      <c r="GD17" s="40">
        <v>-7662883.4000000004</v>
      </c>
      <c r="GE17" s="40">
        <v>-8045861.2999999998</v>
      </c>
      <c r="GF17" s="40">
        <v>-8386603.9000000004</v>
      </c>
      <c r="GG17" s="40">
        <v>-8170397</v>
      </c>
      <c r="GH17" s="40">
        <v>-8113737.2000000002</v>
      </c>
      <c r="GI17" s="40">
        <v>-3309476.9</v>
      </c>
      <c r="GJ17" s="40">
        <v>-955370.5</v>
      </c>
      <c r="GK17" s="40">
        <v>-708747.89999999991</v>
      </c>
      <c r="GL17" s="40">
        <v>-311499.20000000019</v>
      </c>
      <c r="GM17" s="40">
        <v>-1281110.1000000001</v>
      </c>
      <c r="GN17" s="40">
        <v>-441244.1</v>
      </c>
      <c r="GO17" s="40">
        <v>-618605.9</v>
      </c>
      <c r="GP17" s="40">
        <v>-955370.5</v>
      </c>
      <c r="GQ17" s="40">
        <v>-1175838.6000000001</v>
      </c>
      <c r="GR17" s="40">
        <v>-1481178</v>
      </c>
      <c r="GS17" s="40">
        <v>-1664118.4</v>
      </c>
      <c r="GT17" s="40">
        <v>-1834899.9</v>
      </c>
      <c r="GU17" s="40">
        <v>-1978820</v>
      </c>
      <c r="GV17" s="40">
        <v>-1975617.6</v>
      </c>
      <c r="GW17" s="40">
        <v>-2311558.2999999998</v>
      </c>
      <c r="GX17" s="40">
        <v>-2738009.8</v>
      </c>
      <c r="GY17" s="40">
        <v>-3309476.9</v>
      </c>
      <c r="GZ17" s="40">
        <v>-3249687.2</v>
      </c>
      <c r="HA17" s="40">
        <v>517383.4</v>
      </c>
      <c r="HB17" s="40">
        <v>-83279.200000000012</v>
      </c>
      <c r="HC17" s="40">
        <v>-1432640.7</v>
      </c>
      <c r="HD17" s="40">
        <v>-2251150.7000000002</v>
      </c>
      <c r="HE17" s="40">
        <v>261908.6</v>
      </c>
      <c r="HF17" s="40">
        <v>395378.2</v>
      </c>
      <c r="HG17" s="40">
        <v>517383.4</v>
      </c>
      <c r="HH17" s="40">
        <v>734409.8</v>
      </c>
      <c r="HI17" s="40">
        <v>350595.4</v>
      </c>
      <c r="HJ17" s="40">
        <v>434104.2</v>
      </c>
      <c r="HK17" s="40">
        <v>-41959</v>
      </c>
      <c r="HL17" s="40">
        <v>-188339</v>
      </c>
      <c r="HM17" s="40">
        <v>-998536.5</v>
      </c>
      <c r="HN17" s="40">
        <v>-1035535</v>
      </c>
      <c r="HO17" s="40">
        <v>-943320.7</v>
      </c>
      <c r="HP17" s="40">
        <v>-3249687.2</v>
      </c>
      <c r="HQ17" s="43">
        <v>-5030057.8</v>
      </c>
      <c r="HR17" s="43">
        <v>-1350657.2</v>
      </c>
      <c r="HS17" s="43">
        <v>-11386.90000000014</v>
      </c>
      <c r="HT17" s="43">
        <v>-3475056.1999999997</v>
      </c>
      <c r="HU17" s="43">
        <v>-192957.5</v>
      </c>
      <c r="HV17" s="43">
        <v>306666.7</v>
      </c>
      <c r="HW17" s="43">
        <v>-1053988</v>
      </c>
      <c r="HX17" s="43">
        <v>-1350657.2</v>
      </c>
      <c r="HY17" s="43">
        <v>-1538453.6</v>
      </c>
      <c r="HZ17" s="43">
        <v>-1657254.3</v>
      </c>
      <c r="IA17" s="43">
        <v>-1362044.1</v>
      </c>
      <c r="IB17" s="43">
        <v>-2970239.1</v>
      </c>
      <c r="IC17" s="43">
        <v>-3259361.1</v>
      </c>
      <c r="ID17" s="43">
        <v>-4837100.3</v>
      </c>
      <c r="IE17" s="43">
        <v>-4115452.5</v>
      </c>
      <c r="IF17" s="43">
        <v>-4548064.5</v>
      </c>
      <c r="IG17" s="43">
        <v>-5030057.8</v>
      </c>
      <c r="IH17" s="43">
        <v>-2040206.9</v>
      </c>
      <c r="II17" s="43">
        <v>975117</v>
      </c>
      <c r="IJ17" s="43">
        <v>273318.80000000005</v>
      </c>
      <c r="IK17" s="43">
        <v>3512980.1000000006</v>
      </c>
      <c r="IL17" s="43">
        <v>-6801622.8000000007</v>
      </c>
      <c r="IM17" s="43">
        <v>392822.2</v>
      </c>
      <c r="IN17" s="43">
        <v>557014.80000000005</v>
      </c>
      <c r="IO17" s="43">
        <v>975117</v>
      </c>
      <c r="IP17" s="43">
        <v>1161172.1000000001</v>
      </c>
      <c r="IQ17" s="43">
        <v>1380524</v>
      </c>
      <c r="IR17" s="43">
        <v>1248435.8</v>
      </c>
      <c r="IS17" s="43">
        <v>694592.3</v>
      </c>
      <c r="IT17" s="43">
        <v>4761415.9000000004</v>
      </c>
      <c r="IU17" s="43">
        <v>4761415.9000000004</v>
      </c>
      <c r="IV17" s="43">
        <v>2063039.7</v>
      </c>
      <c r="IW17" s="43">
        <v>889147.8</v>
      </c>
      <c r="IX17" s="43">
        <v>-2040206.9</v>
      </c>
      <c r="IY17" s="43">
        <v>-12830069.6</v>
      </c>
      <c r="IZ17" s="43">
        <v>-2866215.1</v>
      </c>
      <c r="JA17" s="43">
        <v>-2205768.4999999995</v>
      </c>
      <c r="JB17" s="68">
        <f t="shared" si="0"/>
        <v>-2585530.3000000007</v>
      </c>
      <c r="JC17" s="68">
        <v>-5172555.6999999993</v>
      </c>
      <c r="JD17" s="43">
        <v>-1051954.5</v>
      </c>
      <c r="JE17" s="43">
        <v>-2271272.4</v>
      </c>
      <c r="JF17" s="43">
        <v>-2866215.1</v>
      </c>
      <c r="JG17" s="43">
        <v>-5167143.2</v>
      </c>
      <c r="JH17" s="43">
        <v>-5661998</v>
      </c>
      <c r="JI17" s="43">
        <v>-5071983.5999999996</v>
      </c>
      <c r="JJ17" s="43">
        <v>-7576033.4000000004</v>
      </c>
      <c r="JK17" s="43">
        <v>-6674669.7999999998</v>
      </c>
      <c r="JL17" s="43">
        <v>-7657513.9000000004</v>
      </c>
      <c r="JM17" s="43">
        <v>-9958128.0999999996</v>
      </c>
      <c r="JN17" s="43">
        <v>-11727948.9</v>
      </c>
      <c r="JO17" s="43">
        <v>-12797988.5</v>
      </c>
      <c r="JP17" s="43">
        <v>-11007741.1</v>
      </c>
      <c r="JQ17" s="43">
        <v>-2179274.1</v>
      </c>
      <c r="JR17" s="43">
        <v>-3879177.1999999997</v>
      </c>
      <c r="JS17" s="43">
        <v>536971.29999999981</v>
      </c>
      <c r="JT17" s="43">
        <v>-5486261.0999999996</v>
      </c>
      <c r="JU17" s="43">
        <v>456252.7</v>
      </c>
      <c r="JV17" s="43">
        <v>441761</v>
      </c>
      <c r="JW17" s="43">
        <v>-2179274.1</v>
      </c>
      <c r="JX17" s="43">
        <v>-5167161.5</v>
      </c>
      <c r="JY17" s="43">
        <v>-6300613.7000000002</v>
      </c>
      <c r="JZ17" s="43">
        <v>-6058451.2999999998</v>
      </c>
      <c r="KA17" s="43">
        <v>-2070541</v>
      </c>
      <c r="KB17" s="43">
        <v>-2906147.2</v>
      </c>
      <c r="KC17" s="43">
        <v>-5521480</v>
      </c>
      <c r="KD17" s="43">
        <v>-162600.1</v>
      </c>
      <c r="KE17" s="43">
        <v>-9769390.0999999996</v>
      </c>
      <c r="KF17" s="43">
        <v>-11007741.1</v>
      </c>
      <c r="KL17" s="43">
        <v>113862.3</v>
      </c>
    </row>
    <row r="18" spans="1:309" s="43" customFormat="1" ht="26.1" customHeight="1" x14ac:dyDescent="0.25">
      <c r="A18" s="33"/>
      <c r="B18" s="61" t="s">
        <v>75</v>
      </c>
      <c r="C18" s="3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66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66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IV18" s="43">
        <v>-400</v>
      </c>
      <c r="IW18" s="43">
        <v>-400</v>
      </c>
      <c r="IY18" s="43">
        <v>-9999.9</v>
      </c>
      <c r="JB18" s="68">
        <f t="shared" si="0"/>
        <v>0</v>
      </c>
      <c r="JC18" s="68">
        <v>-9999.9</v>
      </c>
      <c r="JN18" s="43">
        <v>-5589.4</v>
      </c>
      <c r="JO18" s="43">
        <v>-32081.1</v>
      </c>
    </row>
    <row r="19" spans="1:309" s="43" customFormat="1" ht="26.1" customHeight="1" x14ac:dyDescent="0.25">
      <c r="A19" s="33"/>
      <c r="B19" s="62" t="s">
        <v>72</v>
      </c>
      <c r="C19" s="3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0"/>
      <c r="W19" s="40"/>
      <c r="X19" s="40"/>
      <c r="Y19" s="66">
        <v>0</v>
      </c>
      <c r="Z19" s="40"/>
      <c r="AA19" s="40"/>
      <c r="AB19" s="40"/>
      <c r="AC19" s="40"/>
      <c r="AD19" s="40"/>
      <c r="AE19" s="40"/>
      <c r="AF19" s="40"/>
      <c r="AG19" s="39"/>
      <c r="AH19" s="40"/>
      <c r="AI19" s="40"/>
      <c r="AJ19" s="40"/>
      <c r="AK19" s="40"/>
      <c r="AL19" s="40"/>
      <c r="AM19" s="40"/>
      <c r="AN19" s="40"/>
      <c r="AO19" s="40"/>
      <c r="AP19" s="66">
        <v>0</v>
      </c>
      <c r="AQ19" s="39"/>
      <c r="AR19" s="39"/>
      <c r="AS19" s="40"/>
      <c r="AT19" s="40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>
        <v>0</v>
      </c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>
        <v>-18632.2</v>
      </c>
      <c r="GJ19" s="40">
        <v>-48.4</v>
      </c>
      <c r="GK19" s="40">
        <v>-9077.1</v>
      </c>
      <c r="GL19" s="40">
        <v>-7865.2000000000007</v>
      </c>
      <c r="GM19" s="40">
        <v>-1641.5</v>
      </c>
      <c r="GN19" s="40"/>
      <c r="GO19" s="40"/>
      <c r="GP19" s="40">
        <v>-48.4</v>
      </c>
      <c r="GQ19" s="40">
        <v>-7378.3</v>
      </c>
      <c r="GR19" s="40">
        <v>-7378.3</v>
      </c>
      <c r="GS19" s="40">
        <v>-9125.5</v>
      </c>
      <c r="GT19" s="40">
        <v>-9125.5</v>
      </c>
      <c r="GU19" s="40">
        <v>-8596.7999999999993</v>
      </c>
      <c r="GV19" s="40">
        <v>-16990.7</v>
      </c>
      <c r="GW19" s="40">
        <v>-17519.400000000001</v>
      </c>
      <c r="GX19" s="40">
        <v>-18331.7</v>
      </c>
      <c r="GY19" s="40">
        <v>-18632.2</v>
      </c>
      <c r="GZ19" s="40">
        <v>-19586.5</v>
      </c>
      <c r="HA19" s="40">
        <v>-5340</v>
      </c>
      <c r="HB19" s="40">
        <v>-4880.5</v>
      </c>
      <c r="HC19" s="40">
        <v>-4690.7000000000007</v>
      </c>
      <c r="HD19" s="40">
        <v>-4675.2999999999993</v>
      </c>
      <c r="HE19" s="40"/>
      <c r="HF19" s="40"/>
      <c r="HG19" s="40">
        <v>-5340</v>
      </c>
      <c r="HH19" s="40">
        <v>-9943.5</v>
      </c>
      <c r="HI19" s="40">
        <v>-10093.6</v>
      </c>
      <c r="HJ19" s="40">
        <v>-10220.5</v>
      </c>
      <c r="HK19" s="40">
        <v>-10370.5</v>
      </c>
      <c r="HL19" s="40">
        <v>-10370.5</v>
      </c>
      <c r="HM19" s="40">
        <v>-14911.2</v>
      </c>
      <c r="HN19" s="40">
        <v>-19286.5</v>
      </c>
      <c r="HO19" s="40">
        <v>-19586.5</v>
      </c>
      <c r="HP19" s="40">
        <v>-19586.5</v>
      </c>
      <c r="HQ19" s="43">
        <v>-20840.8</v>
      </c>
      <c r="HR19" s="43">
        <v>-5250</v>
      </c>
      <c r="HS19" s="43">
        <v>-4626.5</v>
      </c>
      <c r="HT19" s="43">
        <v>733044.8</v>
      </c>
      <c r="HU19" s="43">
        <v>-744009.10000000009</v>
      </c>
      <c r="HX19" s="43">
        <v>-5250</v>
      </c>
      <c r="HY19" s="43">
        <v>-9876.5</v>
      </c>
      <c r="HZ19" s="43">
        <v>-9876.5</v>
      </c>
      <c r="IA19" s="43">
        <v>-9876.5</v>
      </c>
      <c r="IB19" s="43">
        <v>-9876.5</v>
      </c>
      <c r="IC19" s="43">
        <v>-9876.5</v>
      </c>
      <c r="ID19" s="43">
        <v>723168.3</v>
      </c>
      <c r="IE19" s="43">
        <v>723159.2</v>
      </c>
      <c r="IF19" s="43">
        <v>-20840.8</v>
      </c>
      <c r="IG19" s="43">
        <v>-20840.8</v>
      </c>
      <c r="IH19" s="43">
        <v>-17208.8</v>
      </c>
      <c r="II19" s="43">
        <v>-700</v>
      </c>
      <c r="IJ19" s="43">
        <v>-7301.7</v>
      </c>
      <c r="IK19" s="43">
        <v>-326855.7</v>
      </c>
      <c r="IL19" s="43">
        <v>317648.60000000003</v>
      </c>
      <c r="IO19" s="43">
        <v>-700</v>
      </c>
      <c r="IP19" s="43">
        <v>-7889.7</v>
      </c>
      <c r="IQ19" s="43">
        <v>-8001.7</v>
      </c>
      <c r="IR19" s="43">
        <v>-8001.7</v>
      </c>
      <c r="IS19" s="43">
        <v>-8451.6</v>
      </c>
      <c r="IT19" s="43">
        <v>-334857.40000000002</v>
      </c>
      <c r="IU19" s="43">
        <v>-334857.40000000002</v>
      </c>
      <c r="IV19" s="43">
        <v>-16023.8</v>
      </c>
      <c r="IW19" s="43">
        <v>-16023.8</v>
      </c>
      <c r="IX19" s="43">
        <v>-17208.8</v>
      </c>
      <c r="IY19" s="43">
        <v>-28842.799999999999</v>
      </c>
      <c r="JA19" s="43">
        <v>-19666.400000000001</v>
      </c>
      <c r="JB19" s="68">
        <f t="shared" si="0"/>
        <v>-7661.5</v>
      </c>
      <c r="JC19" s="68">
        <v>-1514.8999999999978</v>
      </c>
      <c r="JI19" s="43">
        <v>-19666.400000000001</v>
      </c>
      <c r="JJ19" s="43">
        <v>-20016.400000000001</v>
      </c>
      <c r="JK19" s="43">
        <v>-20806.900000000001</v>
      </c>
      <c r="JL19" s="43">
        <v>-27327.9</v>
      </c>
      <c r="JM19" s="43">
        <v>-27327.9</v>
      </c>
      <c r="JN19" s="43">
        <v>-27796.5</v>
      </c>
      <c r="JO19" s="43">
        <v>-28842.799999999999</v>
      </c>
      <c r="JP19" s="43">
        <v>-16145.6</v>
      </c>
      <c r="JQ19" s="43">
        <v>-902.2</v>
      </c>
      <c r="JR19" s="43">
        <v>-5716.9000000000005</v>
      </c>
      <c r="JS19" s="43">
        <v>-8361.2999999999993</v>
      </c>
      <c r="JT19" s="43">
        <v>-1165.2000000000007</v>
      </c>
      <c r="JW19" s="43">
        <v>-902.2</v>
      </c>
      <c r="JX19" s="43">
        <v>-902.2</v>
      </c>
      <c r="JY19" s="43">
        <v>-6229.3</v>
      </c>
      <c r="JZ19" s="43">
        <v>-6619.1</v>
      </c>
      <c r="KA19" s="43">
        <v>-7509.7</v>
      </c>
      <c r="KB19" s="43">
        <v>-14980.4</v>
      </c>
      <c r="KC19" s="43">
        <v>-14980.4</v>
      </c>
      <c r="KD19" s="43">
        <v>-15355</v>
      </c>
      <c r="KE19" s="43">
        <v>-15354.9</v>
      </c>
      <c r="KF19" s="43">
        <v>-16145.6</v>
      </c>
    </row>
    <row r="20" spans="1:309" s="43" customFormat="1" ht="26.1" customHeight="1" x14ac:dyDescent="0.25">
      <c r="A20" s="33"/>
      <c r="B20" s="62" t="s">
        <v>73</v>
      </c>
      <c r="C20" s="32"/>
      <c r="D20" s="39">
        <v>-118981.6</v>
      </c>
      <c r="E20" s="39">
        <v>-118981.6</v>
      </c>
      <c r="F20" s="39"/>
      <c r="G20" s="39"/>
      <c r="H20" s="39"/>
      <c r="I20" s="39"/>
      <c r="J20" s="39"/>
      <c r="K20" s="39">
        <v>-118981.6</v>
      </c>
      <c r="L20" s="39">
        <v>-118981.6</v>
      </c>
      <c r="M20" s="39">
        <v>-118981.6</v>
      </c>
      <c r="N20" s="39">
        <v>-118981.6</v>
      </c>
      <c r="O20" s="39">
        <v>-118981.6</v>
      </c>
      <c r="P20" s="39">
        <v>-118981.6</v>
      </c>
      <c r="Q20" s="39">
        <v>-118981.6</v>
      </c>
      <c r="R20" s="39">
        <v>-118981.6</v>
      </c>
      <c r="S20" s="39">
        <v>-118981.6</v>
      </c>
      <c r="T20" s="39">
        <v>-118981.6</v>
      </c>
      <c r="U20" s="40">
        <v>0</v>
      </c>
      <c r="V20" s="40"/>
      <c r="W20" s="40"/>
      <c r="X20" s="40"/>
      <c r="Y20" s="66">
        <v>0</v>
      </c>
      <c r="Z20" s="40"/>
      <c r="AA20" s="40"/>
      <c r="AB20" s="40"/>
      <c r="AC20" s="40"/>
      <c r="AD20" s="40"/>
      <c r="AE20" s="40"/>
      <c r="AF20" s="40"/>
      <c r="AG20" s="39"/>
      <c r="AH20" s="40"/>
      <c r="AI20" s="40"/>
      <c r="AJ20" s="40"/>
      <c r="AK20" s="40">
        <v>0</v>
      </c>
      <c r="AL20" s="40">
        <v>0</v>
      </c>
      <c r="AM20" s="40"/>
      <c r="AN20" s="40"/>
      <c r="AO20" s="40"/>
      <c r="AP20" s="66">
        <v>0</v>
      </c>
      <c r="AQ20" s="39"/>
      <c r="AR20" s="39"/>
      <c r="AS20" s="40"/>
      <c r="AT20" s="40"/>
      <c r="AU20" s="39"/>
      <c r="AV20" s="40"/>
      <c r="AW20" s="40"/>
      <c r="AX20" s="40"/>
      <c r="AY20" s="40"/>
      <c r="AZ20" s="40"/>
      <c r="BA20" s="40"/>
      <c r="BB20" s="40">
        <v>0</v>
      </c>
      <c r="BC20" s="40">
        <v>0</v>
      </c>
      <c r="BD20" s="40"/>
      <c r="BE20" s="40"/>
      <c r="BF20" s="40"/>
      <c r="BG20" s="40">
        <v>0</v>
      </c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>
        <v>-51252.9</v>
      </c>
      <c r="DT20" s="40">
        <v>-9000</v>
      </c>
      <c r="DU20" s="40">
        <v>-16194.2</v>
      </c>
      <c r="DV20" s="40">
        <v>0</v>
      </c>
      <c r="DW20" s="40">
        <v>-26058.7</v>
      </c>
      <c r="DX20" s="40">
        <v>-24127.5</v>
      </c>
      <c r="DY20" s="40">
        <v>-6000</v>
      </c>
      <c r="DZ20" s="40">
        <v>-9000</v>
      </c>
      <c r="EA20" s="40">
        <v>-12000</v>
      </c>
      <c r="EB20" s="40">
        <v>-21818</v>
      </c>
      <c r="EC20" s="40">
        <v>-25194.2</v>
      </c>
      <c r="ED20" s="40">
        <v>-25194.2</v>
      </c>
      <c r="EE20" s="40">
        <v>-25194.2</v>
      </c>
      <c r="EF20" s="40">
        <v>-25194.2</v>
      </c>
      <c r="EG20" s="40">
        <v>-25194.2</v>
      </c>
      <c r="EH20" s="40">
        <v>-31496.6</v>
      </c>
      <c r="EI20" s="40">
        <v>-51252.9</v>
      </c>
      <c r="EJ20" s="40">
        <v>-132950.70000000001</v>
      </c>
      <c r="EK20" s="40">
        <v>-78000</v>
      </c>
      <c r="EL20" s="40">
        <v>-14270</v>
      </c>
      <c r="EM20" s="40">
        <v>-28400</v>
      </c>
      <c r="EN20" s="40">
        <v>-12280.700000000012</v>
      </c>
      <c r="EO20" s="40">
        <v>-6000</v>
      </c>
      <c r="EP20" s="40">
        <v>-35000</v>
      </c>
      <c r="EQ20" s="40">
        <v>-78000</v>
      </c>
      <c r="ER20" s="40">
        <v>-88270</v>
      </c>
      <c r="ES20" s="40">
        <v>-90270</v>
      </c>
      <c r="ET20" s="40">
        <v>-92270</v>
      </c>
      <c r="EU20" s="40">
        <v>-114870</v>
      </c>
      <c r="EV20" s="40">
        <v>-117870</v>
      </c>
      <c r="EW20" s="40">
        <v>-120670</v>
      </c>
      <c r="EX20" s="40">
        <v>-122670</v>
      </c>
      <c r="EY20" s="40">
        <v>-127670</v>
      </c>
      <c r="EZ20" s="40">
        <v>-132950.70000000001</v>
      </c>
      <c r="FA20" s="40">
        <v>-111211.9</v>
      </c>
      <c r="FB20" s="40">
        <v>-45850</v>
      </c>
      <c r="FC20" s="40">
        <v>-26850</v>
      </c>
      <c r="FD20" s="40">
        <v>-33256.800000000003</v>
      </c>
      <c r="FE20" s="40">
        <v>-5255.0999999999913</v>
      </c>
      <c r="FF20" s="40">
        <v>-21150</v>
      </c>
      <c r="FG20" s="40">
        <v>-43850</v>
      </c>
      <c r="FH20" s="40">
        <v>-45850</v>
      </c>
      <c r="FI20" s="40">
        <v>-48600</v>
      </c>
      <c r="FJ20" s="40">
        <v>-48700</v>
      </c>
      <c r="FK20" s="40">
        <v>-72700</v>
      </c>
      <c r="FL20" s="40">
        <v>-104300</v>
      </c>
      <c r="FM20" s="40">
        <v>-104300</v>
      </c>
      <c r="FN20" s="40">
        <v>-105956.8</v>
      </c>
      <c r="FO20" s="40">
        <v>-109697.1</v>
      </c>
      <c r="FP20" s="40">
        <v>-111058.9</v>
      </c>
      <c r="FQ20" s="40">
        <v>-111211.9</v>
      </c>
      <c r="FR20" s="40">
        <v>-140101.9</v>
      </c>
      <c r="FS20" s="40">
        <v>-61410</v>
      </c>
      <c r="FT20" s="40">
        <v>-9455</v>
      </c>
      <c r="FU20" s="40">
        <v>-66195.200000000012</v>
      </c>
      <c r="FV20" s="40">
        <v>-3041.6999999999825</v>
      </c>
      <c r="FW20" s="40">
        <v>-58350</v>
      </c>
      <c r="FX20" s="40">
        <v>-59465</v>
      </c>
      <c r="FY20" s="40">
        <v>-61410</v>
      </c>
      <c r="FZ20" s="40">
        <v>-67015</v>
      </c>
      <c r="GA20" s="40">
        <v>-69365</v>
      </c>
      <c r="GB20" s="40">
        <v>-70865</v>
      </c>
      <c r="GC20" s="40">
        <v>-121799</v>
      </c>
      <c r="GD20" s="40">
        <v>-126699</v>
      </c>
      <c r="GE20" s="40">
        <v>-137060.20000000001</v>
      </c>
      <c r="GF20" s="40">
        <v>-137460.20000000001</v>
      </c>
      <c r="GG20" s="40">
        <v>-138250.20000000001</v>
      </c>
      <c r="GH20" s="40">
        <v>-140101.9</v>
      </c>
      <c r="GI20" s="40">
        <v>-147180</v>
      </c>
      <c r="GJ20" s="40">
        <v>-64075.5</v>
      </c>
      <c r="GK20" s="40">
        <v>-1417.9000000000015</v>
      </c>
      <c r="GL20" s="40">
        <v>-70730</v>
      </c>
      <c r="GM20" s="40">
        <v>-10829.200000000012</v>
      </c>
      <c r="GN20" s="40">
        <v>-50955.5</v>
      </c>
      <c r="GO20" s="40">
        <v>-52655.5</v>
      </c>
      <c r="GP20" s="40">
        <v>-64075.5</v>
      </c>
      <c r="GQ20" s="40">
        <v>-64093.4</v>
      </c>
      <c r="GR20" s="40">
        <v>-65493.4</v>
      </c>
      <c r="GS20" s="40">
        <v>-65493.4</v>
      </c>
      <c r="GT20" s="40">
        <v>-116943.4</v>
      </c>
      <c r="GU20" s="40">
        <v>-116943.4</v>
      </c>
      <c r="GV20" s="40">
        <v>-136223.4</v>
      </c>
      <c r="GW20" s="40">
        <v>-136223.4</v>
      </c>
      <c r="GX20" s="40">
        <v>-144673.4</v>
      </c>
      <c r="GY20" s="40">
        <v>-147180</v>
      </c>
      <c r="GZ20" s="40">
        <v>-176689.9</v>
      </c>
      <c r="HA20" s="40">
        <v>-83807</v>
      </c>
      <c r="HB20" s="40">
        <v>-2400</v>
      </c>
      <c r="HC20" s="40">
        <v>-87402.9</v>
      </c>
      <c r="HD20" s="40">
        <v>-3080</v>
      </c>
      <c r="HE20" s="40">
        <v>-50000</v>
      </c>
      <c r="HF20" s="40">
        <v>-51000</v>
      </c>
      <c r="HG20" s="40">
        <v>-83807</v>
      </c>
      <c r="HH20" s="40">
        <v>-84607</v>
      </c>
      <c r="HI20" s="40">
        <v>-85407</v>
      </c>
      <c r="HJ20" s="40">
        <v>-86207</v>
      </c>
      <c r="HK20" s="40">
        <v>-143007</v>
      </c>
      <c r="HL20" s="40">
        <v>-144707</v>
      </c>
      <c r="HM20" s="40">
        <v>-173609.9</v>
      </c>
      <c r="HN20" s="40">
        <v>-175409.9</v>
      </c>
      <c r="HO20" s="40">
        <v>-176689.9</v>
      </c>
      <c r="HP20" s="40">
        <v>-176689.9</v>
      </c>
      <c r="HQ20" s="43">
        <v>-114960</v>
      </c>
      <c r="HR20" s="43">
        <v>-102873.9</v>
      </c>
      <c r="HS20" s="43">
        <v>-10714.300000000003</v>
      </c>
      <c r="HT20" s="43">
        <v>189</v>
      </c>
      <c r="HU20" s="43">
        <v>-1560.8000000000029</v>
      </c>
      <c r="HV20" s="43">
        <v>-49200</v>
      </c>
      <c r="HW20" s="43">
        <v>-49200</v>
      </c>
      <c r="HX20" s="43">
        <v>-102873.9</v>
      </c>
      <c r="HY20" s="43">
        <v>-108873.9</v>
      </c>
      <c r="HZ20" s="43">
        <v>-113507.8</v>
      </c>
      <c r="IA20" s="43">
        <v>-113588.2</v>
      </c>
      <c r="IB20" s="43">
        <v>-113588.2</v>
      </c>
      <c r="IC20" s="43">
        <v>-113588.2</v>
      </c>
      <c r="ID20" s="43">
        <v>-113399.2</v>
      </c>
      <c r="IE20" s="43">
        <v>-114198.2</v>
      </c>
      <c r="IF20" s="43">
        <v>-114198.2</v>
      </c>
      <c r="IG20" s="43">
        <v>-114960</v>
      </c>
      <c r="IH20" s="43">
        <v>-424822.2</v>
      </c>
      <c r="II20" s="43">
        <v>-114125.3</v>
      </c>
      <c r="IJ20" s="43">
        <v>-52681.599999999991</v>
      </c>
      <c r="IK20" s="43">
        <v>-159598.80000000002</v>
      </c>
      <c r="IL20" s="43">
        <v>-98416.5</v>
      </c>
      <c r="IO20" s="43">
        <v>-114125.3</v>
      </c>
      <c r="IP20" s="43">
        <v>-160572.70000000001</v>
      </c>
      <c r="IQ20" s="43">
        <v>-166806.9</v>
      </c>
      <c r="IR20" s="43">
        <v>-166806.9</v>
      </c>
      <c r="IS20" s="43">
        <v>-320105.7</v>
      </c>
      <c r="IT20" s="43">
        <v>-326405.7</v>
      </c>
      <c r="IU20" s="43">
        <v>-326405.7</v>
      </c>
      <c r="IV20" s="43">
        <v>-382179.6</v>
      </c>
      <c r="IW20" s="43">
        <v>-389505.1</v>
      </c>
      <c r="IX20" s="43">
        <v>-424822.2</v>
      </c>
      <c r="IY20" s="43">
        <v>-187051.4</v>
      </c>
      <c r="IZ20" s="43">
        <v>-56802.2</v>
      </c>
      <c r="JA20" s="43">
        <v>-31683.400000000009</v>
      </c>
      <c r="JB20" s="68">
        <f t="shared" si="0"/>
        <v>-49067.799999999988</v>
      </c>
      <c r="JC20" s="68">
        <v>-49498</v>
      </c>
      <c r="JE20" s="43">
        <v>-3260</v>
      </c>
      <c r="JF20" s="43">
        <v>-56802.2</v>
      </c>
      <c r="JG20" s="43">
        <v>-56802.2</v>
      </c>
      <c r="JH20" s="43">
        <v>-88437.6</v>
      </c>
      <c r="JI20" s="43">
        <v>-88485.6</v>
      </c>
      <c r="JJ20" s="43">
        <v>-88485.6</v>
      </c>
      <c r="JK20" s="43">
        <v>-94025.8</v>
      </c>
      <c r="JL20" s="43">
        <v>-137553.4</v>
      </c>
      <c r="JM20" s="43">
        <v>-137553.4</v>
      </c>
      <c r="JN20" s="43">
        <v>-169342.3</v>
      </c>
      <c r="JO20" s="43">
        <v>-197051.4</v>
      </c>
      <c r="JP20" s="43">
        <v>-205503</v>
      </c>
      <c r="JQ20" s="43">
        <v>-44573.599999999999</v>
      </c>
      <c r="JR20" s="43">
        <v>-50832.799999999996</v>
      </c>
      <c r="JS20" s="43">
        <v>-54899.600000000006</v>
      </c>
      <c r="JT20" s="43">
        <v>-55197</v>
      </c>
      <c r="JW20" s="43">
        <v>-44573.599999999999</v>
      </c>
      <c r="JX20" s="43">
        <v>-44573.599999999999</v>
      </c>
      <c r="JY20" s="43">
        <v>-82085</v>
      </c>
      <c r="JZ20" s="43">
        <v>-95406.399999999994</v>
      </c>
      <c r="KA20" s="43">
        <v>-98983.4</v>
      </c>
      <c r="KB20" s="43">
        <v>-99706</v>
      </c>
      <c r="KC20" s="43">
        <v>-150306</v>
      </c>
      <c r="KD20" s="43">
        <v>-150306</v>
      </c>
      <c r="KE20" s="43">
        <v>-187625.2</v>
      </c>
      <c r="KF20" s="43">
        <v>-205503</v>
      </c>
    </row>
    <row r="21" spans="1:309" s="43" customFormat="1" ht="15" customHeight="1" x14ac:dyDescent="0.25">
      <c r="A21" s="33"/>
      <c r="B21" s="62" t="s">
        <v>63</v>
      </c>
      <c r="C21" s="3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0"/>
      <c r="W21" s="40"/>
      <c r="X21" s="40"/>
      <c r="Y21" s="66"/>
      <c r="Z21" s="40"/>
      <c r="AA21" s="40"/>
      <c r="AB21" s="40"/>
      <c r="AC21" s="40"/>
      <c r="AD21" s="40"/>
      <c r="AE21" s="40"/>
      <c r="AF21" s="40"/>
      <c r="AG21" s="39"/>
      <c r="AH21" s="40"/>
      <c r="AI21" s="40"/>
      <c r="AJ21" s="40"/>
      <c r="AK21" s="40"/>
      <c r="AL21" s="40"/>
      <c r="AM21" s="40"/>
      <c r="AN21" s="40"/>
      <c r="AO21" s="40"/>
      <c r="AP21" s="66"/>
      <c r="AQ21" s="39"/>
      <c r="AR21" s="39"/>
      <c r="AS21" s="40"/>
      <c r="AT21" s="40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JB21" s="68"/>
      <c r="JC21" s="68"/>
    </row>
    <row r="22" spans="1:309" s="43" customFormat="1" ht="26.1" customHeight="1" x14ac:dyDescent="0.25">
      <c r="A22" s="33"/>
      <c r="B22" s="62" t="s">
        <v>77</v>
      </c>
      <c r="C22" s="3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66"/>
      <c r="Z22" s="40"/>
      <c r="AA22" s="40"/>
      <c r="AB22" s="40"/>
      <c r="AC22" s="40"/>
      <c r="AD22" s="40"/>
      <c r="AE22" s="40"/>
      <c r="AF22" s="40"/>
      <c r="AG22" s="39"/>
      <c r="AH22" s="40"/>
      <c r="AI22" s="40"/>
      <c r="AJ22" s="40"/>
      <c r="AK22" s="40"/>
      <c r="AL22" s="40"/>
      <c r="AM22" s="40"/>
      <c r="AN22" s="40"/>
      <c r="AO22" s="40"/>
      <c r="AP22" s="66"/>
      <c r="AQ22" s="39"/>
      <c r="AR22" s="39"/>
      <c r="AS22" s="40"/>
      <c r="AT22" s="40"/>
      <c r="AU22" s="39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JB22" s="68"/>
      <c r="JC22" s="68"/>
    </row>
    <row r="23" spans="1:309" s="43" customFormat="1" ht="14.1" customHeight="1" x14ac:dyDescent="0.25">
      <c r="A23" s="33"/>
      <c r="B23" s="62" t="s">
        <v>62</v>
      </c>
      <c r="C23" s="32"/>
      <c r="D23" s="40">
        <v>730854.6</v>
      </c>
      <c r="E23" s="39">
        <v>730854.6</v>
      </c>
      <c r="F23" s="39">
        <v>0</v>
      </c>
      <c r="G23" s="39">
        <v>0</v>
      </c>
      <c r="H23" s="40">
        <v>0.20000000006984919</v>
      </c>
      <c r="I23" s="39">
        <v>561014.19999999995</v>
      </c>
      <c r="J23" s="39">
        <v>559353.4</v>
      </c>
      <c r="K23" s="39">
        <v>730854.6</v>
      </c>
      <c r="L23" s="39">
        <v>730854.6</v>
      </c>
      <c r="M23" s="40">
        <v>730854.6</v>
      </c>
      <c r="N23" s="40">
        <v>730854.6</v>
      </c>
      <c r="O23" s="40">
        <v>730854.6</v>
      </c>
      <c r="P23" s="40">
        <v>730854.6</v>
      </c>
      <c r="Q23" s="40">
        <v>730854.6</v>
      </c>
      <c r="R23" s="40">
        <v>730854.6</v>
      </c>
      <c r="S23" s="40">
        <v>730854.6</v>
      </c>
      <c r="T23" s="40">
        <v>730854.8</v>
      </c>
      <c r="U23" s="40">
        <v>954794.8</v>
      </c>
      <c r="V23" s="40">
        <v>955536</v>
      </c>
      <c r="W23" s="40">
        <v>-740.10000000009313</v>
      </c>
      <c r="X23" s="40">
        <v>-0.39999999990686774</v>
      </c>
      <c r="Y23" s="66">
        <v>-0.69999999995343387</v>
      </c>
      <c r="Z23" s="40">
        <v>955697.3</v>
      </c>
      <c r="AA23" s="40">
        <v>955532.7</v>
      </c>
      <c r="AB23" s="40">
        <v>955536</v>
      </c>
      <c r="AC23" s="40">
        <v>954560.4</v>
      </c>
      <c r="AD23" s="40">
        <v>954795.9</v>
      </c>
      <c r="AE23" s="40">
        <v>954795.9</v>
      </c>
      <c r="AF23" s="40">
        <v>954795.5</v>
      </c>
      <c r="AG23" s="40">
        <v>954795.5</v>
      </c>
      <c r="AH23" s="40">
        <v>954795.5</v>
      </c>
      <c r="AI23" s="40">
        <v>954795.5</v>
      </c>
      <c r="AJ23" s="40">
        <v>954795.5</v>
      </c>
      <c r="AK23" s="40">
        <v>954794.8</v>
      </c>
      <c r="AL23" s="40">
        <v>1725094</v>
      </c>
      <c r="AM23" s="40">
        <v>1725256.6</v>
      </c>
      <c r="AN23" s="40">
        <v>-78.900000000139698</v>
      </c>
      <c r="AO23" s="40">
        <v>0</v>
      </c>
      <c r="AP23" s="66">
        <v>-83.699999999953434</v>
      </c>
      <c r="AQ23" s="40">
        <f>AQ24+AQ25</f>
        <v>1725228.4</v>
      </c>
      <c r="AR23" s="40">
        <f>AR24+AR25</f>
        <v>1725256.6</v>
      </c>
      <c r="AS23" s="40">
        <v>1725256.6</v>
      </c>
      <c r="AT23" s="40">
        <v>1725177.6</v>
      </c>
      <c r="AU23" s="40">
        <f>AU24+AU25</f>
        <v>1725177.7</v>
      </c>
      <c r="AV23" s="40">
        <v>1725177.7</v>
      </c>
      <c r="AW23" s="40">
        <v>1725177.7</v>
      </c>
      <c r="AX23" s="40">
        <v>1725177.7</v>
      </c>
      <c r="AY23" s="40">
        <v>1725177.7</v>
      </c>
      <c r="AZ23" s="40">
        <v>1725177.7</v>
      </c>
      <c r="BA23" s="40">
        <v>1725177.7</v>
      </c>
      <c r="BB23" s="40">
        <v>1725094</v>
      </c>
      <c r="BC23" s="40">
        <v>1411562.7</v>
      </c>
      <c r="BD23" s="40">
        <v>1408357.7</v>
      </c>
      <c r="BE23" s="40">
        <v>-45.300000000279397</v>
      </c>
      <c r="BF23" s="40">
        <v>0</v>
      </c>
      <c r="BG23" s="40">
        <v>3250.3000000000466</v>
      </c>
      <c r="BH23" s="40">
        <v>1408408.3</v>
      </c>
      <c r="BI23" s="40">
        <v>1408357.7</v>
      </c>
      <c r="BJ23" s="40">
        <v>1408357.7</v>
      </c>
      <c r="BK23" s="40">
        <v>1408312.4</v>
      </c>
      <c r="BL23" s="40">
        <v>1408312.4</v>
      </c>
      <c r="BM23" s="40">
        <v>1408312.4</v>
      </c>
      <c r="BN23" s="40">
        <v>1408312.4</v>
      </c>
      <c r="BO23" s="40">
        <v>1408312.4</v>
      </c>
      <c r="BP23" s="40">
        <v>1408312.4</v>
      </c>
      <c r="BQ23" s="40">
        <v>1408312.4</v>
      </c>
      <c r="BR23" s="40">
        <v>1408312.4</v>
      </c>
      <c r="BS23" s="40">
        <v>1411562.7</v>
      </c>
      <c r="BT23" s="40">
        <v>2297482.4</v>
      </c>
      <c r="BU23" s="40">
        <v>2297477.4</v>
      </c>
      <c r="BV23" s="40">
        <v>25</v>
      </c>
      <c r="BW23" s="40">
        <v>0</v>
      </c>
      <c r="BX23" s="40">
        <v>-20</v>
      </c>
      <c r="BY23" s="40">
        <v>2295526.7000000002</v>
      </c>
      <c r="BZ23" s="40">
        <v>2296093.5</v>
      </c>
      <c r="CA23" s="40">
        <v>2297477.4</v>
      </c>
      <c r="CB23" s="40">
        <v>2297482.4</v>
      </c>
      <c r="CC23" s="40">
        <v>2297502.4</v>
      </c>
      <c r="CD23" s="40">
        <v>2297502.4</v>
      </c>
      <c r="CE23" s="40">
        <v>2297502.4</v>
      </c>
      <c r="CF23" s="40">
        <v>2297502.4</v>
      </c>
      <c r="CG23" s="40">
        <v>2297502.4</v>
      </c>
      <c r="CH23" s="40">
        <v>2297502.4</v>
      </c>
      <c r="CI23" s="40">
        <v>2297482.4</v>
      </c>
      <c r="CJ23" s="40">
        <v>2297482.4</v>
      </c>
      <c r="CK23" s="40">
        <v>4892109.4000000004</v>
      </c>
      <c r="CL23" s="40">
        <v>4892109.4000000004</v>
      </c>
      <c r="CM23" s="40">
        <v>0</v>
      </c>
      <c r="CN23" s="40">
        <v>0</v>
      </c>
      <c r="CO23" s="40">
        <v>0</v>
      </c>
      <c r="CP23" s="40">
        <v>4892138.4000000004</v>
      </c>
      <c r="CQ23" s="40">
        <v>4892138.4000000004</v>
      </c>
      <c r="CR23" s="40">
        <v>4892109.4000000004</v>
      </c>
      <c r="CS23" s="40">
        <v>4892109.4000000004</v>
      </c>
      <c r="CT23" s="40">
        <v>4892109.4000000004</v>
      </c>
      <c r="CU23" s="40">
        <v>4892109.4000000004</v>
      </c>
      <c r="CV23" s="40">
        <v>4892109.4000000004</v>
      </c>
      <c r="CW23" s="40">
        <v>4892109.4000000004</v>
      </c>
      <c r="CX23" s="40">
        <v>4892109.4000000004</v>
      </c>
      <c r="CY23" s="40">
        <v>4892109.4000000004</v>
      </c>
      <c r="CZ23" s="40">
        <v>4892109.4000000004</v>
      </c>
      <c r="DA23" s="40">
        <v>4892109.4000000004</v>
      </c>
      <c r="DB23" s="40">
        <v>1988670.1</v>
      </c>
      <c r="DC23" s="40">
        <v>1988669.7</v>
      </c>
      <c r="DD23" s="40">
        <v>0.4</v>
      </c>
      <c r="DE23" s="40">
        <v>0</v>
      </c>
      <c r="DF23" s="40">
        <v>0</v>
      </c>
      <c r="DG23" s="40">
        <v>1988596.9</v>
      </c>
      <c r="DH23" s="40">
        <v>1988669.7</v>
      </c>
      <c r="DI23" s="40">
        <v>1988669.7</v>
      </c>
      <c r="DJ23" s="40">
        <v>1988670.1</v>
      </c>
      <c r="DK23" s="40">
        <v>1988670.1</v>
      </c>
      <c r="DL23" s="40">
        <v>1988670.1</v>
      </c>
      <c r="DM23" s="40">
        <v>1988670.1</v>
      </c>
      <c r="DN23" s="40">
        <v>1988670.1</v>
      </c>
      <c r="DO23" s="40">
        <v>1988670.1</v>
      </c>
      <c r="DP23" s="40">
        <v>1988670.1</v>
      </c>
      <c r="DQ23" s="40">
        <v>1988670.1</v>
      </c>
      <c r="DR23" s="40">
        <v>1988670.1</v>
      </c>
      <c r="DS23" s="40">
        <v>5526513.6999999993</v>
      </c>
      <c r="DT23" s="40">
        <v>5526514.1999999993</v>
      </c>
      <c r="DU23" s="40">
        <v>-0.5</v>
      </c>
      <c r="DV23" s="40">
        <v>0</v>
      </c>
      <c r="DW23" s="40">
        <v>0</v>
      </c>
      <c r="DX23" s="40">
        <v>5522903.7999999998</v>
      </c>
      <c r="DY23" s="40">
        <v>5526864.9000000004</v>
      </c>
      <c r="DZ23" s="40">
        <v>5526514.1999999993</v>
      </c>
      <c r="EA23" s="40">
        <v>5526513.6999999993</v>
      </c>
      <c r="EB23" s="40">
        <v>5526513.6999999993</v>
      </c>
      <c r="EC23" s="40">
        <v>5526513.6999999993</v>
      </c>
      <c r="ED23" s="40">
        <f>ED24+ED25</f>
        <v>5526513.6999999993</v>
      </c>
      <c r="EE23" s="40">
        <v>5526513.6999999993</v>
      </c>
      <c r="EF23" s="40">
        <v>5526513.6999999993</v>
      </c>
      <c r="EG23" s="40">
        <v>5526513.6999999993</v>
      </c>
      <c r="EH23" s="40">
        <v>5526513.6999999993</v>
      </c>
      <c r="EI23" s="40">
        <v>5526513.6999999993</v>
      </c>
      <c r="EJ23" s="40">
        <v>10219914.800000001</v>
      </c>
      <c r="EK23" s="40">
        <v>10219914.800000001</v>
      </c>
      <c r="EL23" s="40">
        <v>0</v>
      </c>
      <c r="EM23" s="40">
        <v>0</v>
      </c>
      <c r="EN23" s="40">
        <v>0</v>
      </c>
      <c r="EO23" s="40">
        <f>EO24+EO25</f>
        <v>10219876</v>
      </c>
      <c r="EP23" s="40">
        <v>10219878.699999999</v>
      </c>
      <c r="EQ23" s="40">
        <v>10219914.800000001</v>
      </c>
      <c r="ER23" s="40">
        <v>10219914.800000001</v>
      </c>
      <c r="ES23" s="40">
        <v>10219914.800000001</v>
      </c>
      <c r="ET23" s="40">
        <v>10219914.800000001</v>
      </c>
      <c r="EU23" s="40">
        <v>10219914.800000001</v>
      </c>
      <c r="EV23" s="40">
        <v>10219914.800000001</v>
      </c>
      <c r="EW23" s="40">
        <v>10219914.800000001</v>
      </c>
      <c r="EX23" s="40">
        <v>10219914.800000001</v>
      </c>
      <c r="EY23" s="40">
        <v>10219914.800000001</v>
      </c>
      <c r="EZ23" s="40">
        <v>10219914.800000001</v>
      </c>
      <c r="FA23" s="40">
        <v>13248987</v>
      </c>
      <c r="FB23" s="40">
        <v>13248987</v>
      </c>
      <c r="FC23" s="40">
        <v>0</v>
      </c>
      <c r="FD23" s="40">
        <v>0</v>
      </c>
      <c r="FE23" s="40">
        <v>0</v>
      </c>
      <c r="FF23" s="40">
        <v>13051856.5</v>
      </c>
      <c r="FG23" s="40">
        <v>13058345.5</v>
      </c>
      <c r="FH23" s="40">
        <v>13248987</v>
      </c>
      <c r="FI23" s="40">
        <v>13248987</v>
      </c>
      <c r="FJ23" s="40">
        <v>13248987</v>
      </c>
      <c r="FK23" s="40">
        <v>13248987</v>
      </c>
      <c r="FL23" s="40">
        <v>13248987</v>
      </c>
      <c r="FM23" s="40">
        <v>13248987</v>
      </c>
      <c r="FN23" s="40">
        <v>13248987</v>
      </c>
      <c r="FO23" s="40">
        <v>13248987</v>
      </c>
      <c r="FP23" s="40">
        <v>13248987</v>
      </c>
      <c r="FQ23" s="40">
        <v>13248987</v>
      </c>
      <c r="FR23" s="40">
        <v>5982925.5999999996</v>
      </c>
      <c r="FS23" s="40">
        <v>5982925.5999999996</v>
      </c>
      <c r="FT23" s="40">
        <v>0</v>
      </c>
      <c r="FU23" s="40">
        <v>0</v>
      </c>
      <c r="FV23" s="40">
        <v>0</v>
      </c>
      <c r="FW23" s="40">
        <v>5982925.6999999993</v>
      </c>
      <c r="FX23" s="40">
        <v>5982925.7999999998</v>
      </c>
      <c r="FY23" s="40">
        <v>5982925.5999999996</v>
      </c>
      <c r="FZ23" s="40">
        <v>5982925.5999999996</v>
      </c>
      <c r="GA23" s="40">
        <v>5982925.5999999996</v>
      </c>
      <c r="GB23" s="40">
        <v>5982925.5999999996</v>
      </c>
      <c r="GC23" s="40">
        <v>5982925.5999999996</v>
      </c>
      <c r="GD23" s="40">
        <v>5982925.5999999996</v>
      </c>
      <c r="GE23" s="40">
        <v>5982925.5999999996</v>
      </c>
      <c r="GF23" s="40">
        <v>5982925.5999999996</v>
      </c>
      <c r="GG23" s="40">
        <v>5982925.5999999996</v>
      </c>
      <c r="GH23" s="40">
        <v>5982925.5999999996</v>
      </c>
      <c r="GI23" s="40">
        <v>6123654.3000000007</v>
      </c>
      <c r="GJ23" s="40">
        <v>6123654.3000000007</v>
      </c>
      <c r="GK23" s="40">
        <v>0</v>
      </c>
      <c r="GL23" s="40">
        <v>-0.10000000055879354</v>
      </c>
      <c r="GM23" s="40">
        <v>0</v>
      </c>
      <c r="GN23" s="40">
        <v>6114508.5999999996</v>
      </c>
      <c r="GO23" s="40">
        <v>6123668.0999999996</v>
      </c>
      <c r="GP23" s="40">
        <v>6123654.3000000007</v>
      </c>
      <c r="GQ23" s="40">
        <v>6123654.3000000007</v>
      </c>
      <c r="GR23" s="40">
        <v>6123654.3000000007</v>
      </c>
      <c r="GS23" s="40">
        <v>6123654.3000000007</v>
      </c>
      <c r="GT23" s="40">
        <v>6123654.3000000007</v>
      </c>
      <c r="GU23" s="40">
        <v>6123654.3000000007</v>
      </c>
      <c r="GV23" s="40">
        <v>6123654.2000000002</v>
      </c>
      <c r="GW23" s="40">
        <v>6123654.2000000002</v>
      </c>
      <c r="GX23" s="40">
        <v>6123654.2000000002</v>
      </c>
      <c r="GY23" s="40">
        <v>6123654.3000000007</v>
      </c>
      <c r="GZ23" s="40">
        <v>6980788.3000000007</v>
      </c>
      <c r="HA23" s="40">
        <v>6980788.3000000007</v>
      </c>
      <c r="HB23" s="40">
        <v>0</v>
      </c>
      <c r="HC23" s="40">
        <v>0</v>
      </c>
      <c r="HD23" s="40">
        <v>0</v>
      </c>
      <c r="HE23" s="40">
        <v>6980788.3000000007</v>
      </c>
      <c r="HF23" s="40">
        <v>6980788.3000000007</v>
      </c>
      <c r="HG23" s="40">
        <v>6980788.3000000007</v>
      </c>
      <c r="HH23" s="40">
        <v>6980788.3000000007</v>
      </c>
      <c r="HI23" s="40">
        <v>6980788.3000000007</v>
      </c>
      <c r="HJ23" s="40">
        <v>6980788.3000000007</v>
      </c>
      <c r="HK23" s="40">
        <v>6980788.3000000007</v>
      </c>
      <c r="HL23" s="40">
        <v>6980788.3000000007</v>
      </c>
      <c r="HM23" s="40">
        <v>6980788.3000000007</v>
      </c>
      <c r="HN23" s="40">
        <v>6980788.3000000007</v>
      </c>
      <c r="HO23" s="40">
        <v>6980788.3000000007</v>
      </c>
      <c r="HP23" s="40">
        <v>6980788.3000000007</v>
      </c>
      <c r="HQ23" s="43">
        <v>10757767.800000001</v>
      </c>
      <c r="HR23" s="43">
        <v>10757775.199999999</v>
      </c>
      <c r="HS23" s="43">
        <v>-7.3999999985098839</v>
      </c>
      <c r="HT23" s="43">
        <v>0</v>
      </c>
      <c r="HU23" s="43">
        <v>0</v>
      </c>
      <c r="HV23" s="43">
        <v>10757926.899999999</v>
      </c>
      <c r="HW23" s="43">
        <v>10757712.300000001</v>
      </c>
      <c r="HX23" s="43">
        <v>10757775.199999999</v>
      </c>
      <c r="HY23" s="43">
        <v>10757767.800000001</v>
      </c>
      <c r="HZ23" s="43">
        <v>10757767.800000001</v>
      </c>
      <c r="IA23" s="43">
        <v>10757767.800000001</v>
      </c>
      <c r="IB23" s="43">
        <v>10757767.800000001</v>
      </c>
      <c r="IC23" s="43">
        <v>10757767.800000001</v>
      </c>
      <c r="ID23" s="43">
        <v>10757767.800000001</v>
      </c>
      <c r="IE23" s="43">
        <v>10757767.800000001</v>
      </c>
      <c r="IF23" s="43">
        <v>10757767.800000001</v>
      </c>
      <c r="IG23" s="43">
        <v>10757767.800000001</v>
      </c>
      <c r="IH23" s="43">
        <v>9444155.9000000004</v>
      </c>
      <c r="II23" s="43">
        <v>9444155.9000000004</v>
      </c>
      <c r="IJ23" s="43">
        <v>0</v>
      </c>
      <c r="IK23" s="43">
        <v>0</v>
      </c>
      <c r="IL23" s="43">
        <v>0</v>
      </c>
      <c r="IM23" s="43">
        <v>9444155.9000000004</v>
      </c>
      <c r="IN23" s="43">
        <v>9444155.9000000004</v>
      </c>
      <c r="IO23" s="43">
        <v>9444155.9000000004</v>
      </c>
      <c r="IP23" s="43">
        <v>9444155.9000000004</v>
      </c>
      <c r="IQ23" s="43">
        <v>9444155.9000000004</v>
      </c>
      <c r="IR23" s="43">
        <v>9444155.9600000009</v>
      </c>
      <c r="IS23" s="43">
        <v>9444155.9000000004</v>
      </c>
      <c r="IT23" s="43">
        <v>9444155.9000000004</v>
      </c>
      <c r="IU23" s="43">
        <v>9444155.9000000004</v>
      </c>
      <c r="IV23" s="43">
        <v>9444155.9000000004</v>
      </c>
      <c r="IW23" s="43">
        <v>9444155.9000000004</v>
      </c>
      <c r="IX23" s="43">
        <v>9444155.9000000004</v>
      </c>
      <c r="IY23" s="43">
        <v>16046743</v>
      </c>
      <c r="IZ23" s="43">
        <v>16043645.199999999</v>
      </c>
      <c r="JA23" s="43">
        <v>3097.8000000007451</v>
      </c>
      <c r="JB23" s="68">
        <f t="shared" si="0"/>
        <v>0</v>
      </c>
      <c r="JC23" s="68">
        <v>0</v>
      </c>
      <c r="JD23" s="43">
        <v>16043645.199999999</v>
      </c>
      <c r="JE23" s="43">
        <v>16043645.199999999</v>
      </c>
      <c r="JF23" s="43">
        <v>16043645.199999999</v>
      </c>
      <c r="JG23" s="43">
        <v>16043645.199999999</v>
      </c>
      <c r="JH23" s="43">
        <v>16046743</v>
      </c>
      <c r="JI23" s="43">
        <v>16046743</v>
      </c>
      <c r="JJ23" s="43">
        <v>16046743</v>
      </c>
      <c r="JK23" s="43">
        <v>16046743</v>
      </c>
      <c r="JL23" s="43">
        <v>16046743</v>
      </c>
      <c r="JM23" s="43">
        <v>16046743</v>
      </c>
      <c r="JN23" s="43">
        <v>16046743</v>
      </c>
      <c r="JO23" s="43">
        <v>16046743</v>
      </c>
      <c r="JP23" s="43">
        <v>22897922.399999999</v>
      </c>
      <c r="JQ23" s="43">
        <v>22897922.399999999</v>
      </c>
      <c r="JU23" s="43">
        <v>23925298</v>
      </c>
      <c r="JV23" s="43">
        <v>22897922.100000001</v>
      </c>
      <c r="JW23" s="43">
        <v>22897922.399999999</v>
      </c>
      <c r="JX23" s="43">
        <v>22897922.399999999</v>
      </c>
      <c r="JY23" s="43">
        <v>22897922.399999999</v>
      </c>
      <c r="JZ23" s="43">
        <v>22897922.399999999</v>
      </c>
      <c r="KA23" s="43">
        <v>22897922.399999999</v>
      </c>
      <c r="KB23" s="43">
        <v>22897922.399999999</v>
      </c>
      <c r="KC23" s="43">
        <v>22897922.399999999</v>
      </c>
      <c r="KD23" s="43">
        <v>22897922.399999999</v>
      </c>
      <c r="KE23" s="43">
        <v>22897922.399999999</v>
      </c>
      <c r="KF23" s="43">
        <v>22897922.399999999</v>
      </c>
      <c r="KL23" s="43">
        <v>27344414.100000001</v>
      </c>
    </row>
    <row r="24" spans="1:309" s="43" customFormat="1" ht="14.1" customHeight="1" x14ac:dyDescent="0.25">
      <c r="A24" s="33"/>
      <c r="B24" s="63" t="s">
        <v>64</v>
      </c>
      <c r="C24" s="32"/>
      <c r="D24" s="40">
        <v>285600.3</v>
      </c>
      <c r="E24" s="39">
        <v>285600.3</v>
      </c>
      <c r="F24" s="39">
        <v>0</v>
      </c>
      <c r="G24" s="39">
        <v>0</v>
      </c>
      <c r="H24" s="40">
        <v>0.20000000001164153</v>
      </c>
      <c r="I24" s="39">
        <v>113915.8</v>
      </c>
      <c r="J24" s="39">
        <v>113905.8</v>
      </c>
      <c r="K24" s="39">
        <v>285600.3</v>
      </c>
      <c r="L24" s="39">
        <v>285600.3</v>
      </c>
      <c r="M24" s="40">
        <v>285600.3</v>
      </c>
      <c r="N24" s="40">
        <v>285600.3</v>
      </c>
      <c r="O24" s="40">
        <v>285600.3</v>
      </c>
      <c r="P24" s="40">
        <v>285600.3</v>
      </c>
      <c r="Q24" s="40">
        <v>285600.3</v>
      </c>
      <c r="R24" s="40">
        <v>285600.3</v>
      </c>
      <c r="S24" s="40">
        <v>285600.3</v>
      </c>
      <c r="T24" s="40">
        <v>285600.5</v>
      </c>
      <c r="U24" s="45">
        <v>210859.7</v>
      </c>
      <c r="V24" s="40">
        <v>211908.5</v>
      </c>
      <c r="W24" s="40">
        <v>-1048.7999999999884</v>
      </c>
      <c r="X24" s="40">
        <v>0</v>
      </c>
      <c r="Y24" s="66">
        <v>0</v>
      </c>
      <c r="Z24" s="40">
        <v>212073.1</v>
      </c>
      <c r="AA24" s="40">
        <v>211908.5</v>
      </c>
      <c r="AB24" s="40">
        <v>211908.5</v>
      </c>
      <c r="AC24" s="40">
        <v>210932.9</v>
      </c>
      <c r="AD24" s="40">
        <v>210859.7</v>
      </c>
      <c r="AE24" s="40">
        <v>210859.7</v>
      </c>
      <c r="AF24" s="40">
        <v>210859.7</v>
      </c>
      <c r="AG24" s="39">
        <v>210859.7</v>
      </c>
      <c r="AH24" s="40">
        <v>210859.7</v>
      </c>
      <c r="AI24" s="40">
        <v>210859.7</v>
      </c>
      <c r="AJ24" s="45">
        <v>210859.7</v>
      </c>
      <c r="AK24" s="45">
        <v>210859.7</v>
      </c>
      <c r="AL24" s="40">
        <v>1125610.8999999999</v>
      </c>
      <c r="AM24" s="40">
        <v>1125667.1000000001</v>
      </c>
      <c r="AN24" s="40">
        <v>-56.100000000093132</v>
      </c>
      <c r="AO24" s="40">
        <v>0</v>
      </c>
      <c r="AP24" s="66">
        <v>-0.10000000009313226</v>
      </c>
      <c r="AQ24" s="39">
        <v>1125638.8999999999</v>
      </c>
      <c r="AR24" s="39">
        <v>1125667.1000000001</v>
      </c>
      <c r="AS24" s="40">
        <v>1125667.1000000001</v>
      </c>
      <c r="AT24" s="40">
        <v>1125610.8999999999</v>
      </c>
      <c r="AU24" s="39">
        <v>1125611</v>
      </c>
      <c r="AV24" s="40">
        <v>1125611</v>
      </c>
      <c r="AW24" s="40">
        <v>1125611</v>
      </c>
      <c r="AX24" s="40">
        <v>1125611</v>
      </c>
      <c r="AY24" s="40">
        <v>1125611</v>
      </c>
      <c r="AZ24" s="40">
        <v>1125611</v>
      </c>
      <c r="BA24" s="40">
        <v>1125611</v>
      </c>
      <c r="BB24" s="40">
        <v>1125610.8999999999</v>
      </c>
      <c r="BC24" s="40">
        <v>793667.2</v>
      </c>
      <c r="BD24" s="40">
        <v>790416.3</v>
      </c>
      <c r="BE24" s="40">
        <v>0</v>
      </c>
      <c r="BF24" s="40">
        <v>0</v>
      </c>
      <c r="BG24" s="40">
        <v>3250.8999999999069</v>
      </c>
      <c r="BH24" s="40">
        <v>790416.3</v>
      </c>
      <c r="BI24" s="40">
        <v>790416.3</v>
      </c>
      <c r="BJ24" s="40">
        <v>790416.3</v>
      </c>
      <c r="BK24" s="40">
        <v>790416.3</v>
      </c>
      <c r="BL24" s="40">
        <v>790416.3</v>
      </c>
      <c r="BM24" s="40">
        <v>790416.3</v>
      </c>
      <c r="BN24" s="40">
        <v>790416.3</v>
      </c>
      <c r="BO24" s="40">
        <v>790416.3</v>
      </c>
      <c r="BP24" s="40">
        <v>790416.3</v>
      </c>
      <c r="BQ24" s="40">
        <v>790416.3</v>
      </c>
      <c r="BR24" s="40">
        <v>790416.3</v>
      </c>
      <c r="BS24" s="40">
        <v>793667.2</v>
      </c>
      <c r="BT24" s="40">
        <v>1671704.1</v>
      </c>
      <c r="BU24" s="40">
        <v>1671699.1</v>
      </c>
      <c r="BV24" s="40">
        <v>5</v>
      </c>
      <c r="BW24" s="40">
        <v>0</v>
      </c>
      <c r="BX24" s="40">
        <v>0</v>
      </c>
      <c r="BY24" s="40">
        <v>1671108.8</v>
      </c>
      <c r="BZ24" s="40">
        <v>1671699.1</v>
      </c>
      <c r="CA24" s="40">
        <v>1671699.1</v>
      </c>
      <c r="CB24" s="40">
        <v>1671704.1</v>
      </c>
      <c r="CC24" s="40">
        <v>1671704.1</v>
      </c>
      <c r="CD24" s="40">
        <v>1671704.1</v>
      </c>
      <c r="CE24" s="40">
        <v>1671704.1</v>
      </c>
      <c r="CF24" s="40">
        <v>1671704.1</v>
      </c>
      <c r="CG24" s="40">
        <v>1671704.1</v>
      </c>
      <c r="CH24" s="40">
        <v>1671704.1</v>
      </c>
      <c r="CI24" s="40">
        <v>1671704.1</v>
      </c>
      <c r="CJ24" s="40">
        <v>1671704.1</v>
      </c>
      <c r="CK24" s="40">
        <v>3874677.4</v>
      </c>
      <c r="CL24" s="40">
        <v>3874677.4</v>
      </c>
      <c r="CM24" s="40">
        <v>0</v>
      </c>
      <c r="CN24" s="40">
        <v>0</v>
      </c>
      <c r="CO24" s="40">
        <v>0</v>
      </c>
      <c r="CP24" s="40">
        <v>3874677.4</v>
      </c>
      <c r="CQ24" s="40">
        <v>3874677.4</v>
      </c>
      <c r="CR24" s="40">
        <v>3874677.4</v>
      </c>
      <c r="CS24" s="40">
        <v>3874677.4</v>
      </c>
      <c r="CT24" s="40">
        <v>3874677.4</v>
      </c>
      <c r="CU24" s="40">
        <v>3874677.4</v>
      </c>
      <c r="CV24" s="40">
        <v>3874677.4</v>
      </c>
      <c r="CW24" s="40">
        <v>3874677.4</v>
      </c>
      <c r="CX24" s="40">
        <v>3874677.4</v>
      </c>
      <c r="CY24" s="40">
        <v>3874677.4</v>
      </c>
      <c r="CZ24" s="40">
        <v>3874677.4</v>
      </c>
      <c r="DA24" s="40">
        <v>3874677.4</v>
      </c>
      <c r="DB24" s="40">
        <v>941757.7</v>
      </c>
      <c r="DC24" s="40">
        <v>941757.3</v>
      </c>
      <c r="DD24" s="40">
        <v>0.4</v>
      </c>
      <c r="DE24" s="40">
        <v>0</v>
      </c>
      <c r="DF24" s="40">
        <v>0</v>
      </c>
      <c r="DG24" s="40">
        <v>941757.4</v>
      </c>
      <c r="DH24" s="40">
        <v>941757.3</v>
      </c>
      <c r="DI24" s="40">
        <v>941757.3</v>
      </c>
      <c r="DJ24" s="40">
        <v>941757.7</v>
      </c>
      <c r="DK24" s="40">
        <v>941757.7</v>
      </c>
      <c r="DL24" s="40">
        <v>941757.7</v>
      </c>
      <c r="DM24" s="40">
        <v>941757.7</v>
      </c>
      <c r="DN24" s="40">
        <v>941757.7</v>
      </c>
      <c r="DO24" s="40">
        <v>941757.7</v>
      </c>
      <c r="DP24" s="40">
        <v>941757.7</v>
      </c>
      <c r="DQ24" s="40">
        <v>941757.7</v>
      </c>
      <c r="DR24" s="40">
        <v>941757.7</v>
      </c>
      <c r="DS24" s="40">
        <v>3886423.3</v>
      </c>
      <c r="DT24" s="40">
        <v>3886423.3</v>
      </c>
      <c r="DU24" s="40">
        <v>0</v>
      </c>
      <c r="DV24" s="40">
        <v>0</v>
      </c>
      <c r="DW24" s="40">
        <v>0</v>
      </c>
      <c r="DX24" s="40">
        <v>3886374.1</v>
      </c>
      <c r="DY24" s="40">
        <v>3886774</v>
      </c>
      <c r="DZ24" s="40">
        <v>3886423.3</v>
      </c>
      <c r="EA24" s="40">
        <v>3886423.3</v>
      </c>
      <c r="EB24" s="40">
        <v>3886423.3</v>
      </c>
      <c r="EC24" s="40">
        <v>3886423.3</v>
      </c>
      <c r="ED24" s="40">
        <v>3886423.3</v>
      </c>
      <c r="EE24" s="40">
        <v>3886423.3</v>
      </c>
      <c r="EF24" s="40">
        <v>3886423.3</v>
      </c>
      <c r="EG24" s="40">
        <v>3886423.3</v>
      </c>
      <c r="EH24" s="40">
        <v>3886423.3</v>
      </c>
      <c r="EI24" s="40">
        <v>3886423.3</v>
      </c>
      <c r="EJ24" s="40">
        <v>7784447</v>
      </c>
      <c r="EK24" s="40">
        <v>7784447</v>
      </c>
      <c r="EL24" s="40">
        <v>0</v>
      </c>
      <c r="EM24" s="40">
        <v>0</v>
      </c>
      <c r="EN24" s="40">
        <v>0</v>
      </c>
      <c r="EO24" s="40">
        <v>7784408.2000000002</v>
      </c>
      <c r="EP24" s="40">
        <v>7784410.9000000004</v>
      </c>
      <c r="EQ24" s="40">
        <v>7784447</v>
      </c>
      <c r="ER24" s="40">
        <v>7784447</v>
      </c>
      <c r="ES24" s="40">
        <v>7784447</v>
      </c>
      <c r="ET24" s="40">
        <v>7784447</v>
      </c>
      <c r="EU24" s="40">
        <v>7784447</v>
      </c>
      <c r="EV24" s="40">
        <v>7784447</v>
      </c>
      <c r="EW24" s="40">
        <v>7784447</v>
      </c>
      <c r="EX24" s="40">
        <v>7784447</v>
      </c>
      <c r="EY24" s="40">
        <v>7784447</v>
      </c>
      <c r="EZ24" s="40">
        <v>7784447</v>
      </c>
      <c r="FA24" s="40">
        <v>10074059.5</v>
      </c>
      <c r="FB24" s="40">
        <v>10074059.5</v>
      </c>
      <c r="FC24" s="40">
        <v>0</v>
      </c>
      <c r="FD24" s="40">
        <v>0</v>
      </c>
      <c r="FE24" s="40">
        <v>0</v>
      </c>
      <c r="FF24" s="40">
        <v>10068096.4</v>
      </c>
      <c r="FG24" s="40">
        <v>10073918</v>
      </c>
      <c r="FH24" s="40">
        <v>10074059.5</v>
      </c>
      <c r="FI24" s="40">
        <v>10074059.5</v>
      </c>
      <c r="FJ24" s="40">
        <v>10074059.5</v>
      </c>
      <c r="FK24" s="40">
        <v>10074059.5</v>
      </c>
      <c r="FL24" s="40">
        <v>10074059.5</v>
      </c>
      <c r="FM24" s="40">
        <v>10074059.5</v>
      </c>
      <c r="FN24" s="40">
        <v>10074059.5</v>
      </c>
      <c r="FO24" s="40">
        <v>10074059.5</v>
      </c>
      <c r="FP24" s="40">
        <v>10074059.5</v>
      </c>
      <c r="FQ24" s="40">
        <v>10074059.5</v>
      </c>
      <c r="FR24" s="40">
        <v>2839812.9</v>
      </c>
      <c r="FS24" s="40">
        <v>2839812.9</v>
      </c>
      <c r="FT24" s="40">
        <v>0</v>
      </c>
      <c r="FU24" s="40">
        <v>0</v>
      </c>
      <c r="FV24" s="40">
        <v>0</v>
      </c>
      <c r="FW24" s="40">
        <v>2839813.1</v>
      </c>
      <c r="FX24" s="40">
        <v>2839813.1</v>
      </c>
      <c r="FY24" s="40">
        <v>2839812.9</v>
      </c>
      <c r="FZ24" s="40">
        <v>2839812.9</v>
      </c>
      <c r="GA24" s="40">
        <v>2839812.9</v>
      </c>
      <c r="GB24" s="40">
        <v>2839812.9</v>
      </c>
      <c r="GC24" s="40">
        <v>2839812.9</v>
      </c>
      <c r="GD24" s="40">
        <v>2839812.9</v>
      </c>
      <c r="GE24" s="40">
        <v>2839812.9</v>
      </c>
      <c r="GF24" s="40">
        <v>2839812.9</v>
      </c>
      <c r="GG24" s="40">
        <v>2839812.9</v>
      </c>
      <c r="GH24" s="40">
        <v>2839812.9</v>
      </c>
      <c r="GI24" s="40">
        <v>3743101.2</v>
      </c>
      <c r="GJ24" s="40">
        <v>3743101.2</v>
      </c>
      <c r="GK24" s="40">
        <v>0</v>
      </c>
      <c r="GL24" s="40">
        <v>0</v>
      </c>
      <c r="GM24" s="40">
        <v>0</v>
      </c>
      <c r="GN24" s="40">
        <v>3734845.1</v>
      </c>
      <c r="GO24" s="40">
        <v>3743101.2</v>
      </c>
      <c r="GP24" s="40">
        <v>3743101.2</v>
      </c>
      <c r="GQ24" s="40">
        <v>3743101.2</v>
      </c>
      <c r="GR24" s="40">
        <v>3743101.2</v>
      </c>
      <c r="GS24" s="40">
        <v>3743101.2</v>
      </c>
      <c r="GT24" s="40">
        <v>3743101.2</v>
      </c>
      <c r="GU24" s="40">
        <v>3743101.2</v>
      </c>
      <c r="GV24" s="40">
        <v>3743101.2</v>
      </c>
      <c r="GW24" s="40">
        <v>3743101.2</v>
      </c>
      <c r="GX24" s="40">
        <v>3743101.2</v>
      </c>
      <c r="GY24" s="40">
        <v>3743101.2</v>
      </c>
      <c r="GZ24" s="40">
        <v>4169433.2</v>
      </c>
      <c r="HA24" s="40">
        <v>4169433.2</v>
      </c>
      <c r="HB24" s="40">
        <v>0</v>
      </c>
      <c r="HC24" s="40">
        <v>0</v>
      </c>
      <c r="HD24" s="40">
        <v>0</v>
      </c>
      <c r="HE24" s="40">
        <v>4169433.2</v>
      </c>
      <c r="HF24" s="40">
        <v>4169433.2</v>
      </c>
      <c r="HG24" s="40">
        <v>4169433.2</v>
      </c>
      <c r="HH24" s="40">
        <v>4169433.2</v>
      </c>
      <c r="HI24" s="40">
        <v>4169433.2</v>
      </c>
      <c r="HJ24" s="40">
        <v>4169433.2</v>
      </c>
      <c r="HK24" s="40">
        <v>4169433.2</v>
      </c>
      <c r="HL24" s="40">
        <v>4169433.2</v>
      </c>
      <c r="HM24" s="40">
        <v>4169433.2</v>
      </c>
      <c r="HN24" s="40">
        <v>4169433.2</v>
      </c>
      <c r="HO24" s="40">
        <v>4169433.2</v>
      </c>
      <c r="HP24" s="40">
        <v>4169433.2</v>
      </c>
      <c r="HQ24" s="43">
        <v>6959140.7999999998</v>
      </c>
      <c r="HR24" s="43">
        <v>6959140.7999999998</v>
      </c>
      <c r="HS24" s="43">
        <v>0</v>
      </c>
      <c r="HT24" s="43">
        <v>0</v>
      </c>
      <c r="HU24" s="43">
        <v>0</v>
      </c>
      <c r="HV24" s="43">
        <v>6959140.7999999998</v>
      </c>
      <c r="HW24" s="43">
        <v>6959140.7999999998</v>
      </c>
      <c r="HX24" s="43">
        <v>6959140.7999999998</v>
      </c>
      <c r="HY24" s="43">
        <v>6959140.7999999998</v>
      </c>
      <c r="HZ24" s="43">
        <v>6959140.7999999998</v>
      </c>
      <c r="IA24" s="43">
        <v>6959140.7999999998</v>
      </c>
      <c r="IB24" s="43">
        <v>6959140.7999999998</v>
      </c>
      <c r="IC24" s="40">
        <v>6959140.7999999998</v>
      </c>
      <c r="ID24" s="40">
        <v>6959140.7999999998</v>
      </c>
      <c r="IE24" s="43">
        <v>6959140.7999999998</v>
      </c>
      <c r="IF24" s="43">
        <v>6959140.7999999998</v>
      </c>
      <c r="IG24" s="43">
        <v>6959140.7999999998</v>
      </c>
      <c r="IH24" s="43">
        <v>4050586.6</v>
      </c>
      <c r="II24" s="43">
        <v>4050586.6</v>
      </c>
      <c r="IJ24" s="43">
        <v>0</v>
      </c>
      <c r="IK24" s="43">
        <v>0</v>
      </c>
      <c r="IL24" s="43">
        <v>0</v>
      </c>
      <c r="IM24" s="40">
        <v>4050586.6</v>
      </c>
      <c r="IN24" s="43">
        <v>4050586.6</v>
      </c>
      <c r="IO24" s="43">
        <v>4050586.6</v>
      </c>
      <c r="IP24" s="43">
        <v>4050586.6</v>
      </c>
      <c r="IQ24" s="43">
        <v>4050586.6</v>
      </c>
      <c r="IR24" s="43">
        <v>4050586.66</v>
      </c>
      <c r="IS24" s="43">
        <v>4050586.6</v>
      </c>
      <c r="IT24" s="40">
        <v>4050586.6</v>
      </c>
      <c r="IU24" s="43">
        <v>4050586.6</v>
      </c>
      <c r="IV24" s="43">
        <v>4050586.6</v>
      </c>
      <c r="IW24" s="43">
        <v>4050586.6</v>
      </c>
      <c r="IX24" s="43">
        <v>4050586.6</v>
      </c>
      <c r="IY24" s="43">
        <v>9042161.4000000004</v>
      </c>
      <c r="IZ24" s="43">
        <v>9039063.5999999996</v>
      </c>
      <c r="JA24" s="43">
        <v>3097.8000000007451</v>
      </c>
      <c r="JB24" s="68">
        <f t="shared" si="0"/>
        <v>0</v>
      </c>
      <c r="JC24" s="68">
        <v>0</v>
      </c>
      <c r="JD24" s="40">
        <v>9039063.5999999996</v>
      </c>
      <c r="JE24" s="43">
        <v>9039063.5999999996</v>
      </c>
      <c r="JF24" s="43">
        <v>9039063.5999999996</v>
      </c>
      <c r="JG24" s="43">
        <v>9039063.5999999996</v>
      </c>
      <c r="JH24" s="40">
        <v>9042161.4000000004</v>
      </c>
      <c r="JI24" s="43">
        <v>9042161.4000000004</v>
      </c>
      <c r="JJ24" s="43">
        <v>9042161.4000000004</v>
      </c>
      <c r="JK24" s="43">
        <v>9042161.4000000004</v>
      </c>
      <c r="JL24" s="43">
        <v>9042161.4000000004</v>
      </c>
      <c r="JM24" s="43">
        <v>9042161.4000000004</v>
      </c>
      <c r="JN24" s="43">
        <v>9042161.4000000004</v>
      </c>
      <c r="JO24" s="43">
        <v>9042161.4000000004</v>
      </c>
      <c r="JP24" s="43">
        <v>16198717.9</v>
      </c>
      <c r="JQ24" s="43">
        <v>16198717.9</v>
      </c>
      <c r="JU24" s="40">
        <v>17227505.199999999</v>
      </c>
      <c r="JV24" s="43">
        <v>16198717.6</v>
      </c>
      <c r="JW24" s="43">
        <v>16198717.9</v>
      </c>
      <c r="JX24" s="43">
        <v>16198717.9</v>
      </c>
      <c r="JY24" s="43">
        <v>16198717.9</v>
      </c>
      <c r="JZ24" s="43">
        <v>16198717.9</v>
      </c>
      <c r="KA24" s="43">
        <v>16198717.9</v>
      </c>
      <c r="KB24" s="43">
        <v>16198717.9</v>
      </c>
      <c r="KC24" s="43">
        <v>16198717.9</v>
      </c>
      <c r="KD24" s="43">
        <v>16198717.9</v>
      </c>
      <c r="KE24" s="43">
        <v>16198717.9</v>
      </c>
      <c r="KF24" s="43">
        <v>16198717.9</v>
      </c>
      <c r="KL24" s="43">
        <v>18246273</v>
      </c>
    </row>
    <row r="25" spans="1:309" s="43" customFormat="1" ht="14.1" customHeight="1" x14ac:dyDescent="0.25">
      <c r="A25" s="29"/>
      <c r="B25" s="63" t="s">
        <v>65</v>
      </c>
      <c r="C25" s="36"/>
      <c r="D25" s="40">
        <v>445254.3</v>
      </c>
      <c r="E25" s="40">
        <v>445254.3</v>
      </c>
      <c r="F25" s="40">
        <v>0</v>
      </c>
      <c r="G25" s="40">
        <v>0</v>
      </c>
      <c r="H25" s="40">
        <v>0</v>
      </c>
      <c r="I25" s="40">
        <v>447098.4</v>
      </c>
      <c r="J25" s="40">
        <v>445447.6</v>
      </c>
      <c r="K25" s="40">
        <v>445254.3</v>
      </c>
      <c r="L25" s="40">
        <v>445254.3</v>
      </c>
      <c r="M25" s="40">
        <v>445254.3</v>
      </c>
      <c r="N25" s="40">
        <v>445254.3</v>
      </c>
      <c r="O25" s="40">
        <v>445254.3</v>
      </c>
      <c r="P25" s="40">
        <v>445254.3</v>
      </c>
      <c r="Q25" s="40">
        <v>445254.3</v>
      </c>
      <c r="R25" s="40">
        <v>445254.3</v>
      </c>
      <c r="S25" s="40">
        <v>445254.3</v>
      </c>
      <c r="T25" s="40">
        <v>445254.3</v>
      </c>
      <c r="U25" s="40">
        <v>743935.1</v>
      </c>
      <c r="V25" s="40">
        <v>743627.5</v>
      </c>
      <c r="W25" s="39">
        <f>AE25-AB25</f>
        <v>308.69999999995343</v>
      </c>
      <c r="X25" s="40">
        <v>-0.39999999990686774</v>
      </c>
      <c r="Y25" s="66">
        <v>-0.70000000006984919</v>
      </c>
      <c r="Z25" s="40">
        <v>743624.2</v>
      </c>
      <c r="AA25" s="40">
        <v>743624.2</v>
      </c>
      <c r="AB25" s="40">
        <v>743627.5</v>
      </c>
      <c r="AC25" s="40">
        <v>743627.5</v>
      </c>
      <c r="AD25" s="40">
        <v>743936.2</v>
      </c>
      <c r="AE25" s="40">
        <v>743936.2</v>
      </c>
      <c r="AF25" s="40">
        <v>743935.8</v>
      </c>
      <c r="AG25" s="39">
        <v>743935.8</v>
      </c>
      <c r="AH25" s="40">
        <v>743935.8</v>
      </c>
      <c r="AI25" s="40">
        <v>743935.8</v>
      </c>
      <c r="AJ25" s="40">
        <v>743935.8</v>
      </c>
      <c r="AK25" s="40">
        <v>743935.1</v>
      </c>
      <c r="AL25" s="40">
        <v>599483.1</v>
      </c>
      <c r="AM25" s="40">
        <v>599589.5</v>
      </c>
      <c r="AN25" s="40">
        <v>-22.800000000046566</v>
      </c>
      <c r="AO25" s="40">
        <v>0</v>
      </c>
      <c r="AP25" s="66">
        <v>-83.599999999976717</v>
      </c>
      <c r="AQ25" s="39">
        <v>599589.5</v>
      </c>
      <c r="AR25" s="39">
        <v>599589.5</v>
      </c>
      <c r="AS25" s="40">
        <v>599589.5</v>
      </c>
      <c r="AT25" s="40">
        <v>599566.69999999995</v>
      </c>
      <c r="AU25" s="39">
        <v>599566.69999999995</v>
      </c>
      <c r="AV25" s="40">
        <v>599566.69999999995</v>
      </c>
      <c r="AW25" s="40">
        <v>599566.69999999995</v>
      </c>
      <c r="AX25" s="40">
        <v>599566.69999999995</v>
      </c>
      <c r="AY25" s="40">
        <v>599566.69999999995</v>
      </c>
      <c r="AZ25" s="40">
        <v>599566.69999999995</v>
      </c>
      <c r="BA25" s="40">
        <v>599566.69999999995</v>
      </c>
      <c r="BB25" s="40">
        <v>599483.1</v>
      </c>
      <c r="BC25" s="40">
        <v>617895.5</v>
      </c>
      <c r="BD25" s="40">
        <v>617941.4</v>
      </c>
      <c r="BE25" s="40">
        <v>-45.300000000046566</v>
      </c>
      <c r="BF25" s="40">
        <v>0</v>
      </c>
      <c r="BG25" s="40">
        <v>-0.59999999997671694</v>
      </c>
      <c r="BH25" s="40">
        <v>617992</v>
      </c>
      <c r="BI25" s="40">
        <v>617941.4</v>
      </c>
      <c r="BJ25" s="40">
        <v>617941.4</v>
      </c>
      <c r="BK25" s="40">
        <v>617896.1</v>
      </c>
      <c r="BL25" s="40">
        <v>617896.1</v>
      </c>
      <c r="BM25" s="40">
        <v>617896.1</v>
      </c>
      <c r="BN25" s="40">
        <v>617896.1</v>
      </c>
      <c r="BO25" s="40">
        <v>617896.1</v>
      </c>
      <c r="BP25" s="40">
        <v>617896.1</v>
      </c>
      <c r="BQ25" s="40">
        <v>617896.1</v>
      </c>
      <c r="BR25" s="40">
        <v>617896.1</v>
      </c>
      <c r="BS25" s="40">
        <v>617895.5</v>
      </c>
      <c r="BT25" s="40">
        <v>625778.30000000005</v>
      </c>
      <c r="BU25" s="40">
        <v>625778.30000000005</v>
      </c>
      <c r="BV25" s="40">
        <v>20</v>
      </c>
      <c r="BW25" s="40">
        <v>0</v>
      </c>
      <c r="BX25" s="40">
        <v>-20</v>
      </c>
      <c r="BY25" s="40">
        <v>624417.9</v>
      </c>
      <c r="BZ25" s="40">
        <v>624394.4</v>
      </c>
      <c r="CA25" s="40">
        <v>625778.30000000005</v>
      </c>
      <c r="CB25" s="40">
        <v>625778.30000000005</v>
      </c>
      <c r="CC25" s="40">
        <v>625798.30000000005</v>
      </c>
      <c r="CD25" s="40">
        <v>625798.30000000005</v>
      </c>
      <c r="CE25" s="40">
        <v>625798.30000000005</v>
      </c>
      <c r="CF25" s="40">
        <v>625798.30000000005</v>
      </c>
      <c r="CG25" s="40">
        <v>625798.30000000005</v>
      </c>
      <c r="CH25" s="40">
        <v>625798.30000000005</v>
      </c>
      <c r="CI25" s="40">
        <v>625778.30000000005</v>
      </c>
      <c r="CJ25" s="40">
        <v>625778.30000000005</v>
      </c>
      <c r="CK25" s="40">
        <v>1017432</v>
      </c>
      <c r="CL25" s="40">
        <v>1017432</v>
      </c>
      <c r="CM25" s="40">
        <v>0</v>
      </c>
      <c r="CN25" s="40">
        <v>0</v>
      </c>
      <c r="CO25" s="40">
        <v>0</v>
      </c>
      <c r="CP25" s="40">
        <v>1017461</v>
      </c>
      <c r="CQ25" s="40">
        <v>1017461</v>
      </c>
      <c r="CR25" s="40">
        <v>1017432</v>
      </c>
      <c r="CS25" s="40">
        <v>1017432</v>
      </c>
      <c r="CT25" s="40">
        <v>1017432</v>
      </c>
      <c r="CU25" s="40">
        <v>1017432</v>
      </c>
      <c r="CV25" s="40">
        <v>1017432</v>
      </c>
      <c r="CW25" s="40">
        <v>1017432</v>
      </c>
      <c r="CX25" s="40">
        <v>1017432</v>
      </c>
      <c r="CY25" s="40">
        <v>1017432</v>
      </c>
      <c r="CZ25" s="40">
        <v>1017432</v>
      </c>
      <c r="DA25" s="40">
        <v>1017432</v>
      </c>
      <c r="DB25" s="40">
        <v>1046912.4</v>
      </c>
      <c r="DC25" s="40">
        <v>1046912.4</v>
      </c>
      <c r="DD25" s="40">
        <v>0</v>
      </c>
      <c r="DE25" s="40">
        <v>0</v>
      </c>
      <c r="DF25" s="40">
        <v>0</v>
      </c>
      <c r="DG25" s="40">
        <v>1046839.5</v>
      </c>
      <c r="DH25" s="40">
        <v>1046912.4</v>
      </c>
      <c r="DI25" s="40">
        <v>1046912.4</v>
      </c>
      <c r="DJ25" s="40">
        <v>1046912.4</v>
      </c>
      <c r="DK25" s="40">
        <v>1046912.4</v>
      </c>
      <c r="DL25" s="40">
        <v>1046912.4</v>
      </c>
      <c r="DM25" s="40">
        <v>1046912.4</v>
      </c>
      <c r="DN25" s="40">
        <v>1046912.4</v>
      </c>
      <c r="DO25" s="40">
        <v>1046912.4</v>
      </c>
      <c r="DP25" s="40">
        <v>1046912.4</v>
      </c>
      <c r="DQ25" s="40">
        <v>1046912.4</v>
      </c>
      <c r="DR25" s="40">
        <v>1046912.4</v>
      </c>
      <c r="DS25" s="40">
        <v>1640090.4</v>
      </c>
      <c r="DT25" s="40">
        <v>1640090.9</v>
      </c>
      <c r="DU25" s="40">
        <v>-0.5</v>
      </c>
      <c r="DV25" s="40">
        <v>0</v>
      </c>
      <c r="DW25" s="40">
        <v>0</v>
      </c>
      <c r="DX25" s="40">
        <v>1636529.7</v>
      </c>
      <c r="DY25" s="40">
        <v>1640090.9</v>
      </c>
      <c r="DZ25" s="40">
        <v>1640090.9</v>
      </c>
      <c r="EA25" s="40">
        <v>1640090.4</v>
      </c>
      <c r="EB25" s="40">
        <v>1640090.4</v>
      </c>
      <c r="EC25" s="40">
        <v>1640090.4</v>
      </c>
      <c r="ED25" s="40">
        <f>1433554.5+206535.9</f>
        <v>1640090.4</v>
      </c>
      <c r="EE25" s="40">
        <v>1640090.4</v>
      </c>
      <c r="EF25" s="40">
        <v>1640090.4</v>
      </c>
      <c r="EG25" s="40">
        <v>1640090.4</v>
      </c>
      <c r="EH25" s="40">
        <v>1640090.4</v>
      </c>
      <c r="EI25" s="40">
        <v>1640090.4</v>
      </c>
      <c r="EJ25" s="40">
        <v>2435467.7999999998</v>
      </c>
      <c r="EK25" s="40">
        <v>2435467.7999999998</v>
      </c>
      <c r="EL25" s="40">
        <v>0</v>
      </c>
      <c r="EM25" s="40">
        <v>0</v>
      </c>
      <c r="EN25" s="40">
        <v>0</v>
      </c>
      <c r="EO25" s="40">
        <f>2221932.4+213535.4</f>
        <v>2435467.7999999998</v>
      </c>
      <c r="EP25" s="40">
        <v>2435467.7999999998</v>
      </c>
      <c r="EQ25" s="40">
        <v>2435467.7999999998</v>
      </c>
      <c r="ER25" s="40">
        <v>2435467.7999999998</v>
      </c>
      <c r="ES25" s="40">
        <v>2435467.7999999998</v>
      </c>
      <c r="ET25" s="40">
        <v>2435467.7999999998</v>
      </c>
      <c r="EU25" s="40">
        <v>2435467.7999999998</v>
      </c>
      <c r="EV25" s="40">
        <v>2435467.7999999998</v>
      </c>
      <c r="EW25" s="40">
        <v>2435467.7999999998</v>
      </c>
      <c r="EX25" s="40">
        <v>2435467.7999999998</v>
      </c>
      <c r="EY25" s="40">
        <v>2435467.7999999998</v>
      </c>
      <c r="EZ25" s="40">
        <v>2435467.7999999998</v>
      </c>
      <c r="FA25" s="40">
        <v>3174927.5</v>
      </c>
      <c r="FB25" s="40">
        <v>3174927.5</v>
      </c>
      <c r="FC25" s="40">
        <v>0</v>
      </c>
      <c r="FD25" s="40">
        <v>0</v>
      </c>
      <c r="FE25" s="40">
        <v>0</v>
      </c>
      <c r="FF25" s="40">
        <v>2983760.0999999996</v>
      </c>
      <c r="FG25" s="40">
        <v>2984427.5</v>
      </c>
      <c r="FH25" s="40">
        <v>3174927.5</v>
      </c>
      <c r="FI25" s="40">
        <v>3174927.5</v>
      </c>
      <c r="FJ25" s="40">
        <v>3174927.5</v>
      </c>
      <c r="FK25" s="40">
        <v>3174927.5</v>
      </c>
      <c r="FL25" s="40">
        <v>3174927.5</v>
      </c>
      <c r="FM25" s="40">
        <v>3174927.5</v>
      </c>
      <c r="FN25" s="40">
        <v>3174927.5</v>
      </c>
      <c r="FO25" s="40">
        <v>3174927.5</v>
      </c>
      <c r="FP25" s="40">
        <v>3174927.5</v>
      </c>
      <c r="FQ25" s="40">
        <v>3174927.5</v>
      </c>
      <c r="FR25" s="40">
        <v>3143112.6999999997</v>
      </c>
      <c r="FS25" s="40">
        <v>3143112.6999999997</v>
      </c>
      <c r="FT25" s="40">
        <v>0</v>
      </c>
      <c r="FU25" s="40">
        <v>0</v>
      </c>
      <c r="FV25" s="40">
        <v>0</v>
      </c>
      <c r="FW25" s="40">
        <v>3143112.5999999996</v>
      </c>
      <c r="FX25" s="40">
        <v>3143112.6999999997</v>
      </c>
      <c r="FY25" s="40">
        <v>3143112.6999999997</v>
      </c>
      <c r="FZ25" s="40">
        <v>3143112.6999999997</v>
      </c>
      <c r="GA25" s="40">
        <v>3143112.6999999997</v>
      </c>
      <c r="GB25" s="40">
        <v>3143112.6999999997</v>
      </c>
      <c r="GC25" s="40">
        <v>3143112.6999999997</v>
      </c>
      <c r="GD25" s="40">
        <v>3143112.6999999997</v>
      </c>
      <c r="GE25" s="40">
        <v>3143112.6999999997</v>
      </c>
      <c r="GF25" s="40">
        <v>3143112.6999999997</v>
      </c>
      <c r="GG25" s="40">
        <v>3143112.6999999997</v>
      </c>
      <c r="GH25" s="40">
        <v>3143112.6999999997</v>
      </c>
      <c r="GI25" s="40">
        <v>2380553.1</v>
      </c>
      <c r="GJ25" s="40">
        <v>2380553.1</v>
      </c>
      <c r="GK25" s="40">
        <v>0</v>
      </c>
      <c r="GL25" s="40">
        <v>-0.10000000009313226</v>
      </c>
      <c r="GM25" s="40">
        <v>0.10000000009313226</v>
      </c>
      <c r="GN25" s="40">
        <v>2379663.5</v>
      </c>
      <c r="GO25" s="40">
        <v>2380566.9</v>
      </c>
      <c r="GP25" s="40">
        <v>2380553.1</v>
      </c>
      <c r="GQ25" s="40">
        <v>2380553.1</v>
      </c>
      <c r="GR25" s="40">
        <v>2380553.1</v>
      </c>
      <c r="GS25" s="40">
        <v>2380553.1</v>
      </c>
      <c r="GT25" s="40">
        <v>2380553.1</v>
      </c>
      <c r="GU25" s="40">
        <v>2380553.1</v>
      </c>
      <c r="GV25" s="40">
        <v>2380553</v>
      </c>
      <c r="GW25" s="40">
        <v>2380553</v>
      </c>
      <c r="GX25" s="40">
        <v>2380553</v>
      </c>
      <c r="GY25" s="40">
        <v>2380553.1</v>
      </c>
      <c r="GZ25" s="40">
        <v>2811355.1</v>
      </c>
      <c r="HA25" s="40">
        <v>2811355.1</v>
      </c>
      <c r="HB25" s="40">
        <v>0</v>
      </c>
      <c r="HC25" s="40">
        <v>0</v>
      </c>
      <c r="HD25" s="40">
        <v>0</v>
      </c>
      <c r="HE25" s="40">
        <v>2811355.1</v>
      </c>
      <c r="HF25" s="40">
        <v>2811355.1</v>
      </c>
      <c r="HG25" s="40">
        <v>2811355.1</v>
      </c>
      <c r="HH25" s="40">
        <v>2811355.1</v>
      </c>
      <c r="HI25" s="40">
        <v>2811355.1</v>
      </c>
      <c r="HJ25" s="27">
        <v>2811355.1</v>
      </c>
      <c r="HK25" s="40">
        <v>2811355.1</v>
      </c>
      <c r="HL25" s="40">
        <v>2811355.1</v>
      </c>
      <c r="HM25" s="40">
        <v>2811355.1</v>
      </c>
      <c r="HN25" s="27">
        <v>2811355.1</v>
      </c>
      <c r="HO25" s="40">
        <v>2811355.1</v>
      </c>
      <c r="HP25" s="27">
        <v>2811355.1</v>
      </c>
      <c r="HQ25" s="43">
        <v>3798627</v>
      </c>
      <c r="HR25" s="43">
        <v>3798634.4000000004</v>
      </c>
      <c r="HS25" s="43">
        <v>-7.400000000372529</v>
      </c>
      <c r="HT25" s="43">
        <v>0</v>
      </c>
      <c r="HU25" s="43">
        <v>0</v>
      </c>
      <c r="HV25" s="43">
        <v>3798786.0999999996</v>
      </c>
      <c r="HW25" s="43">
        <v>3798571.5</v>
      </c>
      <c r="HX25" s="43">
        <v>3798634.4000000004</v>
      </c>
      <c r="HY25" s="43">
        <v>3798627</v>
      </c>
      <c r="HZ25" s="43">
        <v>3798627</v>
      </c>
      <c r="IA25" s="43">
        <v>3798627</v>
      </c>
      <c r="IB25" s="43">
        <v>3798627</v>
      </c>
      <c r="IC25" s="27">
        <v>3798627</v>
      </c>
      <c r="ID25" s="27">
        <v>3798627</v>
      </c>
      <c r="IE25" s="43">
        <v>3798627</v>
      </c>
      <c r="IF25" s="43">
        <v>3798627</v>
      </c>
      <c r="IG25" s="43">
        <v>3798627</v>
      </c>
      <c r="IH25" s="43">
        <v>5393569.2999999998</v>
      </c>
      <c r="II25" s="43">
        <v>5393569.2999999998</v>
      </c>
      <c r="IJ25" s="43">
        <v>0</v>
      </c>
      <c r="IK25" s="43">
        <v>0</v>
      </c>
      <c r="IL25" s="43">
        <v>0</v>
      </c>
      <c r="IM25" s="27">
        <v>5393569.2999999998</v>
      </c>
      <c r="IN25" s="43">
        <v>5393569.2999999998</v>
      </c>
      <c r="IO25" s="43">
        <v>5393569.2999999998</v>
      </c>
      <c r="IP25" s="43">
        <v>5393569.2999999998</v>
      </c>
      <c r="IQ25" s="43">
        <v>5393569.2999999998</v>
      </c>
      <c r="IR25" s="43">
        <v>5393569.2999999998</v>
      </c>
      <c r="IS25" s="43">
        <v>5393569.2999999998</v>
      </c>
      <c r="IT25" s="40">
        <v>5393569.2999999998</v>
      </c>
      <c r="IU25" s="43">
        <v>5393569.2999999998</v>
      </c>
      <c r="IV25" s="43">
        <v>5393569.2999999998</v>
      </c>
      <c r="IW25" s="43">
        <v>5393569.2999999998</v>
      </c>
      <c r="IX25" s="43">
        <v>5393569.2999999998</v>
      </c>
      <c r="IY25" s="43">
        <v>7004581.5999999996</v>
      </c>
      <c r="IZ25" s="43">
        <v>7004581.6000000006</v>
      </c>
      <c r="JA25" s="43">
        <v>0</v>
      </c>
      <c r="JB25" s="68">
        <f t="shared" si="0"/>
        <v>0</v>
      </c>
      <c r="JC25" s="68">
        <v>0</v>
      </c>
      <c r="JD25" s="27">
        <v>7004581.6000000006</v>
      </c>
      <c r="JE25" s="43">
        <v>7004581.6000000006</v>
      </c>
      <c r="JF25" s="43">
        <v>7004581.6000000006</v>
      </c>
      <c r="JG25" s="43">
        <v>7004581.6000000006</v>
      </c>
      <c r="JH25" s="43">
        <v>7004581.6000000006</v>
      </c>
      <c r="JI25" s="43">
        <v>7004581.6000000006</v>
      </c>
      <c r="JJ25" s="43">
        <v>7004581.6000000006</v>
      </c>
      <c r="JK25" s="43">
        <v>7004581.6000000006</v>
      </c>
      <c r="JL25" s="43">
        <v>7004581.6000000006</v>
      </c>
      <c r="JM25" s="43">
        <v>7004581.5999999996</v>
      </c>
      <c r="JN25" s="43">
        <v>7004581.5999999996</v>
      </c>
      <c r="JO25" s="43">
        <v>7004581.5999999996</v>
      </c>
      <c r="JP25" s="43">
        <v>6699204.5</v>
      </c>
      <c r="JQ25" s="43">
        <v>6699204.5</v>
      </c>
      <c r="JU25" s="27">
        <v>6697792.7999999998</v>
      </c>
      <c r="JV25" s="43">
        <v>6699204.5</v>
      </c>
      <c r="JW25" s="43">
        <v>6699204.5</v>
      </c>
      <c r="JX25" s="43">
        <v>6699204.5</v>
      </c>
      <c r="JY25" s="43">
        <v>6699204.5</v>
      </c>
      <c r="JZ25" s="43">
        <v>6699204.5</v>
      </c>
      <c r="KA25" s="43">
        <v>6699204.5</v>
      </c>
      <c r="KB25" s="43">
        <v>6699204.5</v>
      </c>
      <c r="KC25" s="43">
        <v>6699204.5</v>
      </c>
      <c r="KD25" s="43">
        <v>6699204.5</v>
      </c>
      <c r="KE25" s="43">
        <v>6699204.5</v>
      </c>
      <c r="KF25" s="43">
        <v>6699204.5</v>
      </c>
      <c r="KL25" s="43">
        <v>9098141.0999999996</v>
      </c>
    </row>
    <row r="26" spans="1:309" s="40" customFormat="1" ht="14.1" customHeight="1" thickBot="1" x14ac:dyDescent="0.3">
      <c r="A26" s="35">
        <v>2</v>
      </c>
      <c r="B26" s="34" t="s">
        <v>33</v>
      </c>
      <c r="C26" s="37"/>
      <c r="D26" s="44">
        <v>-483500.5</v>
      </c>
      <c r="E26" s="44">
        <v>-73706.2</v>
      </c>
      <c r="F26" s="44">
        <v>-13502.9</v>
      </c>
      <c r="G26" s="44">
        <v>-169141.2</v>
      </c>
      <c r="H26" s="44">
        <v>-227150.2</v>
      </c>
      <c r="I26" s="44">
        <v>-44299.4</v>
      </c>
      <c r="J26" s="44">
        <v>-65381.2</v>
      </c>
      <c r="K26" s="44">
        <v>-73706.2</v>
      </c>
      <c r="L26" s="44">
        <v>-167731</v>
      </c>
      <c r="M26" s="44">
        <v>-40785.1</v>
      </c>
      <c r="N26" s="44">
        <v>-87209.1</v>
      </c>
      <c r="O26" s="44">
        <v>-131491.1</v>
      </c>
      <c r="P26" s="44">
        <v>-247908.7</v>
      </c>
      <c r="Q26" s="44">
        <v>-256350.3</v>
      </c>
      <c r="R26" s="44">
        <v>-385853.5</v>
      </c>
      <c r="S26" s="44">
        <v>-438727.8</v>
      </c>
      <c r="T26" s="44">
        <v>-483500.5</v>
      </c>
      <c r="U26" s="44">
        <v>-725987.6</v>
      </c>
      <c r="V26" s="44">
        <v>-176562</v>
      </c>
      <c r="W26" s="44">
        <f>AE26-AB26</f>
        <v>76705</v>
      </c>
      <c r="X26" s="44">
        <v>-214945.8</v>
      </c>
      <c r="Y26" s="67">
        <v>-411184.8</v>
      </c>
      <c r="Z26" s="44">
        <v>-44125.7</v>
      </c>
      <c r="AA26" s="44">
        <v>-168093.7</v>
      </c>
      <c r="AB26" s="44">
        <v>-176562</v>
      </c>
      <c r="AC26" s="44">
        <v>-346530.8</v>
      </c>
      <c r="AD26" s="44">
        <v>-390719.5</v>
      </c>
      <c r="AE26" s="44">
        <v>-99857</v>
      </c>
      <c r="AF26" s="44">
        <v>-130648.6</v>
      </c>
      <c r="AG26" s="44">
        <v>-172976.7</v>
      </c>
      <c r="AH26" s="44">
        <v>-314802.8</v>
      </c>
      <c r="AI26" s="44">
        <v>-497197.5</v>
      </c>
      <c r="AJ26" s="44">
        <v>-629953.6</v>
      </c>
      <c r="AK26" s="44">
        <v>-725987.6</v>
      </c>
      <c r="AL26" s="44">
        <v>15099663.199999999</v>
      </c>
      <c r="AM26" s="44">
        <v>328309.7</v>
      </c>
      <c r="AN26" s="44">
        <v>-249148.6</v>
      </c>
      <c r="AO26" s="44">
        <v>14042071</v>
      </c>
      <c r="AP26" s="67">
        <v>978431.09999999963</v>
      </c>
      <c r="AQ26" s="44">
        <v>-21409.9</v>
      </c>
      <c r="AR26" s="44">
        <v>328078.5</v>
      </c>
      <c r="AS26" s="44">
        <v>328309.7</v>
      </c>
      <c r="AT26" s="44">
        <v>110134.2</v>
      </c>
      <c r="AU26" s="44">
        <v>85910.399999999994</v>
      </c>
      <c r="AV26" s="44">
        <v>79161.100000000006</v>
      </c>
      <c r="AW26" s="44">
        <v>145491.4</v>
      </c>
      <c r="AX26" s="44">
        <v>237744.1</v>
      </c>
      <c r="AY26" s="44">
        <v>14121232.1</v>
      </c>
      <c r="AZ26" s="44">
        <v>13913489.300000001</v>
      </c>
      <c r="BA26" s="44">
        <v>14972714.5</v>
      </c>
      <c r="BB26" s="44">
        <v>15099663.199999999</v>
      </c>
      <c r="BC26" s="44">
        <v>6639569.5</v>
      </c>
      <c r="BD26" s="44">
        <v>1181326.8999999999</v>
      </c>
      <c r="BE26" s="44">
        <v>-335774.9</v>
      </c>
      <c r="BF26" s="44">
        <v>3622233.2</v>
      </c>
      <c r="BG26" s="44">
        <v>2171784.2999999998</v>
      </c>
      <c r="BH26" s="44">
        <v>-8317.1</v>
      </c>
      <c r="BI26" s="44">
        <v>1194238.2</v>
      </c>
      <c r="BJ26" s="44">
        <v>1181326.8999999999</v>
      </c>
      <c r="BK26" s="44">
        <v>946157.9</v>
      </c>
      <c r="BL26" s="44">
        <v>938109.2</v>
      </c>
      <c r="BM26" s="44">
        <v>845552</v>
      </c>
      <c r="BN26" s="44">
        <v>927535.5</v>
      </c>
      <c r="BO26" s="44">
        <v>2742789.3</v>
      </c>
      <c r="BP26" s="44">
        <v>4467785.2</v>
      </c>
      <c r="BQ26" s="44">
        <v>4469738.7</v>
      </c>
      <c r="BR26" s="44">
        <v>6539243.2000000002</v>
      </c>
      <c r="BS26" s="44">
        <v>6639569.5</v>
      </c>
      <c r="BT26" s="44">
        <v>9423269.5</v>
      </c>
      <c r="BU26" s="44">
        <v>352273.8</v>
      </c>
      <c r="BV26" s="44">
        <v>2894898.9</v>
      </c>
      <c r="BW26" s="44">
        <v>2613830.7000000002</v>
      </c>
      <c r="BX26" s="44">
        <v>3562266.1</v>
      </c>
      <c r="BY26" s="44">
        <v>52971.4</v>
      </c>
      <c r="BZ26" s="44">
        <v>163573.79999999999</v>
      </c>
      <c r="CA26" s="44">
        <v>352273.8</v>
      </c>
      <c r="CB26" s="44">
        <v>647992.6</v>
      </c>
      <c r="CC26" s="44">
        <v>623041</v>
      </c>
      <c r="CD26" s="44">
        <v>3247172.7</v>
      </c>
      <c r="CE26" s="44">
        <v>3981785.2</v>
      </c>
      <c r="CF26" s="44">
        <v>4229073.0999999996</v>
      </c>
      <c r="CG26" s="44">
        <v>5861003.4000000004</v>
      </c>
      <c r="CH26" s="44">
        <v>5748395.7999999998</v>
      </c>
      <c r="CI26" s="44">
        <v>7370090.0999999996</v>
      </c>
      <c r="CJ26" s="44">
        <v>9423269.5</v>
      </c>
      <c r="CK26" s="44">
        <v>15581930.6</v>
      </c>
      <c r="CL26" s="44">
        <v>309058.90000000002</v>
      </c>
      <c r="CM26" s="44">
        <v>3524345.3</v>
      </c>
      <c r="CN26" s="44">
        <v>6466588.2999999998</v>
      </c>
      <c r="CO26" s="44">
        <v>5281938.0999999996</v>
      </c>
      <c r="CP26" s="44">
        <v>374455.2</v>
      </c>
      <c r="CQ26" s="44">
        <v>275169.59999999998</v>
      </c>
      <c r="CR26" s="44">
        <v>309058.90000000002</v>
      </c>
      <c r="CS26" s="44">
        <v>42455.4</v>
      </c>
      <c r="CT26" s="44">
        <v>3814008.3</v>
      </c>
      <c r="CU26" s="44">
        <v>3833404.2</v>
      </c>
      <c r="CV26" s="44">
        <v>3993124.4</v>
      </c>
      <c r="CW26" s="44">
        <v>7627837.5999999996</v>
      </c>
      <c r="CX26" s="44">
        <v>10299992.5</v>
      </c>
      <c r="CY26" s="44">
        <v>10662623.1</v>
      </c>
      <c r="CZ26" s="44">
        <v>10856257.199999999</v>
      </c>
      <c r="DA26" s="44">
        <v>15581930.6</v>
      </c>
      <c r="DB26" s="44">
        <v>17709719.100000001</v>
      </c>
      <c r="DC26" s="44">
        <v>-34200.9</v>
      </c>
      <c r="DD26" s="44">
        <v>5165235.3</v>
      </c>
      <c r="DE26" s="44">
        <v>3914554.1</v>
      </c>
      <c r="DF26" s="44">
        <v>8664130.6000000015</v>
      </c>
      <c r="DG26" s="44">
        <v>-27217.5</v>
      </c>
      <c r="DH26" s="44">
        <v>-154515.9</v>
      </c>
      <c r="DI26" s="44">
        <v>-34200.9</v>
      </c>
      <c r="DJ26" s="44">
        <v>-207608.3</v>
      </c>
      <c r="DK26" s="44">
        <v>1678227.9</v>
      </c>
      <c r="DL26" s="44">
        <v>5131034.4000000004</v>
      </c>
      <c r="DM26" s="44">
        <v>6374859.7000000002</v>
      </c>
      <c r="DN26" s="44">
        <v>8999183.1999999993</v>
      </c>
      <c r="DO26" s="44">
        <v>9045588.5</v>
      </c>
      <c r="DP26" s="44">
        <v>13225709</v>
      </c>
      <c r="DQ26" s="44">
        <v>13345497.5</v>
      </c>
      <c r="DR26" s="44">
        <v>17709719.100000001</v>
      </c>
      <c r="DS26" s="44">
        <v>22137891.5</v>
      </c>
      <c r="DT26" s="44">
        <v>176943</v>
      </c>
      <c r="DU26" s="44">
        <v>11378074.1</v>
      </c>
      <c r="DV26" s="44">
        <v>5746399.5000000019</v>
      </c>
      <c r="DW26" s="44">
        <v>4836474.9000000004</v>
      </c>
      <c r="DX26" s="44">
        <v>298065.09999999998</v>
      </c>
      <c r="DY26" s="44">
        <v>222037.3</v>
      </c>
      <c r="DZ26" s="44">
        <v>176943</v>
      </c>
      <c r="EA26" s="44">
        <v>3346423.3</v>
      </c>
      <c r="EB26" s="44">
        <v>3983778.2</v>
      </c>
      <c r="EC26" s="44">
        <v>11555017.1</v>
      </c>
      <c r="ED26" s="44">
        <v>14934066.800000001</v>
      </c>
      <c r="EE26" s="44">
        <v>15206408.699999999</v>
      </c>
      <c r="EF26" s="44">
        <v>17301416.600000001</v>
      </c>
      <c r="EG26" s="44">
        <v>17547863.899999999</v>
      </c>
      <c r="EH26" s="44">
        <v>18230386.300000001</v>
      </c>
      <c r="EI26" s="44">
        <v>22137891.5</v>
      </c>
      <c r="EJ26" s="44">
        <v>16298147.4</v>
      </c>
      <c r="EK26" s="44">
        <v>-344725.3</v>
      </c>
      <c r="EL26" s="44">
        <v>683358.39999999991</v>
      </c>
      <c r="EM26" s="44">
        <v>1681374.6</v>
      </c>
      <c r="EN26" s="44">
        <v>14278139.700000001</v>
      </c>
      <c r="EO26" s="44">
        <v>3309.6</v>
      </c>
      <c r="EP26" s="44">
        <v>-43083.6</v>
      </c>
      <c r="EQ26" s="44">
        <v>-344725.3</v>
      </c>
      <c r="ER26" s="44">
        <v>-640279.1</v>
      </c>
      <c r="ES26" s="44">
        <v>-323341.40000000002</v>
      </c>
      <c r="ET26" s="44">
        <v>338633.1</v>
      </c>
      <c r="EU26" s="44">
        <v>630903.6</v>
      </c>
      <c r="EV26" s="44">
        <v>1998124.7</v>
      </c>
      <c r="EW26" s="44">
        <v>2020007.7</v>
      </c>
      <c r="EX26" s="44">
        <v>3689823.5</v>
      </c>
      <c r="EY26" s="44">
        <v>9305597.4000000004</v>
      </c>
      <c r="EZ26" s="44">
        <v>16298147.4</v>
      </c>
      <c r="FA26" s="44">
        <v>19183810.399999999</v>
      </c>
      <c r="FB26" s="44">
        <v>1682179.1</v>
      </c>
      <c r="FC26" s="44">
        <v>7446200.5999999996</v>
      </c>
      <c r="FD26" s="44">
        <v>921231.60000000149</v>
      </c>
      <c r="FE26" s="44">
        <v>9134199.0999999978</v>
      </c>
      <c r="FF26" s="44">
        <v>2548831.9</v>
      </c>
      <c r="FG26" s="44">
        <v>2589955</v>
      </c>
      <c r="FH26" s="44">
        <v>1682179.1</v>
      </c>
      <c r="FI26" s="44">
        <v>4117496.9</v>
      </c>
      <c r="FJ26" s="44">
        <v>6187486.2999999998</v>
      </c>
      <c r="FK26" s="44">
        <v>9128379.6999999993</v>
      </c>
      <c r="FL26" s="44">
        <v>10752031</v>
      </c>
      <c r="FM26" s="44">
        <v>10558372.800000001</v>
      </c>
      <c r="FN26" s="44">
        <v>10049611.300000001</v>
      </c>
      <c r="FO26" s="44">
        <v>9997520.5</v>
      </c>
      <c r="FP26" s="44">
        <v>14888619.9</v>
      </c>
      <c r="FQ26" s="44">
        <v>19183810.399999999</v>
      </c>
      <c r="FR26" s="44">
        <v>17602200.300000001</v>
      </c>
      <c r="FS26" s="44">
        <v>4418842.4000000004</v>
      </c>
      <c r="FT26" s="44">
        <v>1919476.1999999993</v>
      </c>
      <c r="FU26" s="44">
        <v>4591476.7000000011</v>
      </c>
      <c r="FV26" s="44">
        <v>6672405</v>
      </c>
      <c r="FW26" s="44">
        <v>15429.3</v>
      </c>
      <c r="FX26" s="44">
        <v>2834710.8</v>
      </c>
      <c r="FY26" s="44">
        <v>4418842.4000000004</v>
      </c>
      <c r="FZ26" s="44">
        <v>6269098.7999999998</v>
      </c>
      <c r="GA26" s="44">
        <v>6711601.9000000004</v>
      </c>
      <c r="GB26" s="44">
        <v>6338318.5999999996</v>
      </c>
      <c r="GC26" s="44">
        <v>6397952.2000000002</v>
      </c>
      <c r="GD26" s="44">
        <v>10840150.199999999</v>
      </c>
      <c r="GE26" s="44">
        <v>10929795.300000001</v>
      </c>
      <c r="GF26" s="44">
        <v>11369828</v>
      </c>
      <c r="GG26" s="44">
        <v>13957757.300000001</v>
      </c>
      <c r="GH26" s="44">
        <v>17602200.300000001</v>
      </c>
      <c r="GI26" s="44">
        <v>1847065.4</v>
      </c>
      <c r="GJ26" s="44">
        <v>-335547.8</v>
      </c>
      <c r="GK26" s="44">
        <v>-541269.10000000009</v>
      </c>
      <c r="GL26" s="44">
        <v>-1275889.7000000002</v>
      </c>
      <c r="GM26" s="44">
        <v>4133145.2</v>
      </c>
      <c r="GN26" s="44">
        <v>285964.2</v>
      </c>
      <c r="GO26" s="44">
        <v>198052.9</v>
      </c>
      <c r="GP26" s="44">
        <v>-335547.8</v>
      </c>
      <c r="GQ26" s="44">
        <v>-336916.7</v>
      </c>
      <c r="GR26" s="44">
        <v>-481134</v>
      </c>
      <c r="GS26" s="44">
        <v>-876816.9</v>
      </c>
      <c r="GT26" s="44">
        <v>-812994.5</v>
      </c>
      <c r="GU26" s="44">
        <v>-1152512.2</v>
      </c>
      <c r="GV26" s="44">
        <v>-2152706.6</v>
      </c>
      <c r="GW26" s="44">
        <v>-1299113</v>
      </c>
      <c r="GX26" s="44">
        <v>691713.4</v>
      </c>
      <c r="GY26" s="44">
        <v>1847065.4</v>
      </c>
      <c r="GZ26" s="44">
        <v>2940978.4</v>
      </c>
      <c r="HA26" s="44">
        <v>-2013900.2</v>
      </c>
      <c r="HB26" s="65">
        <v>-537523.19999999995</v>
      </c>
      <c r="HC26" s="44">
        <v>1336296.5</v>
      </c>
      <c r="HD26" s="44">
        <v>4156105.3</v>
      </c>
      <c r="HE26" s="44">
        <v>-341981.3</v>
      </c>
      <c r="HF26" s="44">
        <v>-954837.7</v>
      </c>
      <c r="HG26" s="44">
        <v>-2013900.2</v>
      </c>
      <c r="HH26" s="44">
        <v>-2109943.6</v>
      </c>
      <c r="HI26" s="44">
        <v>-1851911.3</v>
      </c>
      <c r="HJ26" s="65">
        <v>-2551423.4</v>
      </c>
      <c r="HK26" s="44">
        <v>-2838250.4</v>
      </c>
      <c r="HL26" s="44">
        <v>-3107165.5</v>
      </c>
      <c r="HM26" s="44">
        <v>-1215126.8999999999</v>
      </c>
      <c r="HN26" s="65">
        <v>-1162678.8999999999</v>
      </c>
      <c r="HO26" s="44">
        <v>-1477392.3</v>
      </c>
      <c r="HP26" s="65">
        <v>2940978.4</v>
      </c>
      <c r="HQ26" s="44">
        <v>20055717.300000001</v>
      </c>
      <c r="HR26" s="44">
        <v>395848.6</v>
      </c>
      <c r="HS26" s="44">
        <v>19871131.099999998</v>
      </c>
      <c r="HT26" s="44">
        <v>655531.10000000149</v>
      </c>
      <c r="HU26" s="44">
        <v>-866793.5</v>
      </c>
      <c r="HV26" s="44">
        <v>689847.1</v>
      </c>
      <c r="HW26" s="44">
        <v>1744985.9</v>
      </c>
      <c r="HX26" s="44">
        <v>395848.6</v>
      </c>
      <c r="HY26" s="44">
        <v>-290524</v>
      </c>
      <c r="HZ26" s="44">
        <v>18765816.699999999</v>
      </c>
      <c r="IA26" s="44">
        <v>20266979.699999999</v>
      </c>
      <c r="IB26" s="44">
        <v>20087170.699999999</v>
      </c>
      <c r="IC26" s="65">
        <v>20194034.800000001</v>
      </c>
      <c r="ID26" s="65">
        <v>20922510.800000001</v>
      </c>
      <c r="IE26" s="44">
        <v>21168376.699999999</v>
      </c>
      <c r="IF26" s="44">
        <v>21459683.899999999</v>
      </c>
      <c r="IG26" s="44">
        <v>20055717.300000001</v>
      </c>
      <c r="IH26" s="44">
        <v>12493525.199999999</v>
      </c>
      <c r="II26" s="44">
        <v>-1211255.7</v>
      </c>
      <c r="IJ26" s="44">
        <v>-976824.40000000014</v>
      </c>
      <c r="IK26" s="44">
        <v>1714356.5</v>
      </c>
      <c r="IL26" s="44">
        <v>12967248.799999999</v>
      </c>
      <c r="IM26" s="65">
        <v>392387</v>
      </c>
      <c r="IN26" s="44">
        <v>-307636.90000000002</v>
      </c>
      <c r="IO26" s="44">
        <v>-1211255.7</v>
      </c>
      <c r="IP26" s="44">
        <v>-1638532.7</v>
      </c>
      <c r="IQ26" s="44">
        <v>-2371234.1</v>
      </c>
      <c r="IR26" s="44">
        <v>-2188080.1</v>
      </c>
      <c r="IS26" s="44">
        <v>-2325314.7000000002</v>
      </c>
      <c r="IT26" s="44">
        <v>-2200636.6</v>
      </c>
      <c r="IU26" s="44">
        <v>-473723.6</v>
      </c>
      <c r="IV26" s="44">
        <v>198749.3</v>
      </c>
      <c r="IW26" s="44">
        <v>729424</v>
      </c>
      <c r="IX26" s="44">
        <v>12493525.199999999</v>
      </c>
      <c r="IY26" s="44">
        <v>26922054</v>
      </c>
      <c r="IZ26" s="44">
        <v>1148207.5</v>
      </c>
      <c r="JA26" s="44">
        <v>1095285.2999999998</v>
      </c>
      <c r="JB26" s="69">
        <f t="shared" si="0"/>
        <v>6004487.5</v>
      </c>
      <c r="JC26" s="69">
        <v>18674073.699999999</v>
      </c>
      <c r="JD26" s="65">
        <v>899582.4</v>
      </c>
      <c r="JE26" s="44">
        <v>1148207.5</v>
      </c>
      <c r="JF26" s="44">
        <v>1148207.5</v>
      </c>
      <c r="JG26" s="44">
        <v>-1437364.3</v>
      </c>
      <c r="JH26" s="44">
        <v>-1357754.9</v>
      </c>
      <c r="JI26" s="44">
        <v>2243492.7999999998</v>
      </c>
      <c r="JJ26" s="44">
        <v>5539648.5999999996</v>
      </c>
      <c r="JK26" s="44">
        <v>6337432.7000000002</v>
      </c>
      <c r="JL26" s="44">
        <v>8247980.2999999998</v>
      </c>
      <c r="JM26" s="44">
        <v>10479405</v>
      </c>
      <c r="JN26" s="44">
        <v>12432362.699999999</v>
      </c>
      <c r="JO26" s="44">
        <v>26922054</v>
      </c>
      <c r="JP26" s="44">
        <v>14150526.1</v>
      </c>
      <c r="JQ26" s="44">
        <v>372596.8</v>
      </c>
      <c r="JR26" s="44">
        <v>2269485.9000000004</v>
      </c>
      <c r="JS26" s="44">
        <v>1638750.8999999994</v>
      </c>
      <c r="JT26" s="44">
        <v>9869692.5</v>
      </c>
      <c r="JU26" s="65">
        <v>598937.30000000005</v>
      </c>
      <c r="JV26" s="44">
        <v>1346236.7</v>
      </c>
      <c r="JW26" s="44">
        <v>372596.8</v>
      </c>
      <c r="JX26" s="44">
        <v>1066002.3999999999</v>
      </c>
      <c r="JY26" s="44">
        <v>1549331.7</v>
      </c>
      <c r="JZ26" s="44">
        <v>2642082.7000000002</v>
      </c>
      <c r="KA26" s="44">
        <v>3065499.5</v>
      </c>
      <c r="KB26" s="44">
        <v>3447533.9</v>
      </c>
      <c r="KC26" s="44">
        <v>4280833.5999999996</v>
      </c>
      <c r="KD26" s="44">
        <v>3447533.9</v>
      </c>
      <c r="KE26" s="44">
        <v>6244548.2000000002</v>
      </c>
      <c r="KF26" s="44">
        <v>14150526.1</v>
      </c>
      <c r="KG26" s="44"/>
      <c r="KH26" s="44"/>
      <c r="KI26" s="44"/>
      <c r="KJ26" s="44"/>
      <c r="KK26" s="44"/>
      <c r="KL26" s="44">
        <v>-335013.90000000002</v>
      </c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</row>
    <row r="27" spans="1:309" ht="12.9" customHeight="1" x14ac:dyDescent="0.25">
      <c r="B27" s="32"/>
      <c r="W27" s="24"/>
      <c r="AQ27" s="24"/>
      <c r="AR27" s="24"/>
      <c r="EP27" s="40"/>
      <c r="EZ27" s="43"/>
      <c r="HG27" s="43"/>
    </row>
    <row r="28" spans="1:309" ht="26.25" customHeight="1" x14ac:dyDescent="0.25">
      <c r="A28" s="75" t="s">
        <v>80</v>
      </c>
      <c r="B28" s="75"/>
      <c r="EP28" s="40"/>
    </row>
    <row r="29" spans="1:309" ht="12.9" customHeight="1" x14ac:dyDescent="0.25">
      <c r="A29" s="70"/>
      <c r="B29" s="71"/>
      <c r="EP29" s="40"/>
    </row>
    <row r="30" spans="1:309" ht="12.9" customHeight="1" x14ac:dyDescent="0.25">
      <c r="A30" s="72" t="s">
        <v>81</v>
      </c>
      <c r="B30" s="71"/>
      <c r="EP30" s="40"/>
    </row>
    <row r="31" spans="1:309" ht="12.9" customHeight="1" x14ac:dyDescent="0.25">
      <c r="EP31" s="40"/>
    </row>
    <row r="32" spans="1:309" ht="12.9" customHeight="1" x14ac:dyDescent="0.25">
      <c r="EP32" s="40"/>
    </row>
    <row r="33" spans="146:146" ht="12.9" customHeight="1" x14ac:dyDescent="0.25">
      <c r="EP33" s="40"/>
    </row>
    <row r="34" spans="146:146" ht="12.9" customHeight="1" x14ac:dyDescent="0.25">
      <c r="EP34" s="40"/>
    </row>
    <row r="35" spans="146:146" ht="12.9" customHeight="1" x14ac:dyDescent="0.25">
      <c r="EP35" s="40"/>
    </row>
    <row r="36" spans="146:146" ht="12.9" customHeight="1" x14ac:dyDescent="0.25">
      <c r="EP36" s="40"/>
    </row>
    <row r="37" spans="146:146" ht="12.9" customHeight="1" x14ac:dyDescent="0.25">
      <c r="EP37" s="40"/>
    </row>
    <row r="38" spans="146:146" ht="12.9" customHeight="1" x14ac:dyDescent="0.25">
      <c r="EP38" s="40"/>
    </row>
    <row r="39" spans="146:146" ht="12.9" customHeight="1" x14ac:dyDescent="0.25">
      <c r="EP39" s="40"/>
    </row>
    <row r="40" spans="146:146" ht="12.9" customHeight="1" x14ac:dyDescent="0.25">
      <c r="EP40" s="40"/>
    </row>
    <row r="41" spans="146:146" ht="12.9" customHeight="1" x14ac:dyDescent="0.25">
      <c r="EP41" s="40"/>
    </row>
    <row r="42" spans="146:146" ht="12.9" customHeight="1" x14ac:dyDescent="0.25">
      <c r="EP42" s="40"/>
    </row>
    <row r="43" spans="146:146" ht="12.9" customHeight="1" x14ac:dyDescent="0.25">
      <c r="EP43" s="40"/>
    </row>
    <row r="44" spans="146:146" ht="12.9" customHeight="1" x14ac:dyDescent="0.25">
      <c r="EP44" s="40"/>
    </row>
    <row r="45" spans="146:146" ht="12.9" customHeight="1" x14ac:dyDescent="0.25">
      <c r="EP45" s="40"/>
    </row>
    <row r="46" spans="146:146" ht="12.9" customHeight="1" x14ac:dyDescent="0.25">
      <c r="EP46" s="40"/>
    </row>
    <row r="47" spans="146:146" ht="12.9" customHeight="1" x14ac:dyDescent="0.25">
      <c r="EP47" s="40"/>
    </row>
    <row r="48" spans="146:146" ht="12.9" customHeight="1" x14ac:dyDescent="0.25">
      <c r="EP48" s="40"/>
    </row>
    <row r="49" spans="146:146" ht="12.9" customHeight="1" x14ac:dyDescent="0.25">
      <c r="EP49" s="40"/>
    </row>
    <row r="50" spans="146:146" ht="12.9" customHeight="1" x14ac:dyDescent="0.25">
      <c r="EP50" s="40"/>
    </row>
    <row r="51" spans="146:146" ht="12.9" customHeight="1" x14ac:dyDescent="0.25">
      <c r="EP51" s="40"/>
    </row>
    <row r="52" spans="146:146" ht="12.9" customHeight="1" x14ac:dyDescent="0.25">
      <c r="EP52" s="40"/>
    </row>
    <row r="53" spans="146:146" ht="12.9" customHeight="1" x14ac:dyDescent="0.25">
      <c r="EP53" s="40"/>
    </row>
    <row r="54" spans="146:146" ht="12.9" customHeight="1" x14ac:dyDescent="0.25">
      <c r="EP54" s="40"/>
    </row>
    <row r="55" spans="146:146" ht="12.9" customHeight="1" x14ac:dyDescent="0.25">
      <c r="EP55" s="40"/>
    </row>
    <row r="56" spans="146:146" ht="12.9" customHeight="1" x14ac:dyDescent="0.25">
      <c r="EP56" s="40"/>
    </row>
    <row r="57" spans="146:146" ht="12.9" customHeight="1" x14ac:dyDescent="0.25">
      <c r="EP57" s="40"/>
    </row>
  </sheetData>
  <mergeCells count="2">
    <mergeCell ref="A3:B3"/>
    <mergeCell ref="A28:B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cp:lastPrinted>2024-02-02T04:25:01Z</cp:lastPrinted>
  <dcterms:created xsi:type="dcterms:W3CDTF">2008-06-25T06:33:07Z</dcterms:created>
  <dcterms:modified xsi:type="dcterms:W3CDTF">2024-02-27T09:33:03Z</dcterms:modified>
</cp:coreProperties>
</file>