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521" yWindow="65521" windowWidth="19515" windowHeight="11430" activeTab="1"/>
  </bookViews>
  <sheets>
    <sheet name="Инвест в осн капит" sheetId="77" r:id="rId1"/>
    <sheet name="Негизги кап инв.  " sheetId="71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капит'!$13:$16</definedName>
    <definedName name="_xlnm.Print_Titles" localSheetId="1">'Негизги кап инв.  '!$13:$16</definedName>
  </definedNames>
  <calcPr calcId="145621"/>
</workbook>
</file>

<file path=xl/sharedStrings.xml><?xml version="1.0" encoding="utf-8"?>
<sst xmlns="http://schemas.openxmlformats.org/spreadsheetml/2006/main" count="210" uniqueCount="85">
  <si>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</si>
  <si>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</si>
  <si>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</si>
  <si>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</si>
  <si>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</si>
  <si>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</si>
  <si>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</si>
  <si>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</si>
  <si>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</si>
  <si>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</si>
  <si>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</si>
  <si>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</si>
  <si>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</si>
  <si>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</si>
  <si>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</si>
  <si>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</si>
  <si>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</si>
  <si>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</si>
  <si>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</si>
  <si>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</si>
  <si>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</si>
  <si>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</si>
  <si>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</si>
  <si>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</si>
  <si>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</si>
  <si>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</si>
  <si>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</si>
  <si>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</si>
  <si>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</si>
  <si>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</si>
  <si>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</si>
  <si>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</si>
  <si>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</si>
  <si>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</si>
  <si>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</si>
  <si>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</si>
  <si>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</si>
  <si>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(куруучулар боюнча, млн. сом)</t>
  </si>
  <si>
    <t>Пайдала-нылды - бардыгы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</si>
  <si>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</si>
  <si>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</si>
  <si>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</si>
  <si>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</si>
  <si>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</si>
  <si>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</si>
  <si>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</si>
  <si>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</si>
  <si>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</si>
  <si>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</si>
  <si>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</si>
  <si>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</si>
  <si>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</si>
  <si>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</si>
  <si>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</si>
  <si>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</si>
  <si>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</si>
  <si>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Мейманканалардын жана ресторандардын ишмердиги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</si>
  <si>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</si>
  <si>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</si>
  <si>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</si>
  <si>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</si>
  <si>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</si>
  <si>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</si>
  <si>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t xml:space="preserve">Башка тейлөө ишмердиги 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</si>
  <si>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</si>
  <si>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</si>
  <si>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</si>
  <si>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t>Финансовое посредничество и страхование</t>
  </si>
  <si>
    <t>Финансылык ортомчулук жана камсыздандыруу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</si>
  <si>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</si>
  <si>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инвестиция өздөштүрүү</t>
  </si>
  <si>
    <t>анын ичинде төмөнкүлөрдүн эсебинен каржыланган:</t>
  </si>
  <si>
    <t>Дүң жана чекене соода; автомобилдерди жана мотоциклдерди оңдоо</t>
  </si>
  <si>
    <t>Мамлекеттик башкаруу жана коргоо; милдеттүү  социалдык камсыздандыруу</t>
  </si>
  <si>
    <t>Административная и вспомогательная деятельность</t>
  </si>
  <si>
    <t>Административдик жана көмөкчү ишмердик</t>
  </si>
  <si>
    <t>Б.Ж. Кудайбергенов</t>
  </si>
  <si>
    <t xml:space="preserve"> Председатель</t>
  </si>
  <si>
    <r>
      <t>в %  к январю-октябрю 2022г.</t>
    </r>
    <r>
      <rPr>
        <i/>
        <vertAlign val="superscript"/>
        <sz val="9"/>
        <rFont val="Times New Roman"/>
        <family val="1"/>
      </rPr>
      <t>1</t>
    </r>
  </si>
  <si>
    <t>в январе-октябре 2023г.</t>
  </si>
  <si>
    <t xml:space="preserve">2023-жылдын январь-октябрындагы каржылоо булактары боюнча негизги капиталга  </t>
  </si>
  <si>
    <r>
      <t>2022-жылдын январь-октябрына карата % менен</t>
    </r>
    <r>
      <rPr>
        <i/>
        <vertAlign val="superscript"/>
        <sz val="9"/>
        <rFont val="Times New Roman"/>
        <family val="1"/>
      </rPr>
      <t>1</t>
    </r>
  </si>
  <si>
    <t>2023-жылдын 14-ноябры</t>
  </si>
  <si>
    <t>Төрага</t>
  </si>
  <si>
    <t>14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</si>
</sst>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</numFmts>
  <fonts count="3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9"/>
      <name val="Kyrghyz Times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theme="0"/>
      <name val="Calibri"/>
      <family val="2"/>
      <scheme val="minor"/>
    </font>
    <font>
      <i/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i/>
      <sz val="11"/>
      <name val="Kyrghyz Times"/>
      <family val="2"/>
    </font>
  </fonts>
  <fills count="21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0" fillId="0" borderId="0" applyFill="0" applyBorder="0" applyProtection="0">
      <alignment/>
    </xf>
    <xf numFmtId="0" fontId="2" fillId="2" borderId="0" applyNumberFormat="0" applyBorder="0" applyProtection="0">
      <alignment/>
    </xf>
    <xf numFmtId="0" fontId="21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1" fillId="5" borderId="0" applyNumberFormat="0" applyBorder="0" applyProtection="0">
      <alignment/>
    </xf>
    <xf numFmtId="0" fontId="21" fillId="6" borderId="0" applyNumberForma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49" fontId="0" fillId="0" borderId="0" applyAlignment="0">
      <protection/>
    </xf>
    <xf numFmtId="168" fontId="10" fillId="0" borderId="0">
      <alignment/>
      <protection/>
    </xf>
    <xf numFmtId="168" fontId="0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1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1" fillId="5" borderId="0" applyNumberFormat="0" applyBorder="0" applyProtection="0">
      <alignment/>
    </xf>
    <xf numFmtId="0" fontId="21" fillId="6" borderId="0" applyNumberFormat="0" applyBorder="0" applyProtection="0">
      <alignment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4" borderId="0" applyNumberFormat="0" applyBorder="0" applyProtection="0">
      <alignment/>
    </xf>
    <xf numFmtId="168" fontId="10" fillId="0" borderId="0">
      <alignment/>
      <protection/>
    </xf>
    <xf numFmtId="0" fontId="2" fillId="2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4" borderId="0" applyNumberFormat="0" applyBorder="0" applyProtection="0">
      <alignment/>
    </xf>
    <xf numFmtId="164" fontId="10" fillId="0" borderId="0" applyFill="0" applyBorder="0" applyProtection="0">
      <alignment/>
    </xf>
  </cellStyleXfs>
  <cellXfs count="154">
    <xf numFmtId="0" fontId="0" fillId="0" borderId="0" xfId="0"/>
    <xf numFmtId="169" fontId="3" fillId="0" borderId="0" xfId="0" applyNumberFormat="1" applyFont="1" applyFill="1"/>
    <xf numFmtId="0" fontId="10" fillId="0" borderId="0" xfId="0" applyFont="1" applyFill="1"/>
    <xf numFmtId="169" fontId="12" fillId="0" borderId="0" xfId="0" applyNumberFormat="1" applyFont="1" applyFill="1"/>
    <xf numFmtId="0" fontId="5" fillId="0" borderId="0" xfId="0" applyFont="1" applyFill="1"/>
    <xf numFmtId="170" fontId="10" fillId="0" borderId="0" xfId="0" applyNumberFormat="1" applyFont="1" applyFill="1"/>
    <xf numFmtId="164" fontId="10" fillId="0" borderId="0" xfId="20" applyFill="1" applyAlignment="1">
      <alignment horizontal="right"/>
    </xf>
    <xf numFmtId="164" fontId="10" fillId="0" borderId="0" xfId="20" applyFill="1">
      <alignment/>
    </xf>
    <xf numFmtId="164" fontId="10" fillId="0" borderId="0" xfId="20" applyFill="1" applyAlignment="1">
      <alignment horizontal="left"/>
    </xf>
    <xf numFmtId="1" fontId="3" fillId="0" borderId="0" xfId="0" applyNumberFormat="1" applyFont="1" applyFill="1"/>
    <xf numFmtId="164" fontId="10" fillId="0" borderId="0" xfId="20" applyFill="1" applyBorder="1">
      <alignment/>
    </xf>
    <xf numFmtId="3" fontId="12" fillId="0" borderId="0" xfId="0" applyNumberFormat="1" applyFont="1" applyFill="1"/>
    <xf numFmtId="0" fontId="3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ill="1"/>
    <xf numFmtId="0" fontId="11" fillId="0" borderId="0" xfId="0" applyFont="1" applyFill="1"/>
    <xf numFmtId="0" fontId="17" fillId="0" borderId="0" xfId="0" applyFont="1" applyFill="1" applyAlignment="1">
      <alignment horizontal="right"/>
    </xf>
    <xf numFmtId="0" fontId="8" fillId="0" borderId="0" xfId="0" applyFont="1" applyFill="1"/>
    <xf numFmtId="49" fontId="15" fillId="0" borderId="1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vertical="top"/>
    </xf>
    <xf numFmtId="1" fontId="10" fillId="0" borderId="0" xfId="0" applyNumberFormat="1" applyFont="1" applyFill="1"/>
    <xf numFmtId="0" fontId="15" fillId="0" borderId="0" xfId="0" applyFont="1" applyFill="1"/>
    <xf numFmtId="0" fontId="16" fillId="0" borderId="0" xfId="0" applyFont="1" applyFill="1"/>
    <xf numFmtId="1" fontId="15" fillId="0" borderId="0" xfId="0" applyNumberFormat="1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169" fontId="10" fillId="0" borderId="0" xfId="0" applyNumberFormat="1" applyFont="1" applyFill="1"/>
    <xf numFmtId="170" fontId="10" fillId="0" borderId="0" xfId="0" applyNumberFormat="1" applyFont="1" applyFill="1" applyAlignment="1">
      <alignment wrapText="1"/>
    </xf>
    <xf numFmtId="0" fontId="10" fillId="0" borderId="3" xfId="0" applyFont="1" applyFill="1" applyBorder="1"/>
    <xf numFmtId="1" fontId="10" fillId="0" borderId="4" xfId="0" applyNumberFormat="1" applyFont="1" applyFill="1" applyBorder="1"/>
    <xf numFmtId="171" fontId="10" fillId="0" borderId="4" xfId="0" applyNumberFormat="1" applyFont="1" applyFill="1" applyBorder="1" applyAlignment="1">
      <alignment horizontal="right"/>
    </xf>
    <xf numFmtId="1" fontId="20" fillId="0" borderId="0" xfId="0" applyNumberFormat="1" applyFont="1" applyFill="1"/>
    <xf numFmtId="171" fontId="10" fillId="0" borderId="0" xfId="0" applyNumberFormat="1" applyFont="1" applyFill="1"/>
    <xf numFmtId="0" fontId="7" fillId="0" borderId="0" xfId="0" applyFont="1" applyFill="1" applyAlignment="1">
      <alignment horizontal="right"/>
    </xf>
    <xf numFmtId="0" fontId="9" fillId="0" borderId="0" xfId="28" applyFont="1" applyFill="1" applyAlignment="1">
      <alignment horizontal="left"/>
      <protection/>
    </xf>
    <xf numFmtId="169" fontId="10" fillId="0" borderId="0" xfId="0" applyNumberFormat="1" applyFont="1" applyFill="1" applyAlignment="1">
      <alignment horizontal="right" wrapText="1"/>
    </xf>
    <xf numFmtId="169" fontId="10" fillId="0" borderId="0" xfId="20" applyNumberFormat="1" applyFill="1" applyAlignment="1">
      <alignment horizontal="right"/>
    </xf>
    <xf numFmtId="169" fontId="10" fillId="0" borderId="0" xfId="0" applyNumberFormat="1" applyFont="1" applyFill="1" applyAlignment="1">
      <alignment horizontal="right" vertical="center" wrapText="1"/>
    </xf>
    <xf numFmtId="165" fontId="10" fillId="0" borderId="0" xfId="0" applyNumberFormat="1" applyFont="1" applyFill="1"/>
    <xf numFmtId="171" fontId="15" fillId="0" borderId="0" xfId="0" applyNumberFormat="1" applyFont="1" applyFill="1"/>
    <xf numFmtId="171" fontId="24" fillId="0" borderId="0" xfId="0" applyNumberFormat="1" applyFont="1" applyFill="1"/>
    <xf numFmtId="171" fontId="12" fillId="0" borderId="0" xfId="0" applyNumberFormat="1" applyFont="1" applyFill="1"/>
    <xf numFmtId="171" fontId="10" fillId="0" borderId="0" xfId="20" applyNumberFormat="1" applyFill="1" applyAlignment="1">
      <alignment horizontal="right"/>
    </xf>
    <xf numFmtId="170" fontId="10" fillId="0" borderId="0" xfId="20" applyNumberFormat="1" applyFill="1" applyBorder="1" applyAlignment="1">
      <alignment horizontal="right"/>
    </xf>
    <xf numFmtId="4" fontId="3" fillId="0" borderId="0" xfId="0" applyNumberFormat="1" applyFont="1" applyFill="1"/>
    <xf numFmtId="171" fontId="15" fillId="0" borderId="0" xfId="20" applyNumberFormat="1" applyFont="1" applyFill="1" applyAlignment="1">
      <alignment horizontal="right"/>
    </xf>
    <xf numFmtId="170" fontId="15" fillId="0" borderId="0" xfId="20" applyNumberFormat="1" applyFont="1" applyFill="1" applyBorder="1" applyAlignment="1">
      <alignment horizontal="right"/>
    </xf>
    <xf numFmtId="170" fontId="16" fillId="0" borderId="0" xfId="0" applyNumberFormat="1" applyFont="1" applyFill="1"/>
    <xf numFmtId="169" fontId="25" fillId="0" borderId="0" xfId="0" applyNumberFormat="1" applyFont="1" applyFill="1"/>
    <xf numFmtId="171" fontId="16" fillId="0" borderId="0" xfId="20" applyNumberFormat="1" applyFont="1" applyFill="1" applyAlignment="1">
      <alignment horizontal="right"/>
    </xf>
    <xf numFmtId="170" fontId="15" fillId="0" borderId="0" xfId="0" applyNumberFormat="1" applyFont="1" applyFill="1"/>
    <xf numFmtId="169" fontId="1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0" fillId="0" borderId="0" xfId="0" applyFont="1"/>
    <xf numFmtId="0" fontId="10" fillId="0" borderId="0" xfId="0" applyFont="1"/>
    <xf numFmtId="0" fontId="3" fillId="0" borderId="0" xfId="0" applyFont="1"/>
    <xf numFmtId="169" fontId="10" fillId="0" borderId="0" xfId="0" applyNumberFormat="1" applyFont="1"/>
    <xf numFmtId="169" fontId="6" fillId="0" borderId="0" xfId="0" applyNumberFormat="1" applyFont="1"/>
    <xf numFmtId="0" fontId="13" fillId="0" borderId="0" xfId="0" applyFont="1"/>
    <xf numFmtId="169" fontId="14" fillId="0" borderId="0" xfId="0" applyNumberFormat="1" applyFont="1"/>
    <xf numFmtId="0" fontId="14" fillId="0" borderId="0" xfId="0" applyFont="1"/>
    <xf numFmtId="0" fontId="8" fillId="0" borderId="0" xfId="0" applyFont="1"/>
    <xf numFmtId="0" fontId="13" fillId="0" borderId="0" xfId="0" applyFont="1" applyFill="1"/>
    <xf numFmtId="169" fontId="14" fillId="0" borderId="0" xfId="0" applyNumberFormat="1" applyFont="1" applyFill="1"/>
    <xf numFmtId="169" fontId="10" fillId="0" borderId="0" xfId="20" applyNumberFormat="1" applyFill="1" applyBorder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10" fillId="0" borderId="0" xfId="20" applyNumberFormat="1" applyFill="1">
      <alignment/>
    </xf>
    <xf numFmtId="169" fontId="15" fillId="0" borderId="0" xfId="20" applyNumberFormat="1" applyFont="1" applyFill="1" applyAlignment="1">
      <alignment horizontal="right"/>
    </xf>
    <xf numFmtId="169" fontId="16" fillId="0" borderId="0" xfId="20" applyNumberFormat="1" applyFont="1" applyFill="1" applyAlignment="1">
      <alignment horizontal="right"/>
    </xf>
    <xf numFmtId="169" fontId="15" fillId="0" borderId="0" xfId="0" applyNumberFormat="1" applyFont="1" applyFill="1"/>
    <xf numFmtId="169" fontId="16" fillId="0" borderId="0" xfId="0" applyNumberFormat="1" applyFont="1" applyFill="1"/>
    <xf numFmtId="0" fontId="3" fillId="0" borderId="0" xfId="0" applyFont="1" applyAlignment="1">
      <alignment horizontal="right"/>
    </xf>
    <xf numFmtId="0" fontId="11" fillId="0" borderId="0" xfId="0" applyFont="1"/>
    <xf numFmtId="0" fontId="17" fillId="0" borderId="0" xfId="0" applyFont="1" applyAlignment="1">
      <alignment horizontal="right"/>
    </xf>
    <xf numFmtId="0" fontId="5" fillId="0" borderId="0" xfId="0" applyFont="1"/>
    <xf numFmtId="49" fontId="15" fillId="0" borderId="1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/>
    </xf>
    <xf numFmtId="1" fontId="10" fillId="0" borderId="0" xfId="0" applyNumberFormat="1" applyFont="1"/>
    <xf numFmtId="170" fontId="10" fillId="0" borderId="0" xfId="0" applyNumberFormat="1" applyFont="1"/>
    <xf numFmtId="1" fontId="15" fillId="0" borderId="0" xfId="0" applyNumberFormat="1" applyFont="1"/>
    <xf numFmtId="1" fontId="17" fillId="0" borderId="0" xfId="0" applyNumberFormat="1" applyFont="1" applyAlignment="1">
      <alignment wrapText="1"/>
    </xf>
    <xf numFmtId="1" fontId="15" fillId="0" borderId="0" xfId="0" applyNumberFormat="1" applyFont="1" applyAlignment="1">
      <alignment wrapText="1"/>
    </xf>
    <xf numFmtId="1" fontId="10" fillId="0" borderId="0" xfId="0" applyNumberFormat="1" applyFont="1" applyAlignment="1">
      <alignment wrapText="1"/>
    </xf>
    <xf numFmtId="169" fontId="10" fillId="0" borderId="0" xfId="20" applyNumberFormat="1" applyFont="1" applyFill="1" applyAlignment="1">
      <alignment horizontal="right"/>
    </xf>
    <xf numFmtId="0" fontId="10" fillId="0" borderId="3" xfId="0" applyFont="1" applyBorder="1"/>
    <xf numFmtId="1" fontId="15" fillId="0" borderId="4" xfId="0" applyNumberFormat="1" applyFont="1" applyBorder="1" applyAlignment="1">
      <alignment wrapText="1"/>
    </xf>
    <xf numFmtId="171" fontId="15" fillId="0" borderId="4" xfId="20" applyNumberFormat="1" applyFont="1" applyFill="1" applyBorder="1" applyAlignment="1">
      <alignment horizontal="right"/>
    </xf>
    <xf numFmtId="171" fontId="10" fillId="0" borderId="4" xfId="20" applyNumberFormat="1" applyFont="1" applyFill="1" applyBorder="1" applyAlignment="1">
      <alignment horizontal="right"/>
    </xf>
    <xf numFmtId="1" fontId="20" fillId="0" borderId="0" xfId="0" applyNumberFormat="1" applyFont="1"/>
    <xf numFmtId="171" fontId="10" fillId="0" borderId="0" xfId="0" applyNumberFormat="1" applyFont="1"/>
    <xf numFmtId="164" fontId="10" fillId="0" borderId="0" xfId="20" applyFont="1" applyFill="1" applyAlignment="1">
      <alignment horizontal="right"/>
    </xf>
    <xf numFmtId="164" fontId="10" fillId="0" borderId="0" xfId="20" applyFont="1" applyFill="1">
      <alignment/>
    </xf>
    <xf numFmtId="0" fontId="9" fillId="0" borderId="0" xfId="29" applyFont="1" applyAlignment="1">
      <alignment horizontal="left"/>
      <protection/>
    </xf>
    <xf numFmtId="1" fontId="15" fillId="0" borderId="0" xfId="0" applyNumberFormat="1" applyFont="1" applyFill="1"/>
    <xf numFmtId="1" fontId="17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28" fillId="0" borderId="0" xfId="0" applyFont="1" applyFill="1"/>
    <xf numFmtId="164" fontId="28" fillId="0" borderId="0" xfId="20" applyFont="1" applyFill="1">
      <alignment/>
    </xf>
    <xf numFmtId="0" fontId="8" fillId="0" borderId="0" xfId="0" applyFont="1" applyFill="1" applyAlignment="1">
      <alignment horizontal="right"/>
    </xf>
    <xf numFmtId="165" fontId="28" fillId="0" borderId="0" xfId="0" applyNumberFormat="1" applyFont="1" applyFill="1"/>
    <xf numFmtId="0" fontId="0" fillId="0" borderId="0" xfId="0"/>
    <xf numFmtId="164" fontId="10" fillId="0" borderId="0" xfId="20" applyFont="1" applyFill="1">
      <alignment/>
    </xf>
    <xf numFmtId="0" fontId="10" fillId="0" borderId="0" xfId="0" applyFont="1" applyFill="1" applyAlignment="1">
      <alignment horizontal="left" wrapText="1"/>
    </xf>
    <xf numFmtId="0" fontId="3" fillId="0" borderId="0" xfId="0" applyFont="1" applyFill="1"/>
    <xf numFmtId="0" fontId="7" fillId="0" borderId="0" xfId="0" applyFont="1" applyFill="1"/>
    <xf numFmtId="0" fontId="23" fillId="0" borderId="0" xfId="0" applyFont="1" applyFill="1" applyAlignment="1">
      <alignment horizontal="right"/>
    </xf>
    <xf numFmtId="170" fontId="7" fillId="0" borderId="0" xfId="0" applyNumberFormat="1" applyFont="1" applyFill="1"/>
    <xf numFmtId="164" fontId="7" fillId="0" borderId="0" xfId="20" applyFont="1" applyFill="1" applyAlignment="1">
      <alignment horizontal="right"/>
    </xf>
    <xf numFmtId="0" fontId="3" fillId="0" borderId="0" xfId="0" applyFont="1" applyFill="1"/>
    <xf numFmtId="169" fontId="10" fillId="0" borderId="0" xfId="20" applyNumberFormat="1" applyFill="1" applyAlignment="1">
      <alignment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8" fillId="0" borderId="4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49" fontId="15" fillId="0" borderId="15" xfId="0" applyNumberFormat="1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8" fillId="0" borderId="4" xfId="0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/>
    </xf>
    <xf numFmtId="49" fontId="15" fillId="0" borderId="17" xfId="0" applyNumberFormat="1" applyFont="1" applyBorder="1" applyAlignment="1">
      <alignment horizontal="center" vertical="top"/>
    </xf>
    <xf numFmtId="49" fontId="15" fillId="0" borderId="15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49" fontId="15" fillId="0" borderId="9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20% - Акцент5" xfId="21"/>
    <cellStyle name="60% - Акцент1" xfId="22"/>
    <cellStyle name="20% - Акцент6" xfId="23"/>
    <cellStyle name="60% - Акцент2" xfId="24"/>
    <cellStyle name="60% - Акцент3" xfId="25"/>
    <cellStyle name="Обычный 2" xfId="26"/>
    <cellStyle name="Обычный 2 2" xfId="27"/>
    <cellStyle name="Обычный_Экспресс жилье_Экспресс(Инвест) 09m. 2014 КА_Экспресс(Инвест) 01m. 2016-КА" xfId="28"/>
    <cellStyle name="Обычный_Экспресс жилье_Экспресс(Инвест) 09m. 2014 КА_Экспресс(Инвест) 12m. 2014-Кыргызча" xfId="29"/>
    <cellStyle name="Процентный 2" xfId="30"/>
    <cellStyle name="Тысячи [0]_1эксК" xfId="31"/>
    <cellStyle name="Тысячи_1эксК" xfId="32"/>
    <cellStyle name="Финансовый 2" xfId="33"/>
    <cellStyle name="Финансовый 2 2" xfId="34"/>
    <cellStyle name="Финансовый 3" xfId="35"/>
    <cellStyle name="20% - Акцент1" xfId="36"/>
    <cellStyle name="20% - Акцент2" xfId="37"/>
    <cellStyle name="20% - Акцент3" xfId="38"/>
    <cellStyle name="20% - Акцент4" xfId="39"/>
    <cellStyle name="20% - Акцент5 2" xfId="40"/>
    <cellStyle name="20% - Акцент6 2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 2" xfId="48"/>
    <cellStyle name="60% - Акцент2 2" xfId="49"/>
    <cellStyle name="60% - Акцент3 2" xfId="50"/>
    <cellStyle name="60% - Акцент4" xfId="51"/>
    <cellStyle name="60% - Акцент5" xfId="52"/>
    <cellStyle name="60% - Акцент6" xfId="53"/>
    <cellStyle name="Денежный 2" xfId="54"/>
    <cellStyle name="Финансовый 4" xfId="55"/>
    <cellStyle name="Финансовый [0] 2" xfId="56"/>
    <cellStyle name="20% - Акцент5 3" xfId="57"/>
    <cellStyle name="60% - Акцент1 3" xfId="58"/>
    <cellStyle name="20% - Акцент6 3" xfId="59"/>
    <cellStyle name="60% - Акцент2 3" xfId="60"/>
    <cellStyle name="60% - Акцент3 3" xfId="61"/>
    <cellStyle name="Финансовый 5" xfId="62"/>
    <cellStyle name="Финансовый 6" xfId="63"/>
    <cellStyle name="20% - Акцент5 4" xfId="64"/>
    <cellStyle name="20% - Акцент6 4" xfId="65"/>
    <cellStyle name="20% - Акцент5 3 2" xfId="66"/>
    <cellStyle name="20% - Акцент6 3 2" xfId="67"/>
    <cellStyle name="20% - Акцент5 3 4" xfId="68"/>
    <cellStyle name="20% - Акцент6 3 4" xfId="69"/>
    <cellStyle name="20% - Акцент5 3 2 3" xfId="70"/>
    <cellStyle name="20% - Акцент6 3 2 3" xfId="71"/>
    <cellStyle name="Финансовый 7" xfId="72"/>
    <cellStyle name="20% - Акцент5 5" xfId="73"/>
    <cellStyle name="20% - Акцент6 5" xfId="74"/>
    <cellStyle name="20% - Акцент5 3 3" xfId="75"/>
    <cellStyle name="20% - Акцент6 3 3" xfId="76"/>
    <cellStyle name="20% - Акцент5 4 2" xfId="77"/>
    <cellStyle name="20% - Акцент6 4 2" xfId="78"/>
    <cellStyle name="20% - Акцент5 3 2 2" xfId="79"/>
    <cellStyle name="20% - Акцент6 3 2 2" xfId="80"/>
    <cellStyle name="Финансовый 9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zoomScaleSheetLayoutView="100" workbookViewId="0" topLeftCell="A1">
      <selection activeCell="D21" sqref="D21"/>
    </sheetView>
  </sheetViews>
  <sheetFormatPr defaultColWidth="9.00390625" defaultRowHeight="12.75"/>
  <cols>
    <col min="1" max="1" width="31.875" style="2" customWidth="1"/>
    <col min="2" max="2" width="10.25390625" style="107" customWidth="1"/>
    <col min="3" max="3" width="11.00390625" style="107" customWidth="1"/>
    <col min="4" max="8" width="9.875" style="107" customWidth="1"/>
    <col min="9" max="9" width="10.375" style="107" customWidth="1"/>
    <col min="10" max="10" width="9.875" style="107" customWidth="1"/>
    <col min="11" max="11" width="10.00390625" style="107" customWidth="1"/>
    <col min="12" max="12" width="10.25390625" style="107" customWidth="1"/>
    <col min="13" max="13" width="9.625" style="107" bestFit="1" customWidth="1"/>
    <col min="14" max="14" width="9.375" style="107" bestFit="1" customWidth="1"/>
    <col min="15" max="15" width="11.625" style="107" bestFit="1" customWidth="1"/>
    <col min="16" max="17" width="9.125" style="107" customWidth="1"/>
    <col min="18" max="18" width="10.25390625" style="107" bestFit="1" customWidth="1"/>
    <col min="19" max="19" width="9.375" style="107" bestFit="1" customWidth="1"/>
    <col min="20" max="16384" width="9.125" style="107" customWidth="1"/>
  </cols>
  <sheetData>
    <row r="1" spans="1:16" ht="17.25" customHeight="1">
      <c r="A1" s="107"/>
      <c r="M1" s="51"/>
      <c r="N1" s="51"/>
      <c r="O1" s="51"/>
      <c r="P1" s="51"/>
    </row>
    <row r="2" ht="14.25" customHeight="1">
      <c r="A2" s="107"/>
    </row>
    <row r="3" spans="1:12" ht="17.25" customHeight="1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2" ht="1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" customHeight="1">
      <c r="B5" s="12"/>
      <c r="C5" s="12"/>
      <c r="D5" s="12"/>
      <c r="E5" s="12"/>
      <c r="F5" s="12"/>
      <c r="G5" s="12"/>
      <c r="H5" s="14"/>
      <c r="I5" s="14"/>
      <c r="J5" s="14"/>
      <c r="K5" s="14"/>
      <c r="L5" s="13"/>
    </row>
    <row r="6" spans="2:12" ht="15" customHeight="1">
      <c r="B6" s="12"/>
      <c r="C6" s="12"/>
      <c r="D6" s="12"/>
      <c r="E6" s="12"/>
      <c r="F6" s="12"/>
      <c r="G6" s="12"/>
      <c r="H6" s="14"/>
      <c r="I6" s="14"/>
      <c r="J6" s="14"/>
      <c r="K6" s="14"/>
      <c r="L6" s="13"/>
    </row>
    <row r="7" spans="1:12" ht="15" customHeight="1">
      <c r="A7" s="15" t="s">
        <v>1</v>
      </c>
      <c r="B7" s="12"/>
      <c r="C7" s="12"/>
      <c r="D7" s="12"/>
      <c r="E7" s="12"/>
      <c r="F7" s="12"/>
      <c r="G7" s="12"/>
      <c r="H7" s="12"/>
      <c r="L7" s="13"/>
    </row>
    <row r="8" spans="1:12" ht="15" customHeight="1">
      <c r="A8" s="4" t="s">
        <v>84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" customHeight="1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6" ht="15.75" customHeight="1">
      <c r="A10" s="121" t="s">
        <v>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7"/>
      <c r="N10" s="17"/>
      <c r="O10" s="17"/>
      <c r="P10" s="17"/>
    </row>
    <row r="11" spans="1:16" ht="15.75" customHeight="1">
      <c r="A11" s="121" t="s">
        <v>79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7"/>
      <c r="N11" s="17"/>
      <c r="O11" s="17"/>
      <c r="P11" s="17"/>
    </row>
    <row r="12" spans="1:12" s="17" customFormat="1" ht="13.5" customHeight="1" thickBot="1">
      <c r="A12" s="122" t="s">
        <v>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s="2" customFormat="1" ht="15.75" customHeight="1">
      <c r="A13" s="123"/>
      <c r="B13" s="126" t="s">
        <v>4</v>
      </c>
      <c r="C13" s="18"/>
      <c r="D13" s="127" t="s">
        <v>5</v>
      </c>
      <c r="E13" s="128"/>
      <c r="F13" s="128"/>
      <c r="G13" s="128"/>
      <c r="H13" s="129"/>
      <c r="I13" s="19"/>
      <c r="J13" s="127" t="s">
        <v>5</v>
      </c>
      <c r="K13" s="128"/>
      <c r="L13" s="128"/>
    </row>
    <row r="14" spans="1:12" s="2" customFormat="1" ht="12.75" customHeight="1">
      <c r="A14" s="124"/>
      <c r="B14" s="112"/>
      <c r="C14" s="112" t="s">
        <v>6</v>
      </c>
      <c r="D14" s="112" t="s">
        <v>7</v>
      </c>
      <c r="E14" s="112" t="s">
        <v>8</v>
      </c>
      <c r="F14" s="112" t="s">
        <v>9</v>
      </c>
      <c r="G14" s="112" t="s">
        <v>10</v>
      </c>
      <c r="H14" s="114" t="s">
        <v>11</v>
      </c>
      <c r="I14" s="114" t="s">
        <v>12</v>
      </c>
      <c r="J14" s="116" t="s">
        <v>13</v>
      </c>
      <c r="K14" s="116" t="s">
        <v>14</v>
      </c>
      <c r="L14" s="118" t="s">
        <v>15</v>
      </c>
    </row>
    <row r="15" spans="1:12" s="2" customFormat="1" ht="75.75" customHeight="1" thickBot="1">
      <c r="A15" s="125"/>
      <c r="B15" s="113"/>
      <c r="C15" s="130"/>
      <c r="D15" s="113"/>
      <c r="E15" s="113"/>
      <c r="F15" s="113"/>
      <c r="G15" s="113"/>
      <c r="H15" s="115"/>
      <c r="I15" s="115"/>
      <c r="J15" s="117"/>
      <c r="K15" s="117"/>
      <c r="L15" s="119"/>
    </row>
    <row r="16" spans="1:12" s="2" customFormat="1" ht="10.5" customHeight="1">
      <c r="A16" s="2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9" s="21" customFormat="1" ht="13.5" customHeight="1">
      <c r="A17" s="92" t="s">
        <v>16</v>
      </c>
      <c r="B17" s="66">
        <v>116575.2</v>
      </c>
      <c r="C17" s="66">
        <f>D17+E17+F17+G17+H17</f>
        <v>99848.1</v>
      </c>
      <c r="D17" s="66">
        <v>15942.3</v>
      </c>
      <c r="E17" s="66">
        <v>3197.5</v>
      </c>
      <c r="F17" s="66">
        <v>40470</v>
      </c>
      <c r="G17" s="66">
        <v>39119.4</v>
      </c>
      <c r="H17" s="66">
        <v>1118.9</v>
      </c>
      <c r="I17" s="66">
        <f>J17+K17+L17</f>
        <v>16727.1</v>
      </c>
      <c r="J17" s="68">
        <v>7814.8</v>
      </c>
      <c r="K17" s="66">
        <v>3261.1</v>
      </c>
      <c r="L17" s="66">
        <v>5651.2</v>
      </c>
      <c r="M17" s="39"/>
      <c r="N17" s="38"/>
      <c r="O17" s="40"/>
      <c r="P17" s="50"/>
      <c r="Q17" s="3"/>
      <c r="R17" s="3"/>
      <c r="S17" s="49"/>
    </row>
    <row r="18" spans="1:23" s="22" customFormat="1" ht="13.5" customHeight="1">
      <c r="A18" s="93" t="s">
        <v>78</v>
      </c>
      <c r="B18" s="69">
        <v>116.8</v>
      </c>
      <c r="C18" s="69">
        <v>128.8</v>
      </c>
      <c r="D18" s="67">
        <v>285.9</v>
      </c>
      <c r="E18" s="67">
        <v>175.2</v>
      </c>
      <c r="F18" s="69">
        <v>122.7</v>
      </c>
      <c r="G18" s="67">
        <v>106.7</v>
      </c>
      <c r="H18" s="67">
        <v>234</v>
      </c>
      <c r="I18" s="67">
        <v>75.1</v>
      </c>
      <c r="J18" s="67">
        <v>60.3</v>
      </c>
      <c r="K18" s="66">
        <v>98.2</v>
      </c>
      <c r="L18" s="67">
        <v>94.4</v>
      </c>
      <c r="M18" s="39"/>
      <c r="N18" s="38"/>
      <c r="O18" s="40"/>
      <c r="P18" s="48"/>
      <c r="Q18" s="47"/>
      <c r="R18" s="47"/>
      <c r="S18" s="46"/>
      <c r="T18" s="46"/>
      <c r="U18" s="46"/>
      <c r="V18" s="46"/>
      <c r="W18" s="46"/>
    </row>
    <row r="19" spans="1:21" s="2" customFormat="1" ht="12" customHeight="1">
      <c r="A19" s="23"/>
      <c r="B19" s="66"/>
      <c r="C19" s="66"/>
      <c r="D19" s="66"/>
      <c r="E19" s="66"/>
      <c r="F19" s="66"/>
      <c r="G19" s="66"/>
      <c r="H19" s="67"/>
      <c r="I19" s="68"/>
      <c r="J19" s="66"/>
      <c r="K19" s="67"/>
      <c r="L19" s="66"/>
      <c r="M19" s="39"/>
      <c r="N19" s="38"/>
      <c r="O19" s="40"/>
      <c r="P19" s="3"/>
      <c r="Q19" s="11"/>
      <c r="R19" s="3"/>
      <c r="S19" s="45"/>
      <c r="T19" s="44"/>
      <c r="U19" s="31"/>
    </row>
    <row r="20" spans="1:21" s="2" customFormat="1" ht="24.75" customHeight="1">
      <c r="A20" s="24" t="s">
        <v>17</v>
      </c>
      <c r="B20" s="35">
        <v>1653.7</v>
      </c>
      <c r="C20" s="35">
        <f>D20+E20+F20+G20</f>
        <v>1296.6</v>
      </c>
      <c r="D20" s="35">
        <v>713.4</v>
      </c>
      <c r="E20" s="35">
        <v>46.1</v>
      </c>
      <c r="F20" s="35">
        <v>35.5</v>
      </c>
      <c r="G20" s="35">
        <v>501.6</v>
      </c>
      <c r="H20" s="35" t="s">
        <v>18</v>
      </c>
      <c r="I20" s="25">
        <f>J20+L20</f>
        <v>357.1</v>
      </c>
      <c r="J20" s="35">
        <v>177.8</v>
      </c>
      <c r="K20" s="35" t="s">
        <v>18</v>
      </c>
      <c r="L20" s="64">
        <v>179.3</v>
      </c>
      <c r="M20" s="39"/>
      <c r="N20" s="38"/>
      <c r="O20" s="40"/>
      <c r="P20" s="1"/>
      <c r="Q20" s="1"/>
      <c r="R20" s="1"/>
      <c r="S20" s="42"/>
      <c r="T20" s="41"/>
      <c r="U20" s="31"/>
    </row>
    <row r="21" spans="1:21" s="2" customFormat="1" ht="13.5" customHeight="1">
      <c r="A21" s="20" t="s">
        <v>19</v>
      </c>
      <c r="B21" s="35">
        <v>21172.1</v>
      </c>
      <c r="C21" s="35">
        <f>D21+F21</f>
        <v>19316.2</v>
      </c>
      <c r="D21" s="35">
        <v>5.8</v>
      </c>
      <c r="E21" s="35" t="s">
        <v>18</v>
      </c>
      <c r="F21" s="35">
        <v>19310.4</v>
      </c>
      <c r="G21" s="35" t="s">
        <v>18</v>
      </c>
      <c r="H21" s="35" t="s">
        <v>18</v>
      </c>
      <c r="I21" s="35">
        <f>J21+K21</f>
        <v>1855.9</v>
      </c>
      <c r="J21" s="35">
        <v>900.1</v>
      </c>
      <c r="K21" s="35">
        <v>955.8</v>
      </c>
      <c r="L21" s="35" t="s">
        <v>18</v>
      </c>
      <c r="M21" s="39"/>
      <c r="N21" s="38"/>
      <c r="O21" s="40"/>
      <c r="P21" s="1"/>
      <c r="Q21" s="1"/>
      <c r="R21" s="1"/>
      <c r="S21" s="42"/>
      <c r="T21" s="41"/>
      <c r="U21" s="31"/>
    </row>
    <row r="22" spans="1:21" s="2" customFormat="1" ht="13.5" customHeight="1">
      <c r="A22" s="20" t="s">
        <v>20</v>
      </c>
      <c r="B22" s="35">
        <v>5630.3</v>
      </c>
      <c r="C22" s="35">
        <f>D22+E22+F22+G22+H22</f>
        <v>5146.8</v>
      </c>
      <c r="D22" s="35">
        <v>580.2</v>
      </c>
      <c r="E22" s="35">
        <v>4</v>
      </c>
      <c r="F22" s="35">
        <v>3764.1</v>
      </c>
      <c r="G22" s="35">
        <v>603.5</v>
      </c>
      <c r="H22" s="35">
        <v>195</v>
      </c>
      <c r="I22" s="35">
        <f>J22+K22+L22</f>
        <v>483.5</v>
      </c>
      <c r="J22" s="35">
        <v>150</v>
      </c>
      <c r="K22" s="35">
        <v>325.7</v>
      </c>
      <c r="L22" s="35">
        <v>7.8</v>
      </c>
      <c r="M22" s="39"/>
      <c r="N22" s="35"/>
      <c r="O22" s="40"/>
      <c r="P22" s="1"/>
      <c r="Q22" s="1"/>
      <c r="R22" s="1"/>
      <c r="S22" s="42"/>
      <c r="T22" s="41"/>
      <c r="U22" s="31"/>
    </row>
    <row r="23" spans="1:21" s="2" customFormat="1" ht="36">
      <c r="A23" s="26" t="s">
        <v>21</v>
      </c>
      <c r="B23" s="35">
        <v>7558.6</v>
      </c>
      <c r="C23" s="35">
        <f>D23+E23+F23+G23+H23</f>
        <v>3872.8999999999996</v>
      </c>
      <c r="D23" s="35">
        <v>1661.1</v>
      </c>
      <c r="E23" s="35">
        <v>84.7</v>
      </c>
      <c r="F23" s="35">
        <v>1665.2</v>
      </c>
      <c r="G23" s="35">
        <v>28.7</v>
      </c>
      <c r="H23" s="35">
        <v>433.2</v>
      </c>
      <c r="I23" s="35">
        <f>J23+K23+L23</f>
        <v>3685.7</v>
      </c>
      <c r="J23" s="35">
        <v>2675</v>
      </c>
      <c r="K23" s="35">
        <v>816.7</v>
      </c>
      <c r="L23" s="35">
        <v>194</v>
      </c>
      <c r="M23" s="39"/>
      <c r="N23" s="38"/>
      <c r="O23" s="40"/>
      <c r="P23" s="1"/>
      <c r="Q23" s="1"/>
      <c r="R23" s="1"/>
      <c r="S23" s="42"/>
      <c r="T23" s="41"/>
      <c r="U23" s="31"/>
    </row>
    <row r="24" spans="1:21" s="2" customFormat="1" ht="24.75" customHeight="1">
      <c r="A24" s="26" t="s">
        <v>22</v>
      </c>
      <c r="B24" s="35">
        <v>2193.6</v>
      </c>
      <c r="C24" s="35">
        <f>D24+E24+F24+G24</f>
        <v>1397.8</v>
      </c>
      <c r="D24" s="35">
        <v>736.6</v>
      </c>
      <c r="E24" s="35">
        <v>647.4</v>
      </c>
      <c r="F24" s="35">
        <v>0.6</v>
      </c>
      <c r="G24" s="35">
        <v>13.2</v>
      </c>
      <c r="H24" s="35" t="s">
        <v>18</v>
      </c>
      <c r="I24" s="35">
        <f>J24+L24</f>
        <v>795.8</v>
      </c>
      <c r="J24" s="35">
        <v>8.9</v>
      </c>
      <c r="K24" s="35" t="s">
        <v>18</v>
      </c>
      <c r="L24" s="35">
        <v>786.9</v>
      </c>
      <c r="M24" s="39"/>
      <c r="N24" s="38"/>
      <c r="O24" s="40"/>
      <c r="P24" s="1"/>
      <c r="Q24" s="1"/>
      <c r="R24" s="1"/>
      <c r="S24" s="42"/>
      <c r="T24" s="41"/>
      <c r="U24" s="31"/>
    </row>
    <row r="25" spans="1:21" s="2" customFormat="1" ht="24.75" customHeight="1">
      <c r="A25" s="26" t="s">
        <v>23</v>
      </c>
      <c r="B25" s="35">
        <v>3200.3</v>
      </c>
      <c r="C25" s="35">
        <f>E25+F25+G25+H25</f>
        <v>3200.2999999999997</v>
      </c>
      <c r="D25" s="35" t="s">
        <v>18</v>
      </c>
      <c r="E25" s="35">
        <v>7.2</v>
      </c>
      <c r="F25" s="35">
        <v>1846.6</v>
      </c>
      <c r="G25" s="65">
        <v>1334.1</v>
      </c>
      <c r="H25" s="35">
        <v>12.4</v>
      </c>
      <c r="I25" s="35" t="s">
        <v>18</v>
      </c>
      <c r="J25" s="35" t="s">
        <v>18</v>
      </c>
      <c r="K25" s="35" t="s">
        <v>18</v>
      </c>
      <c r="L25" s="35" t="s">
        <v>18</v>
      </c>
      <c r="M25" s="39"/>
      <c r="N25" s="35"/>
      <c r="O25" s="40"/>
      <c r="P25" s="1"/>
      <c r="Q25" s="1"/>
      <c r="R25" s="1"/>
      <c r="S25" s="42"/>
      <c r="T25" s="41"/>
      <c r="U25" s="31"/>
    </row>
    <row r="26" spans="1:21" s="2" customFormat="1" ht="24.75" customHeight="1">
      <c r="A26" s="26" t="s">
        <v>24</v>
      </c>
      <c r="B26" s="34">
        <v>9201.5</v>
      </c>
      <c r="C26" s="35">
        <f>D26+E26+F26+G26</f>
        <v>2572.7999999999997</v>
      </c>
      <c r="D26" s="35">
        <v>1211.1</v>
      </c>
      <c r="E26" s="35">
        <v>650.5</v>
      </c>
      <c r="F26" s="35">
        <v>510.7</v>
      </c>
      <c r="G26" s="35">
        <v>200.5</v>
      </c>
      <c r="H26" s="35" t="s">
        <v>18</v>
      </c>
      <c r="I26" s="35">
        <f>J26+L26</f>
        <v>6628.7</v>
      </c>
      <c r="J26" s="35">
        <v>3727.5</v>
      </c>
      <c r="K26" s="35" t="s">
        <v>18</v>
      </c>
      <c r="L26" s="35">
        <v>2901.2</v>
      </c>
      <c r="M26" s="39"/>
      <c r="N26" s="38"/>
      <c r="O26" s="40"/>
      <c r="P26" s="1"/>
      <c r="Q26" s="1"/>
      <c r="R26" s="43"/>
      <c r="S26" s="42"/>
      <c r="T26" s="41"/>
      <c r="U26" s="31"/>
    </row>
    <row r="27" spans="1:17" s="2" customFormat="1" ht="12.75" customHeight="1">
      <c r="A27" s="2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9"/>
      <c r="N27" s="38"/>
      <c r="O27" s="40"/>
      <c r="P27" s="1"/>
      <c r="Q27" s="31"/>
    </row>
    <row r="28" spans="1:16" s="2" customFormat="1" ht="32.25" customHeight="1">
      <c r="A28" s="111" t="s">
        <v>65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39"/>
      <c r="N28" s="38"/>
      <c r="O28" s="40"/>
      <c r="P28" s="1"/>
    </row>
    <row r="29" spans="1:20" s="2" customFormat="1" ht="3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39"/>
      <c r="N29" s="38"/>
      <c r="O29" s="40"/>
      <c r="P29" s="1"/>
      <c r="T29" s="5"/>
    </row>
    <row r="30" spans="1:20" s="2" customFormat="1" ht="13.5" customHeight="1">
      <c r="A30" s="20" t="s">
        <v>25</v>
      </c>
      <c r="B30" s="34">
        <v>2341.3</v>
      </c>
      <c r="C30" s="63">
        <f>E30+F30+G30</f>
        <v>2191.1</v>
      </c>
      <c r="D30" s="35" t="s">
        <v>18</v>
      </c>
      <c r="E30" s="35">
        <v>2.7</v>
      </c>
      <c r="F30" s="35">
        <v>550.6</v>
      </c>
      <c r="G30" s="35">
        <v>1637.8</v>
      </c>
      <c r="H30" s="35" t="s">
        <v>18</v>
      </c>
      <c r="I30" s="35">
        <f>K30+L30</f>
        <v>150.2</v>
      </c>
      <c r="J30" s="35" t="s">
        <v>18</v>
      </c>
      <c r="K30" s="35">
        <v>150</v>
      </c>
      <c r="L30" s="35">
        <v>0.2</v>
      </c>
      <c r="M30" s="39"/>
      <c r="N30" s="38"/>
      <c r="O30" s="40"/>
      <c r="P30" s="1"/>
      <c r="T30" s="5"/>
    </row>
    <row r="31" spans="1:17" s="2" customFormat="1" ht="13.5" customHeight="1">
      <c r="A31" s="20" t="s">
        <v>26</v>
      </c>
      <c r="B31" s="34">
        <v>3218.5</v>
      </c>
      <c r="C31" s="63">
        <f>F31</f>
        <v>3218.5</v>
      </c>
      <c r="D31" s="35" t="s">
        <v>18</v>
      </c>
      <c r="E31" s="35" t="s">
        <v>18</v>
      </c>
      <c r="F31" s="34">
        <v>3218.5</v>
      </c>
      <c r="G31" s="35" t="s">
        <v>18</v>
      </c>
      <c r="H31" s="35" t="s">
        <v>18</v>
      </c>
      <c r="I31" s="35" t="s">
        <v>18</v>
      </c>
      <c r="J31" s="35" t="s">
        <v>18</v>
      </c>
      <c r="K31" s="35" t="s">
        <v>18</v>
      </c>
      <c r="L31" s="35" t="s">
        <v>18</v>
      </c>
      <c r="M31" s="39"/>
      <c r="N31" s="38"/>
      <c r="O31" s="40"/>
      <c r="P31" s="1"/>
      <c r="Q31" s="5"/>
    </row>
    <row r="32" spans="1:17" s="2" customFormat="1" ht="13.5" customHeight="1">
      <c r="A32" s="20" t="s">
        <v>67</v>
      </c>
      <c r="B32" s="34">
        <v>121</v>
      </c>
      <c r="C32" s="63">
        <f>F32+G32</f>
        <v>121</v>
      </c>
      <c r="D32" s="35" t="s">
        <v>18</v>
      </c>
      <c r="E32" s="35" t="s">
        <v>18</v>
      </c>
      <c r="F32" s="34">
        <v>118.2</v>
      </c>
      <c r="G32" s="35">
        <v>2.8</v>
      </c>
      <c r="H32" s="35" t="s">
        <v>18</v>
      </c>
      <c r="I32" s="35" t="s">
        <v>18</v>
      </c>
      <c r="J32" s="35" t="s">
        <v>18</v>
      </c>
      <c r="K32" s="35" t="s">
        <v>18</v>
      </c>
      <c r="L32" s="35" t="s">
        <v>18</v>
      </c>
      <c r="M32" s="39"/>
      <c r="N32" s="38"/>
      <c r="O32" s="40"/>
      <c r="P32" s="1"/>
      <c r="Q32" s="5"/>
    </row>
    <row r="33" spans="1:16" ht="13.5" customHeight="1">
      <c r="A33" s="20" t="s">
        <v>27</v>
      </c>
      <c r="B33" s="34">
        <v>1270.4</v>
      </c>
      <c r="C33" s="64">
        <f>E33+F33+G33</f>
        <v>292.5</v>
      </c>
      <c r="D33" s="63" t="s">
        <v>18</v>
      </c>
      <c r="E33" s="63">
        <v>4.7</v>
      </c>
      <c r="F33" s="63">
        <v>99.4</v>
      </c>
      <c r="G33" s="63">
        <v>188.4</v>
      </c>
      <c r="H33" s="35" t="s">
        <v>18</v>
      </c>
      <c r="I33" s="63">
        <f>K33+L33</f>
        <v>977.9000000000001</v>
      </c>
      <c r="J33" s="63" t="s">
        <v>18</v>
      </c>
      <c r="K33" s="63">
        <v>975.2</v>
      </c>
      <c r="L33" s="63">
        <v>2.7</v>
      </c>
      <c r="M33" s="39"/>
      <c r="N33" s="38"/>
      <c r="O33" s="40"/>
      <c r="P33" s="1"/>
    </row>
    <row r="34" spans="1:16" ht="24.75" customHeight="1">
      <c r="A34" s="24" t="s">
        <v>28</v>
      </c>
      <c r="B34" s="34">
        <v>113.3</v>
      </c>
      <c r="C34" s="35">
        <f>D34+E34+G34</f>
        <v>32.5</v>
      </c>
      <c r="D34" s="63">
        <v>23.1</v>
      </c>
      <c r="E34" s="63">
        <v>9.2</v>
      </c>
      <c r="F34" s="63" t="s">
        <v>18</v>
      </c>
      <c r="G34" s="63">
        <v>0.2</v>
      </c>
      <c r="H34" s="63" t="s">
        <v>18</v>
      </c>
      <c r="I34" s="63">
        <f>J34+K34+L34</f>
        <v>80.8</v>
      </c>
      <c r="J34" s="63">
        <v>40.3</v>
      </c>
      <c r="K34" s="63">
        <v>33.5</v>
      </c>
      <c r="L34" s="63">
        <v>7</v>
      </c>
      <c r="M34" s="39"/>
      <c r="N34" s="38"/>
      <c r="O34" s="40"/>
      <c r="P34" s="1"/>
    </row>
    <row r="35" spans="1:16" ht="24.75" customHeight="1">
      <c r="A35" s="24" t="s">
        <v>74</v>
      </c>
      <c r="B35" s="34">
        <v>22.9</v>
      </c>
      <c r="C35" s="35">
        <f>E35</f>
        <v>22.9</v>
      </c>
      <c r="D35" s="63" t="s">
        <v>18</v>
      </c>
      <c r="E35" s="63">
        <v>22.9</v>
      </c>
      <c r="F35" s="63" t="s">
        <v>18</v>
      </c>
      <c r="G35" s="63" t="s">
        <v>18</v>
      </c>
      <c r="H35" s="63" t="s">
        <v>18</v>
      </c>
      <c r="I35" s="63" t="s">
        <v>18</v>
      </c>
      <c r="J35" s="63" t="s">
        <v>18</v>
      </c>
      <c r="K35" s="63" t="s">
        <v>18</v>
      </c>
      <c r="L35" s="63" t="s">
        <v>18</v>
      </c>
      <c r="M35" s="39"/>
      <c r="N35" s="38"/>
      <c r="O35" s="40"/>
      <c r="P35" s="1"/>
    </row>
    <row r="36" spans="1:16" s="2" customFormat="1" ht="24.75" customHeight="1">
      <c r="A36" s="24" t="s">
        <v>29</v>
      </c>
      <c r="B36" s="34">
        <v>5385</v>
      </c>
      <c r="C36" s="35">
        <f>D36+E36+F36+G36</f>
        <v>5050.1</v>
      </c>
      <c r="D36" s="63">
        <v>4116.6</v>
      </c>
      <c r="E36" s="63">
        <v>131.1</v>
      </c>
      <c r="F36" s="63">
        <v>300</v>
      </c>
      <c r="G36" s="63">
        <v>502.4</v>
      </c>
      <c r="H36" s="63" t="s">
        <v>18</v>
      </c>
      <c r="I36" s="63">
        <f>L36</f>
        <v>334.9</v>
      </c>
      <c r="J36" s="63" t="s">
        <v>18</v>
      </c>
      <c r="K36" s="63" t="s">
        <v>18</v>
      </c>
      <c r="L36" s="63">
        <v>334.9</v>
      </c>
      <c r="M36" s="39"/>
      <c r="N36" s="34"/>
      <c r="O36" s="40"/>
      <c r="P36" s="1"/>
    </row>
    <row r="37" spans="1:16" s="2" customFormat="1" ht="13.5" customHeight="1">
      <c r="A37" s="20" t="s">
        <v>30</v>
      </c>
      <c r="B37" s="34">
        <v>6821.7</v>
      </c>
      <c r="C37" s="35">
        <f>D37+E37+F37+G37</f>
        <v>6076</v>
      </c>
      <c r="D37" s="35">
        <v>4398.2</v>
      </c>
      <c r="E37" s="63">
        <v>919</v>
      </c>
      <c r="F37" s="63">
        <v>45.7</v>
      </c>
      <c r="G37" s="63">
        <v>713.1</v>
      </c>
      <c r="H37" s="63" t="s">
        <v>18</v>
      </c>
      <c r="I37" s="63">
        <f>J37+L37</f>
        <v>745.7</v>
      </c>
      <c r="J37" s="63">
        <v>99</v>
      </c>
      <c r="K37" s="63" t="s">
        <v>18</v>
      </c>
      <c r="L37" s="63">
        <v>646.7</v>
      </c>
      <c r="M37" s="39"/>
      <c r="N37" s="36"/>
      <c r="O37" s="40"/>
      <c r="P37" s="1"/>
    </row>
    <row r="38" spans="1:16" s="2" customFormat="1" ht="24.75" customHeight="1">
      <c r="A38" s="24" t="s">
        <v>31</v>
      </c>
      <c r="B38" s="34">
        <v>1475</v>
      </c>
      <c r="C38" s="63">
        <f>D38+E38+G38+H38</f>
        <v>1180.1</v>
      </c>
      <c r="D38" s="63">
        <v>652.1</v>
      </c>
      <c r="E38" s="63">
        <v>159.1</v>
      </c>
      <c r="F38" s="63" t="s">
        <v>18</v>
      </c>
      <c r="G38" s="63">
        <v>268.9</v>
      </c>
      <c r="H38" s="63">
        <v>100</v>
      </c>
      <c r="I38" s="63">
        <f>L38</f>
        <v>294.9</v>
      </c>
      <c r="J38" s="63" t="s">
        <v>18</v>
      </c>
      <c r="K38" s="63" t="s">
        <v>18</v>
      </c>
      <c r="L38" s="63">
        <v>294.9</v>
      </c>
      <c r="M38" s="39"/>
      <c r="N38" s="38"/>
      <c r="O38" s="40"/>
      <c r="P38" s="1"/>
    </row>
    <row r="39" spans="1:16" s="2" customFormat="1" ht="13.5" customHeight="1">
      <c r="A39" s="20" t="s">
        <v>32</v>
      </c>
      <c r="B39" s="63">
        <v>2078.3</v>
      </c>
      <c r="C39" s="63">
        <f>D39+E39+F39+G39</f>
        <v>2028.3</v>
      </c>
      <c r="D39" s="63">
        <v>437.1</v>
      </c>
      <c r="E39" s="63">
        <v>246.1</v>
      </c>
      <c r="F39" s="63">
        <v>201</v>
      </c>
      <c r="G39" s="63">
        <v>1144.1</v>
      </c>
      <c r="H39" s="63" t="s">
        <v>18</v>
      </c>
      <c r="I39" s="63">
        <f>L39</f>
        <v>50</v>
      </c>
      <c r="J39" s="63" t="s">
        <v>18</v>
      </c>
      <c r="K39" s="63" t="s">
        <v>18</v>
      </c>
      <c r="L39" s="63">
        <v>50</v>
      </c>
      <c r="M39" s="39"/>
      <c r="N39" s="38"/>
      <c r="O39" s="40"/>
      <c r="P39" s="1"/>
    </row>
    <row r="40" spans="1:16" s="2" customFormat="1" ht="13.5" customHeight="1">
      <c r="A40" s="20" t="s">
        <v>33</v>
      </c>
      <c r="B40" s="34">
        <v>816.9</v>
      </c>
      <c r="C40" s="64">
        <f>E40+F40+G40</f>
        <v>571.3</v>
      </c>
      <c r="D40" s="64" t="s">
        <v>18</v>
      </c>
      <c r="E40" s="63">
        <v>176.4</v>
      </c>
      <c r="F40" s="63">
        <v>2.9</v>
      </c>
      <c r="G40" s="63">
        <v>392</v>
      </c>
      <c r="H40" s="63" t="s">
        <v>18</v>
      </c>
      <c r="I40" s="63">
        <f>L40</f>
        <v>245.6</v>
      </c>
      <c r="J40" s="63" t="s">
        <v>18</v>
      </c>
      <c r="K40" s="63" t="s">
        <v>18</v>
      </c>
      <c r="L40" s="63">
        <v>245.6</v>
      </c>
      <c r="M40" s="39"/>
      <c r="N40" s="38"/>
      <c r="O40" s="40"/>
      <c r="P40" s="1"/>
    </row>
    <row r="41" spans="1:15" s="2" customFormat="1" ht="13.5" customHeight="1" thickBo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9"/>
      <c r="N41" s="38"/>
      <c r="O41" s="40"/>
    </row>
    <row r="42" spans="1:17" s="2" customFormat="1" ht="13.5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9"/>
      <c r="N42" s="38"/>
      <c r="O42" s="31"/>
      <c r="P42" s="31"/>
      <c r="Q42" s="31"/>
    </row>
    <row r="43" spans="1:16" s="2" customFormat="1" ht="13.5" customHeight="1">
      <c r="A43" s="30" t="s">
        <v>64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9"/>
      <c r="N43" s="38"/>
      <c r="O43" s="31"/>
      <c r="P43" s="31"/>
    </row>
    <row r="44" spans="1:16" s="2" customFormat="1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s="2" customFormat="1" ht="1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7"/>
      <c r="O45" s="37"/>
      <c r="P45" s="37"/>
    </row>
    <row r="46" spans="1:13" ht="15.75">
      <c r="A46" s="3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2" ht="12.75">
      <c r="A47" s="107"/>
      <c r="B47" s="7"/>
      <c r="C47" s="7"/>
      <c r="D47" s="7"/>
      <c r="E47" s="7"/>
      <c r="F47" s="8"/>
      <c r="G47" s="8"/>
      <c r="H47" s="7"/>
      <c r="I47" s="7"/>
      <c r="J47" s="7"/>
      <c r="K47" s="7"/>
      <c r="L47" s="7"/>
    </row>
    <row r="48" spans="2:12" s="95" customFormat="1" ht="16.5">
      <c r="B48" s="97" t="s">
        <v>77</v>
      </c>
      <c r="D48" s="97"/>
      <c r="F48" s="98"/>
      <c r="G48" s="96"/>
      <c r="H48" s="96"/>
      <c r="I48" s="96"/>
      <c r="J48" s="97" t="s">
        <v>76</v>
      </c>
      <c r="K48" s="96"/>
      <c r="L48" s="96"/>
    </row>
    <row r="49" spans="1:12" ht="12.75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10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ht="12.75">
      <c r="A57" s="33" t="s">
        <v>34</v>
      </c>
    </row>
    <row r="58" ht="12.75">
      <c r="A58" s="33">
        <v>324642</v>
      </c>
    </row>
    <row r="59" ht="12.75">
      <c r="A59" s="107"/>
    </row>
    <row r="61" ht="12.75">
      <c r="A61" s="33"/>
    </row>
    <row r="62" ht="12.75">
      <c r="A62" s="107"/>
    </row>
    <row r="63" ht="12.75">
      <c r="A63" s="107"/>
    </row>
  </sheetData>
  <mergeCells count="19"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tabSelected="1" zoomScaleSheetLayoutView="100" workbookViewId="0" topLeftCell="A1">
      <selection activeCell="L4" sqref="L4:L7"/>
    </sheetView>
  </sheetViews>
  <sheetFormatPr defaultColWidth="9.00390625" defaultRowHeight="12.75"/>
  <cols>
    <col min="1" max="1" width="34.00390625" style="53" customWidth="1"/>
    <col min="2" max="2" width="9.375" style="52" customWidth="1"/>
    <col min="3" max="3" width="10.375" style="52" customWidth="1"/>
    <col min="4" max="6" width="9.875" style="52" customWidth="1"/>
    <col min="7" max="7" width="9.75390625" style="52" customWidth="1"/>
    <col min="8" max="10" width="9.875" style="52" customWidth="1"/>
    <col min="11" max="12" width="10.00390625" style="52" customWidth="1"/>
    <col min="13" max="16384" width="9.125" style="52" customWidth="1"/>
  </cols>
  <sheetData>
    <row r="1" s="54" customFormat="1" ht="15.75" customHeight="1"/>
    <row r="2" s="54" customFormat="1" ht="14.25" customHeight="1"/>
    <row r="3" spans="1:12" s="54" customFormat="1" ht="17.25" customHeight="1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s="54" customFormat="1" ht="15" customHeight="1">
      <c r="A4" s="53"/>
      <c r="B4" s="70"/>
      <c r="C4" s="70"/>
      <c r="D4" s="70"/>
      <c r="E4" s="70"/>
      <c r="F4" s="70"/>
      <c r="G4" s="70"/>
      <c r="H4" s="70"/>
      <c r="I4" s="70"/>
      <c r="J4" s="70"/>
      <c r="K4" s="70"/>
      <c r="L4" s="110"/>
    </row>
    <row r="5" spans="1:12" s="54" customFormat="1" ht="15" customHeight="1">
      <c r="A5" s="53"/>
      <c r="B5" s="70"/>
      <c r="C5" s="70"/>
      <c r="D5" s="70"/>
      <c r="E5" s="70"/>
      <c r="F5" s="70"/>
      <c r="G5" s="70"/>
      <c r="H5" s="70"/>
      <c r="I5" s="70"/>
      <c r="J5" s="70"/>
      <c r="K5" s="70"/>
      <c r="L5" s="109"/>
    </row>
    <row r="6" spans="1:12" s="54" customFormat="1" ht="15" customHeight="1">
      <c r="A6" s="53"/>
      <c r="B6" s="70"/>
      <c r="C6" s="70"/>
      <c r="D6" s="70"/>
      <c r="E6" s="70"/>
      <c r="F6" s="70"/>
      <c r="G6" s="70"/>
      <c r="H6" s="70"/>
      <c r="I6" s="70"/>
      <c r="J6" s="70"/>
      <c r="K6" s="70"/>
      <c r="L6" s="109"/>
    </row>
    <row r="7" spans="1:12" s="54" customFormat="1" ht="15" customHeight="1">
      <c r="A7" s="71" t="s">
        <v>36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13"/>
    </row>
    <row r="8" spans="1:12" s="54" customFormat="1" ht="15" customHeight="1">
      <c r="A8" s="4" t="s">
        <v>82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54" customFormat="1" ht="15" customHeight="1">
      <c r="A9" s="73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54" customFormat="1" ht="15.75" customHeight="1">
      <c r="A10" s="135" t="s">
        <v>80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1:12" s="54" customFormat="1" ht="15.75" customHeight="1">
      <c r="A11" s="135" t="s">
        <v>70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s="60" customFormat="1" ht="13.5" customHeight="1" thickBot="1">
      <c r="A12" s="136" t="s">
        <v>37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s="57" customFormat="1" ht="24" customHeight="1">
      <c r="A13" s="137"/>
      <c r="B13" s="140" t="s">
        <v>38</v>
      </c>
      <c r="C13" s="74"/>
      <c r="D13" s="143" t="s">
        <v>71</v>
      </c>
      <c r="E13" s="144"/>
      <c r="F13" s="144"/>
      <c r="G13" s="144"/>
      <c r="H13" s="145"/>
      <c r="I13" s="75"/>
      <c r="J13" s="146" t="s">
        <v>71</v>
      </c>
      <c r="K13" s="147"/>
      <c r="L13" s="147"/>
    </row>
    <row r="14" spans="1:12" s="57" customFormat="1" ht="12.75" customHeight="1">
      <c r="A14" s="138"/>
      <c r="B14" s="141"/>
      <c r="C14" s="141" t="s">
        <v>39</v>
      </c>
      <c r="D14" s="141" t="s">
        <v>40</v>
      </c>
      <c r="E14" s="141" t="s">
        <v>41</v>
      </c>
      <c r="F14" s="141" t="s">
        <v>42</v>
      </c>
      <c r="G14" s="141" t="s">
        <v>43</v>
      </c>
      <c r="H14" s="153" t="s">
        <v>44</v>
      </c>
      <c r="I14" s="131" t="s">
        <v>45</v>
      </c>
      <c r="J14" s="149" t="s">
        <v>46</v>
      </c>
      <c r="K14" s="149" t="s">
        <v>47</v>
      </c>
      <c r="L14" s="151" t="s">
        <v>48</v>
      </c>
    </row>
    <row r="15" spans="1:12" s="57" customFormat="1" ht="126" customHeight="1" thickBot="1">
      <c r="A15" s="139"/>
      <c r="B15" s="142"/>
      <c r="C15" s="148"/>
      <c r="D15" s="142"/>
      <c r="E15" s="142"/>
      <c r="F15" s="142"/>
      <c r="G15" s="142"/>
      <c r="H15" s="142"/>
      <c r="I15" s="132"/>
      <c r="J15" s="150"/>
      <c r="K15" s="150"/>
      <c r="L15" s="152"/>
    </row>
    <row r="16" spans="1:12" s="57" customFormat="1" ht="5.2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5" s="59" customFormat="1" ht="13.5" customHeight="1">
      <c r="A17" s="78" t="s">
        <v>49</v>
      </c>
      <c r="B17" s="66">
        <v>116575.2</v>
      </c>
      <c r="C17" s="66">
        <v>99848.1</v>
      </c>
      <c r="D17" s="66">
        <v>15942.3</v>
      </c>
      <c r="E17" s="66">
        <v>3197.5</v>
      </c>
      <c r="F17" s="66">
        <v>40470</v>
      </c>
      <c r="G17" s="66">
        <v>39119.4</v>
      </c>
      <c r="H17" s="66">
        <v>1118.9</v>
      </c>
      <c r="I17" s="68">
        <v>16727.1</v>
      </c>
      <c r="J17" s="66">
        <v>7814.8</v>
      </c>
      <c r="K17" s="66">
        <v>3261.1</v>
      </c>
      <c r="L17" s="66">
        <v>5651.2</v>
      </c>
      <c r="M17" s="62"/>
      <c r="N17" s="58"/>
      <c r="O17" s="58"/>
    </row>
    <row r="18" spans="1:13" s="57" customFormat="1" ht="24.75" customHeight="1">
      <c r="A18" s="79" t="s">
        <v>81</v>
      </c>
      <c r="B18" s="69">
        <v>116.8</v>
      </c>
      <c r="C18" s="67">
        <v>128.8</v>
      </c>
      <c r="D18" s="67">
        <v>285.9</v>
      </c>
      <c r="E18" s="67">
        <v>175.2</v>
      </c>
      <c r="F18" s="69">
        <v>122.7</v>
      </c>
      <c r="G18" s="67">
        <v>106.7</v>
      </c>
      <c r="H18" s="67">
        <v>234</v>
      </c>
      <c r="I18" s="67">
        <v>75.1</v>
      </c>
      <c r="J18" s="67">
        <v>60.3</v>
      </c>
      <c r="K18" s="66">
        <v>98.2</v>
      </c>
      <c r="L18" s="67">
        <v>94.4</v>
      </c>
      <c r="M18" s="58"/>
    </row>
    <row r="19" spans="1:13" s="57" customFormat="1" ht="6" customHeight="1">
      <c r="A19" s="80"/>
      <c r="B19" s="66"/>
      <c r="C19" s="66"/>
      <c r="D19" s="66"/>
      <c r="E19" s="66"/>
      <c r="F19" s="66"/>
      <c r="G19" s="66"/>
      <c r="H19" s="67"/>
      <c r="I19" s="68"/>
      <c r="J19" s="66"/>
      <c r="K19" s="67"/>
      <c r="L19" s="66"/>
      <c r="M19" s="58"/>
    </row>
    <row r="20" spans="1:13" s="57" customFormat="1" ht="24.75" customHeight="1">
      <c r="A20" s="81" t="s">
        <v>50</v>
      </c>
      <c r="B20" s="82">
        <v>1653.7</v>
      </c>
      <c r="C20" s="82">
        <v>1296.6</v>
      </c>
      <c r="D20" s="82">
        <v>713.4</v>
      </c>
      <c r="E20" s="82">
        <v>46.1</v>
      </c>
      <c r="F20" s="82">
        <v>35.5</v>
      </c>
      <c r="G20" s="82">
        <v>501.6</v>
      </c>
      <c r="H20" s="82" t="s">
        <v>18</v>
      </c>
      <c r="I20" s="25">
        <v>357.1</v>
      </c>
      <c r="J20" s="64">
        <v>177.8</v>
      </c>
      <c r="K20" s="82" t="s">
        <v>18</v>
      </c>
      <c r="L20" s="82">
        <v>179.3</v>
      </c>
      <c r="M20" s="58"/>
    </row>
    <row r="21" spans="1:13" s="57" customFormat="1" ht="13.5" customHeight="1">
      <c r="A21" s="81" t="s">
        <v>51</v>
      </c>
      <c r="B21" s="82">
        <v>21172.1</v>
      </c>
      <c r="C21" s="82">
        <v>19316.2</v>
      </c>
      <c r="D21" s="82">
        <v>5.8</v>
      </c>
      <c r="E21" s="82" t="s">
        <v>18</v>
      </c>
      <c r="F21" s="82">
        <v>19310.4</v>
      </c>
      <c r="G21" s="82" t="s">
        <v>18</v>
      </c>
      <c r="H21" s="82" t="s">
        <v>18</v>
      </c>
      <c r="I21" s="82">
        <v>1855.9</v>
      </c>
      <c r="J21" s="82">
        <v>900.1</v>
      </c>
      <c r="K21" s="82">
        <v>955.8</v>
      </c>
      <c r="L21" s="82" t="s">
        <v>18</v>
      </c>
      <c r="M21" s="58"/>
    </row>
    <row r="22" spans="1:13" s="57" customFormat="1" ht="13.5" customHeight="1">
      <c r="A22" s="81" t="s">
        <v>52</v>
      </c>
      <c r="B22" s="82">
        <v>5630.3</v>
      </c>
      <c r="C22" s="82">
        <v>5146.8</v>
      </c>
      <c r="D22" s="82">
        <v>580.2</v>
      </c>
      <c r="E22" s="82">
        <v>4</v>
      </c>
      <c r="F22" s="82">
        <v>3764.1</v>
      </c>
      <c r="G22" s="82">
        <v>603.5</v>
      </c>
      <c r="H22" s="82">
        <v>195</v>
      </c>
      <c r="I22" s="64">
        <v>483.5</v>
      </c>
      <c r="J22" s="82">
        <v>150</v>
      </c>
      <c r="K22" s="82">
        <v>325.7</v>
      </c>
      <c r="L22" s="82">
        <v>7.8</v>
      </c>
      <c r="M22" s="58"/>
    </row>
    <row r="23" spans="1:13" s="57" customFormat="1" ht="26.25" customHeight="1">
      <c r="A23" s="81" t="s">
        <v>53</v>
      </c>
      <c r="B23" s="82">
        <v>7558.6</v>
      </c>
      <c r="C23" s="82">
        <v>3872.8999999999996</v>
      </c>
      <c r="D23" s="82">
        <v>1661.1</v>
      </c>
      <c r="E23" s="82">
        <v>84.7</v>
      </c>
      <c r="F23" s="82">
        <v>1665.2</v>
      </c>
      <c r="G23" s="82">
        <v>28.7</v>
      </c>
      <c r="H23" s="82">
        <v>433.2</v>
      </c>
      <c r="I23" s="82">
        <v>3685.7</v>
      </c>
      <c r="J23" s="82">
        <v>2675</v>
      </c>
      <c r="K23" s="82">
        <v>816.7</v>
      </c>
      <c r="L23" s="82">
        <v>194</v>
      </c>
      <c r="M23" s="58"/>
    </row>
    <row r="24" spans="1:13" s="57" customFormat="1" ht="35.25" customHeight="1">
      <c r="A24" s="24" t="s">
        <v>54</v>
      </c>
      <c r="B24" s="82">
        <v>2193.6</v>
      </c>
      <c r="C24" s="82">
        <v>1397.8</v>
      </c>
      <c r="D24" s="82">
        <v>736.6</v>
      </c>
      <c r="E24" s="82">
        <v>647.4</v>
      </c>
      <c r="F24" s="82">
        <v>0.6</v>
      </c>
      <c r="G24" s="82">
        <v>13.2</v>
      </c>
      <c r="H24" s="82" t="s">
        <v>18</v>
      </c>
      <c r="I24" s="82">
        <v>795.8</v>
      </c>
      <c r="J24" s="82">
        <v>8.9</v>
      </c>
      <c r="K24" s="82" t="s">
        <v>18</v>
      </c>
      <c r="L24" s="82">
        <v>786.9</v>
      </c>
      <c r="M24" s="58"/>
    </row>
    <row r="25" spans="1:13" s="57" customFormat="1" ht="12" customHeight="1">
      <c r="A25" s="83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8"/>
    </row>
    <row r="26" spans="1:13" s="57" customFormat="1" ht="30" customHeight="1">
      <c r="A26" s="133" t="s">
        <v>55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58"/>
    </row>
    <row r="27" spans="1:13" s="57" customFormat="1" ht="9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8"/>
    </row>
    <row r="28" spans="1:13" s="57" customFormat="1" ht="24.75" customHeight="1">
      <c r="A28" s="81" t="s">
        <v>72</v>
      </c>
      <c r="B28" s="35">
        <v>3200.3</v>
      </c>
      <c r="C28" s="35">
        <v>3200.2999999999997</v>
      </c>
      <c r="D28" s="35" t="s">
        <v>18</v>
      </c>
      <c r="E28" s="35">
        <v>7.2</v>
      </c>
      <c r="F28" s="35">
        <v>1846.6</v>
      </c>
      <c r="G28" s="108">
        <v>1334.1</v>
      </c>
      <c r="H28" s="35">
        <v>12.4</v>
      </c>
      <c r="I28" s="35" t="s">
        <v>18</v>
      </c>
      <c r="J28" s="35" t="s">
        <v>18</v>
      </c>
      <c r="K28" s="35" t="s">
        <v>18</v>
      </c>
      <c r="L28" s="35" t="s">
        <v>18</v>
      </c>
      <c r="M28" s="58"/>
    </row>
    <row r="29" spans="1:13" s="57" customFormat="1" ht="13.5" customHeight="1">
      <c r="A29" s="81" t="s">
        <v>66</v>
      </c>
      <c r="B29" s="34">
        <v>9201.5</v>
      </c>
      <c r="C29" s="35">
        <v>2572.7999999999997</v>
      </c>
      <c r="D29" s="35">
        <v>1211.1</v>
      </c>
      <c r="E29" s="35">
        <v>650.5</v>
      </c>
      <c r="F29" s="35">
        <v>510.7</v>
      </c>
      <c r="G29" s="35">
        <v>200.5</v>
      </c>
      <c r="H29" s="35" t="s">
        <v>18</v>
      </c>
      <c r="I29" s="35">
        <v>6628.7</v>
      </c>
      <c r="J29" s="35">
        <v>3727.5</v>
      </c>
      <c r="K29" s="35" t="s">
        <v>18</v>
      </c>
      <c r="L29" s="35">
        <v>2901.2</v>
      </c>
      <c r="M29" s="58"/>
    </row>
    <row r="30" spans="1:13" s="57" customFormat="1" ht="24.75" customHeight="1">
      <c r="A30" s="81" t="s">
        <v>56</v>
      </c>
      <c r="B30" s="34">
        <v>2341.3</v>
      </c>
      <c r="C30" s="63">
        <v>2191.1</v>
      </c>
      <c r="D30" s="35" t="s">
        <v>18</v>
      </c>
      <c r="E30" s="35">
        <v>2.7</v>
      </c>
      <c r="F30" s="35">
        <v>550.6</v>
      </c>
      <c r="G30" s="35">
        <v>1637.8</v>
      </c>
      <c r="H30" s="35" t="s">
        <v>18</v>
      </c>
      <c r="I30" s="35">
        <v>150.2</v>
      </c>
      <c r="J30" s="35" t="s">
        <v>18</v>
      </c>
      <c r="K30" s="35">
        <v>150</v>
      </c>
      <c r="L30" s="35">
        <v>0.2</v>
      </c>
      <c r="M30" s="58"/>
    </row>
    <row r="31" spans="1:13" s="61" customFormat="1" ht="14.25" customHeight="1">
      <c r="A31" s="24" t="s">
        <v>57</v>
      </c>
      <c r="B31" s="34">
        <v>3218.5</v>
      </c>
      <c r="C31" s="63">
        <v>3218.5</v>
      </c>
      <c r="D31" s="35" t="s">
        <v>18</v>
      </c>
      <c r="E31" s="35" t="s">
        <v>18</v>
      </c>
      <c r="F31" s="34">
        <v>3218.5</v>
      </c>
      <c r="G31" s="35" t="s">
        <v>18</v>
      </c>
      <c r="H31" s="35" t="s">
        <v>18</v>
      </c>
      <c r="I31" s="35" t="s">
        <v>18</v>
      </c>
      <c r="J31" s="35" t="s">
        <v>18</v>
      </c>
      <c r="K31" s="35" t="s">
        <v>18</v>
      </c>
      <c r="L31" s="35" t="s">
        <v>18</v>
      </c>
      <c r="M31" s="62"/>
    </row>
    <row r="32" spans="1:13" s="61" customFormat="1" ht="22.5" customHeight="1">
      <c r="A32" s="24" t="s">
        <v>68</v>
      </c>
      <c r="B32" s="34">
        <v>121</v>
      </c>
      <c r="C32" s="63">
        <v>121</v>
      </c>
      <c r="D32" s="35" t="s">
        <v>18</v>
      </c>
      <c r="E32" s="35" t="s">
        <v>18</v>
      </c>
      <c r="F32" s="34">
        <v>118.2</v>
      </c>
      <c r="G32" s="35">
        <v>2.8</v>
      </c>
      <c r="H32" s="35" t="s">
        <v>18</v>
      </c>
      <c r="I32" s="35" t="s">
        <v>18</v>
      </c>
      <c r="J32" s="35" t="s">
        <v>18</v>
      </c>
      <c r="K32" s="35" t="s">
        <v>18</v>
      </c>
      <c r="L32" s="35" t="s">
        <v>18</v>
      </c>
      <c r="M32" s="62"/>
    </row>
    <row r="33" spans="1:17" s="57" customFormat="1" ht="14.25" customHeight="1">
      <c r="A33" s="81" t="s">
        <v>58</v>
      </c>
      <c r="B33" s="34">
        <v>1270.4</v>
      </c>
      <c r="C33" s="64">
        <v>292.5</v>
      </c>
      <c r="D33" s="63" t="s">
        <v>18</v>
      </c>
      <c r="E33" s="63">
        <v>4.7</v>
      </c>
      <c r="F33" s="63">
        <v>99.4</v>
      </c>
      <c r="G33" s="63">
        <v>188.4</v>
      </c>
      <c r="H33" s="35" t="s">
        <v>18</v>
      </c>
      <c r="I33" s="63">
        <v>977.9000000000001</v>
      </c>
      <c r="J33" s="63" t="s">
        <v>18</v>
      </c>
      <c r="K33" s="63">
        <v>975.2</v>
      </c>
      <c r="L33" s="63">
        <v>2.7</v>
      </c>
      <c r="M33" s="58"/>
      <c r="P33" s="53"/>
      <c r="Q33" s="53"/>
    </row>
    <row r="34" spans="1:13" s="57" customFormat="1" ht="13.5" customHeight="1">
      <c r="A34" s="24" t="s">
        <v>59</v>
      </c>
      <c r="B34" s="34">
        <v>113.3</v>
      </c>
      <c r="C34" s="35">
        <v>32.5</v>
      </c>
      <c r="D34" s="63">
        <v>23.1</v>
      </c>
      <c r="E34" s="63">
        <v>9.2</v>
      </c>
      <c r="F34" s="63" t="s">
        <v>18</v>
      </c>
      <c r="G34" s="63">
        <v>0.2</v>
      </c>
      <c r="H34" s="63" t="s">
        <v>18</v>
      </c>
      <c r="I34" s="63">
        <v>80.8</v>
      </c>
      <c r="J34" s="63">
        <v>40.3</v>
      </c>
      <c r="K34" s="63">
        <v>33.5</v>
      </c>
      <c r="L34" s="63">
        <v>7</v>
      </c>
      <c r="M34" s="58"/>
    </row>
    <row r="35" spans="1:13" s="57" customFormat="1" ht="13.5" customHeight="1">
      <c r="A35" s="94" t="s">
        <v>75</v>
      </c>
      <c r="B35" s="34">
        <v>22.9</v>
      </c>
      <c r="C35" s="35">
        <v>22.9</v>
      </c>
      <c r="D35" s="63" t="s">
        <v>18</v>
      </c>
      <c r="E35" s="63">
        <v>22.9</v>
      </c>
      <c r="F35" s="63" t="s">
        <v>18</v>
      </c>
      <c r="G35" s="63" t="s">
        <v>18</v>
      </c>
      <c r="H35" s="63" t="s">
        <v>18</v>
      </c>
      <c r="I35" s="63" t="s">
        <v>18</v>
      </c>
      <c r="J35" s="63" t="s">
        <v>18</v>
      </c>
      <c r="K35" s="63" t="s">
        <v>18</v>
      </c>
      <c r="L35" s="63" t="s">
        <v>18</v>
      </c>
      <c r="M35" s="58"/>
    </row>
    <row r="36" spans="1:13" s="57" customFormat="1" ht="24.75" customHeight="1">
      <c r="A36" s="81" t="s">
        <v>73</v>
      </c>
      <c r="B36" s="34">
        <v>5385</v>
      </c>
      <c r="C36" s="35">
        <v>5050.1</v>
      </c>
      <c r="D36" s="63">
        <v>4116.6</v>
      </c>
      <c r="E36" s="63">
        <v>131.1</v>
      </c>
      <c r="F36" s="63">
        <v>300</v>
      </c>
      <c r="G36" s="63">
        <v>502.4</v>
      </c>
      <c r="H36" s="63" t="s">
        <v>18</v>
      </c>
      <c r="I36" s="63">
        <v>334.9</v>
      </c>
      <c r="J36" s="63" t="s">
        <v>18</v>
      </c>
      <c r="K36" s="63" t="s">
        <v>18</v>
      </c>
      <c r="L36" s="63">
        <v>334.9</v>
      </c>
      <c r="M36" s="58"/>
    </row>
    <row r="37" spans="1:13" s="57" customFormat="1" ht="13.5" customHeight="1">
      <c r="A37" s="81" t="s">
        <v>60</v>
      </c>
      <c r="B37" s="34">
        <v>6821.7</v>
      </c>
      <c r="C37" s="35">
        <v>6076</v>
      </c>
      <c r="D37" s="35">
        <v>4398.2</v>
      </c>
      <c r="E37" s="63">
        <v>919</v>
      </c>
      <c r="F37" s="63">
        <v>45.7</v>
      </c>
      <c r="G37" s="63">
        <v>713.1</v>
      </c>
      <c r="H37" s="63" t="s">
        <v>18</v>
      </c>
      <c r="I37" s="63">
        <v>745.7</v>
      </c>
      <c r="J37" s="63">
        <v>99</v>
      </c>
      <c r="K37" s="63" t="s">
        <v>18</v>
      </c>
      <c r="L37" s="63">
        <v>646.7</v>
      </c>
      <c r="M37" s="58"/>
    </row>
    <row r="38" spans="1:13" s="57" customFormat="1" ht="24.75" customHeight="1">
      <c r="A38" s="81" t="s">
        <v>61</v>
      </c>
      <c r="B38" s="34">
        <v>1475</v>
      </c>
      <c r="C38" s="63">
        <v>1180.1</v>
      </c>
      <c r="D38" s="63">
        <v>652.1</v>
      </c>
      <c r="E38" s="63">
        <v>159.1</v>
      </c>
      <c r="F38" s="63" t="s">
        <v>18</v>
      </c>
      <c r="G38" s="63">
        <v>268.9</v>
      </c>
      <c r="H38" s="63">
        <v>100</v>
      </c>
      <c r="I38" s="63">
        <v>294.9</v>
      </c>
      <c r="J38" s="63" t="s">
        <v>18</v>
      </c>
      <c r="K38" s="63" t="s">
        <v>18</v>
      </c>
      <c r="L38" s="63">
        <v>294.9</v>
      </c>
      <c r="M38" s="58"/>
    </row>
    <row r="39" spans="1:13" s="57" customFormat="1" ht="13.5" customHeight="1">
      <c r="A39" s="81" t="s">
        <v>62</v>
      </c>
      <c r="B39" s="63">
        <v>2078.3</v>
      </c>
      <c r="C39" s="63">
        <v>2028.3</v>
      </c>
      <c r="D39" s="63">
        <v>437.1</v>
      </c>
      <c r="E39" s="63">
        <v>246.1</v>
      </c>
      <c r="F39" s="63">
        <v>201</v>
      </c>
      <c r="G39" s="63">
        <v>1144.1</v>
      </c>
      <c r="H39" s="63" t="s">
        <v>18</v>
      </c>
      <c r="I39" s="63">
        <v>50</v>
      </c>
      <c r="J39" s="63" t="s">
        <v>18</v>
      </c>
      <c r="K39" s="63" t="s">
        <v>18</v>
      </c>
      <c r="L39" s="63">
        <v>50</v>
      </c>
      <c r="M39" s="58"/>
    </row>
    <row r="40" spans="1:13" s="57" customFormat="1" ht="13.5" customHeight="1">
      <c r="A40" s="81" t="s">
        <v>63</v>
      </c>
      <c r="B40" s="34">
        <v>816.9</v>
      </c>
      <c r="C40" s="64">
        <v>571.3</v>
      </c>
      <c r="D40" s="64" t="s">
        <v>18</v>
      </c>
      <c r="E40" s="63">
        <v>176.4</v>
      </c>
      <c r="F40" s="63">
        <v>2.9</v>
      </c>
      <c r="G40" s="63">
        <v>392</v>
      </c>
      <c r="H40" s="63" t="s">
        <v>18</v>
      </c>
      <c r="I40" s="63">
        <v>245.6</v>
      </c>
      <c r="J40" s="63" t="s">
        <v>18</v>
      </c>
      <c r="K40" s="63" t="s">
        <v>18</v>
      </c>
      <c r="L40" s="63">
        <v>245.6</v>
      </c>
      <c r="M40" s="58"/>
    </row>
    <row r="41" spans="1:12" s="57" customFormat="1" ht="6" customHeight="1" thickBot="1">
      <c r="A41" s="84"/>
      <c r="B41" s="85"/>
      <c r="C41" s="85"/>
      <c r="D41" s="86"/>
      <c r="E41" s="86"/>
      <c r="F41" s="86"/>
      <c r="G41" s="86"/>
      <c r="H41" s="86"/>
      <c r="I41" s="85"/>
      <c r="J41" s="86"/>
      <c r="K41" s="86"/>
      <c r="L41" s="86"/>
    </row>
    <row r="42" spans="1:13" s="57" customFormat="1" ht="9" customHeight="1">
      <c r="A42" s="53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12" s="53" customFormat="1" ht="13.5" customHeight="1">
      <c r="A43" s="87" t="s">
        <v>69</v>
      </c>
      <c r="B43" s="88"/>
      <c r="C43" s="88"/>
      <c r="F43" s="88"/>
      <c r="G43" s="88"/>
      <c r="H43" s="88"/>
      <c r="I43" s="88"/>
      <c r="J43" s="89"/>
      <c r="K43" s="89"/>
      <c r="L43" s="89"/>
    </row>
    <row r="44" spans="1:15" s="53" customFormat="1" ht="13.5" customHeight="1">
      <c r="A44" s="87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s="53" customFormat="1" ht="13.5" customHeight="1">
      <c r="A45" s="87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s="53" customFormat="1" ht="13.5" customHeight="1">
      <c r="A46" s="87"/>
      <c r="B46" s="104" t="s">
        <v>83</v>
      </c>
      <c r="C46" s="102"/>
      <c r="D46" s="105"/>
      <c r="E46" s="103"/>
      <c r="F46" s="103"/>
      <c r="G46" s="103"/>
      <c r="H46" s="106"/>
      <c r="I46" s="106"/>
      <c r="J46" s="104" t="s">
        <v>76</v>
      </c>
      <c r="K46" s="55"/>
      <c r="L46" s="55"/>
      <c r="M46" s="55"/>
      <c r="N46" s="55"/>
      <c r="O46" s="55"/>
    </row>
    <row r="47" spans="1:15" ht="12.75">
      <c r="A47" s="102"/>
      <c r="K47" s="100"/>
      <c r="L47" s="100"/>
      <c r="M47" s="99"/>
      <c r="N47" s="99"/>
      <c r="O47" s="99"/>
    </row>
    <row r="48" spans="2:12" ht="12.7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 ht="12.7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ht="12.75">
      <c r="A50" s="91" t="s">
        <v>34</v>
      </c>
    </row>
    <row r="51" ht="12.75">
      <c r="A51" s="91">
        <v>324642</v>
      </c>
    </row>
  </sheetData>
  <mergeCells count="19">
    <mergeCell ref="F14:F15"/>
    <mergeCell ref="G14:G15"/>
    <mergeCell ref="H14:H15"/>
    <mergeCell ref="I14:I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J14:J15"/>
    <mergeCell ref="K14:K15"/>
    <mergeCell ref="L14:L15"/>
    <mergeCell ref="D14:D15"/>
    <mergeCell ref="E14:E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2023-11-17T11:49:55Z</cp:lastPrinted>
  <dcterms:created xsi:type="dcterms:W3CDTF">2010-06-14T05:23:00Z</dcterms:created>
  <dcterms:modified xsi:type="dcterms:W3CDTF">2023-11-17T11:50:16Z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