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12165" windowHeight="11925" activeTab="0"/>
  </bookViews>
  <sheets>
    <sheet name="Инвест в осн капит " sheetId="72" r:id="rId1"/>
    <sheet name="Жеке уй курулуш" sheetId="65" r:id="rId2"/>
  </sheets>
  <definedNames>
    <definedName name="OLE_LINK1" localSheetId="0">#REF!</definedName>
    <definedName name="_xlnm.Print_Titles" localSheetId="0">'Инвест в осн капит '!$13:$16</definedName>
  </definedNames>
  <calcPr calcId="145621"/>
</workbook>
</file>

<file path=xl/sharedStrings.xml><?xml version="1.0" encoding="utf-8"?>
<sst xmlns="http://schemas.openxmlformats.org/spreadsheetml/2006/main" count="162" uniqueCount="65">
  <si>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</si>
  <si>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</si>
  <si>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</si>
  <si>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</si>
  <si>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</si>
  <si>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</si>
  <si>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</si>
  <si>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</si>
  <si>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</si>
  <si>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</si>
  <si>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</si>
  <si>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</si>
  <si>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</si>
  <si>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</si>
  <si>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</si>
  <si>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</si>
  <si>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</si>
  <si>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</si>
  <si>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</si>
  <si>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</si>
  <si>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</si>
  <si>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</si>
  <si>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</si>
  <si>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</si>
  <si>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</si>
  <si>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</si>
  <si>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</si>
  <si>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</si>
  <si>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</si>
  <si>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</si>
  <si>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</si>
  <si>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</si>
  <si>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</si>
  <si>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</si>
  <si>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 xml:space="preserve"> Председатель</t>
  </si>
  <si>
    <t>Бирюкова</t>
  </si>
  <si>
    <t>Экспресс-маалымат</t>
  </si>
  <si>
    <t>Бардыгы</t>
  </si>
  <si>
    <t>Киргизилди</t>
  </si>
  <si>
    <t>жалпы аянты</t>
  </si>
  <si>
    <t>миң чарчы метр</t>
  </si>
  <si>
    <t xml:space="preserve">   Баткен облусу</t>
  </si>
  <si>
    <t xml:space="preserve">   Жалал-Абад облусу</t>
  </si>
  <si>
    <t xml:space="preserve">   Нарын облусу</t>
  </si>
  <si>
    <t xml:space="preserve">   Ош облусу</t>
  </si>
  <si>
    <t xml:space="preserve">   Талас облусу</t>
  </si>
  <si>
    <t xml:space="preserve">   Чүй облусу</t>
  </si>
  <si>
    <t xml:space="preserve">   Бишкек ш.</t>
  </si>
  <si>
    <t xml:space="preserve">   Ош ш.</t>
  </si>
  <si>
    <t xml:space="preserve">                               Кыргыз Республикасынын</t>
  </si>
  <si>
    <t xml:space="preserve">                               Улуттук статистика комитети</t>
  </si>
  <si>
    <t>Негизги капиталга инвестиция пайдаланылды, 
млн. сом</t>
  </si>
  <si>
    <t>үйлөр, бирдик</t>
  </si>
  <si>
    <t xml:space="preserve">   Ысык-К¼л облусу</t>
  </si>
  <si>
    <r>
      <t>Т</t>
    </r>
    <r>
      <rPr>
        <b/>
        <sz val="13"/>
        <rFont val="Kyrghyz Times"/>
        <family val="2"/>
      </rPr>
      <t>ө</t>
    </r>
    <r>
      <rPr>
        <b/>
        <sz val="12"/>
        <rFont val="Kyrghyz Times"/>
        <family val="2"/>
      </rPr>
      <t>рага</t>
    </r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</si>
  <si>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</si>
  <si>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</si>
  <si>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</si>
  <si>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Финансовое посредничество и страхование</t>
  </si>
  <si>
    <t>2023-жылдын январь-февралындагы жеке турак үйлөрдүн курулушу</t>
  </si>
  <si>
    <t>2022-ж. январь-февралына карата % менен</t>
  </si>
  <si>
    <r>
      <t>в %  к январю-февралю 2022г.</t>
    </r>
    <r>
      <rPr>
        <i/>
        <vertAlign val="superscript"/>
        <sz val="9"/>
        <rFont val="Times New Roman"/>
        <family val="1"/>
      </rPr>
      <t>1</t>
    </r>
  </si>
  <si>
    <t>в январе-феврале 2023г.</t>
  </si>
  <si>
    <t>14 марта 2023 года</t>
  </si>
  <si>
    <t>2023-жылдын 14-марты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</si>
</sst>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34">
    <font>
      <sz val="10"/>
      <name val="Arial Cyr"/>
      <family val="2"/>
    </font>
    <font>
      <sz val="10"/>
      <name val="Arial"/>
      <family val="2"/>
    </font>
    <font>
      <b/>
      <i/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Kyrghyz Times"/>
      <family val="2"/>
    </font>
    <font>
      <sz val="11"/>
      <name val="Times New Roman"/>
      <family val="1"/>
    </font>
    <font>
      <sz val="11"/>
      <name val="Kyrghyz Times"/>
      <family val="2"/>
    </font>
    <font>
      <b/>
      <sz val="13"/>
      <name val="Kyrghyz Times"/>
      <family val="2"/>
    </font>
    <font>
      <b/>
      <sz val="9"/>
      <name val="Kyrghyz Times"/>
      <family val="2"/>
    </font>
    <font>
      <sz val="9"/>
      <name val="Kyrghyz Times"/>
      <family val="2"/>
    </font>
    <font>
      <sz val="12"/>
      <name val="Kyrghyz Times"/>
      <family val="2"/>
    </font>
    <font>
      <sz val="12"/>
      <name val="Times New Roman"/>
      <family val="1"/>
    </font>
    <font>
      <b/>
      <sz val="12"/>
      <name val="Kyrghyz Times"/>
      <family val="2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6" fillId="0" borderId="0" applyFill="0" applyBorder="0" applyProtection="0">
      <alignment/>
    </xf>
    <xf numFmtId="0" fontId="3" fillId="0" borderId="0">
      <alignment/>
      <protection/>
    </xf>
    <xf numFmtId="0" fontId="26" fillId="2" borderId="0" applyNumberFormat="0" applyBorder="0" applyProtection="0">
      <alignment/>
    </xf>
    <xf numFmtId="0" fontId="27" fillId="3" borderId="0" applyNumberFormat="0" applyBorder="0" applyProtection="0">
      <alignment/>
    </xf>
    <xf numFmtId="0" fontId="26" fillId="4" borderId="0" applyNumberFormat="0" applyBorder="0" applyProtection="0">
      <alignment/>
    </xf>
    <xf numFmtId="0" fontId="27" fillId="5" borderId="0" applyNumberFormat="0" applyBorder="0" applyProtection="0">
      <alignment/>
    </xf>
    <xf numFmtId="0" fontId="27" fillId="6" borderId="0" applyNumberForma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</cellStyleXfs>
  <cellXfs count="149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0" fontId="5" fillId="0" borderId="0" xfId="0" applyFont="1" applyFill="1" applyAlignment="1">
      <alignment/>
    </xf>
    <xf numFmtId="0" fontId="6" fillId="0" borderId="0" xfId="30" applyFont="1" applyFill="1">
      <alignment/>
      <protection/>
    </xf>
    <xf numFmtId="0" fontId="6" fillId="0" borderId="0" xfId="30" applyFont="1" applyAlignment="1">
      <alignment/>
      <protection/>
    </xf>
    <xf numFmtId="0" fontId="6" fillId="0" borderId="0" xfId="30" applyFont="1" applyAlignment="1">
      <alignment horizontal="left"/>
      <protection/>
    </xf>
    <xf numFmtId="3" fontId="10" fillId="0" borderId="0" xfId="0" applyNumberFormat="1" applyFont="1" applyFill="1"/>
    <xf numFmtId="0" fontId="12" fillId="0" borderId="0" xfId="0" applyFont="1" applyFill="1"/>
    <xf numFmtId="0" fontId="15" fillId="0" borderId="0" xfId="30" applyFont="1" applyFill="1" applyAlignment="1">
      <alignment horizontal="left"/>
      <protection/>
    </xf>
    <xf numFmtId="169" fontId="3" fillId="0" borderId="0" xfId="0" applyNumberFormat="1" applyFont="1" applyFill="1"/>
    <xf numFmtId="0" fontId="16" fillId="0" borderId="0" xfId="0" applyFont="1" applyFill="1"/>
    <xf numFmtId="169" fontId="18" fillId="0" borderId="0" xfId="0" applyNumberFormat="1" applyFont="1" applyFill="1"/>
    <xf numFmtId="3" fontId="18" fillId="0" borderId="0" xfId="29" applyNumberFormat="1" applyFont="1" applyFill="1" applyBorder="1" applyAlignment="1">
      <alignment horizontal="right"/>
      <protection/>
    </xf>
    <xf numFmtId="169" fontId="18" fillId="0" borderId="0" xfId="29" applyNumberFormat="1" applyFont="1" applyFill="1" applyBorder="1" applyAlignment="1">
      <alignment horizontal="right"/>
      <protection/>
    </xf>
    <xf numFmtId="0" fontId="3" fillId="0" borderId="0" xfId="29" applyFont="1" applyFill="1" applyBorder="1" applyAlignment="1">
      <alignment horizontal="right"/>
      <protection/>
    </xf>
    <xf numFmtId="0" fontId="18" fillId="0" borderId="0" xfId="29" applyFont="1" applyFill="1" applyBorder="1" applyAlignment="1">
      <alignment horizontal="right"/>
      <protection/>
    </xf>
    <xf numFmtId="0" fontId="6" fillId="0" borderId="0" xfId="0" applyFont="1" applyFill="1"/>
    <xf numFmtId="170" fontId="16" fillId="0" borderId="0" xfId="0" applyNumberFormat="1" applyFont="1" applyFill="1"/>
    <xf numFmtId="164" fontId="16" fillId="0" borderId="0" xfId="20" applyFill="1" applyAlignment="1">
      <alignment horizontal="right"/>
    </xf>
    <xf numFmtId="164" fontId="16" fillId="0" borderId="0" xfId="20" applyFill="1">
      <alignment/>
    </xf>
    <xf numFmtId="164" fontId="16" fillId="0" borderId="0" xfId="20" applyFill="1" applyAlignment="1">
      <alignment horizontal="left"/>
    </xf>
    <xf numFmtId="1" fontId="3" fillId="0" borderId="0" xfId="0" applyNumberFormat="1" applyFont="1" applyFill="1"/>
    <xf numFmtId="164" fontId="16" fillId="0" borderId="0" xfId="20" applyFill="1" applyBorder="1">
      <alignment/>
    </xf>
    <xf numFmtId="3" fontId="18" fillId="0" borderId="0" xfId="0" applyNumberFormat="1" applyFont="1" applyFill="1"/>
    <xf numFmtId="170" fontId="3" fillId="0" borderId="0" xfId="29" applyNumberFormat="1" applyFont="1" applyFill="1" applyBorder="1" applyAlignment="1">
      <alignment horizontal="right"/>
      <protection/>
    </xf>
    <xf numFmtId="169" fontId="3" fillId="0" borderId="0" xfId="29" applyNumberFormat="1" applyFont="1" applyFill="1" applyBorder="1" applyAlignment="1">
      <alignment horizontal="right"/>
      <protection/>
    </xf>
    <xf numFmtId="0" fontId="12" fillId="0" borderId="0" xfId="30" applyFont="1" applyFill="1" applyAlignment="1">
      <alignment horizontal="left"/>
      <protection/>
    </xf>
    <xf numFmtId="0" fontId="12" fillId="0" borderId="0" xfId="30" applyFont="1" applyFill="1">
      <alignment/>
      <protection/>
    </xf>
    <xf numFmtId="3" fontId="12" fillId="0" borderId="0" xfId="0" applyNumberFormat="1" applyFont="1" applyFill="1"/>
    <xf numFmtId="0" fontId="11" fillId="0" borderId="0" xfId="30" applyFont="1" applyFill="1" applyBorder="1">
      <alignment/>
      <protection/>
    </xf>
    <xf numFmtId="0" fontId="9" fillId="0" borderId="1" xfId="30" applyFont="1" applyFill="1" applyBorder="1" applyAlignment="1">
      <alignment/>
      <protection/>
    </xf>
    <xf numFmtId="3" fontId="16" fillId="0" borderId="0" xfId="0" applyNumberFormat="1" applyFont="1" applyFill="1"/>
    <xf numFmtId="0" fontId="9" fillId="0" borderId="0" xfId="30" applyFont="1" applyFill="1" applyBorder="1" applyAlignment="1">
      <alignment/>
      <protection/>
    </xf>
    <xf numFmtId="0" fontId="9" fillId="0" borderId="2" xfId="30" applyFont="1" applyFill="1" applyBorder="1" applyAlignment="1">
      <alignment/>
      <protection/>
    </xf>
    <xf numFmtId="0" fontId="16" fillId="0" borderId="0" xfId="30" applyFont="1" applyFill="1">
      <alignment/>
      <protection/>
    </xf>
    <xf numFmtId="3" fontId="9" fillId="0" borderId="0" xfId="0" applyNumberFormat="1" applyFont="1" applyFill="1"/>
    <xf numFmtId="0" fontId="9" fillId="0" borderId="0" xfId="30" applyFont="1" applyFill="1" applyBorder="1" applyAlignment="1">
      <alignment horizontal="center"/>
      <protection/>
    </xf>
    <xf numFmtId="169" fontId="10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6" fillId="0" borderId="2" xfId="30" applyFont="1" applyFill="1" applyBorder="1">
      <alignment/>
      <protection/>
    </xf>
    <xf numFmtId="0" fontId="10" fillId="0" borderId="2" xfId="29" applyFont="1" applyFill="1" applyBorder="1" applyAlignment="1">
      <alignment horizontal="right"/>
      <protection/>
    </xf>
    <xf numFmtId="170" fontId="10" fillId="0" borderId="2" xfId="29" applyNumberFormat="1" applyFont="1" applyFill="1" applyBorder="1" applyAlignment="1">
      <alignment horizontal="right"/>
      <protection/>
    </xf>
    <xf numFmtId="0" fontId="29" fillId="0" borderId="0" xfId="30" applyFont="1" applyFill="1">
      <alignment/>
      <protection/>
    </xf>
    <xf numFmtId="0" fontId="13" fillId="0" borderId="0" xfId="38" applyFont="1" applyFill="1" applyAlignment="1">
      <alignment horizontal="center"/>
      <protection/>
    </xf>
    <xf numFmtId="3" fontId="6" fillId="0" borderId="0" xfId="0" applyNumberFormat="1" applyFont="1" applyFill="1"/>
    <xf numFmtId="3" fontId="3" fillId="0" borderId="0" xfId="29" applyNumberFormat="1" applyFont="1" applyFill="1" applyBorder="1" applyAlignment="1">
      <alignment horizontal="right"/>
      <protection/>
    </xf>
    <xf numFmtId="0" fontId="4" fillId="0" borderId="0" xfId="30" applyFont="1" applyFill="1" applyAlignment="1">
      <alignment horizontal="left"/>
      <protection/>
    </xf>
    <xf numFmtId="0" fontId="9" fillId="0" borderId="3" xfId="2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0" fillId="0" borderId="0" xfId="0" applyFill="1"/>
    <xf numFmtId="0" fontId="17" fillId="0" borderId="0" xfId="0" applyFont="1" applyFill="1"/>
    <xf numFmtId="0" fontId="22" fillId="0" borderId="0" xfId="0" applyFont="1" applyFill="1" applyAlignment="1">
      <alignment horizontal="right"/>
    </xf>
    <xf numFmtId="0" fontId="14" fillId="0" borderId="0" xfId="0" applyFont="1" applyFill="1"/>
    <xf numFmtId="49" fontId="19" fillId="0" borderId="4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vertical="top"/>
    </xf>
    <xf numFmtId="1" fontId="16" fillId="0" borderId="0" xfId="0" applyNumberFormat="1" applyFont="1" applyFill="1"/>
    <xf numFmtId="1" fontId="19" fillId="0" borderId="0" xfId="0" applyNumberFormat="1" applyFont="1" applyFill="1"/>
    <xf numFmtId="0" fontId="19" fillId="0" borderId="0" xfId="0" applyFont="1" applyFill="1"/>
    <xf numFmtId="1" fontId="22" fillId="0" borderId="0" xfId="0" applyNumberFormat="1" applyFont="1" applyFill="1" applyAlignment="1">
      <alignment wrapText="1"/>
    </xf>
    <xf numFmtId="0" fontId="20" fillId="0" borderId="0" xfId="0" applyFont="1" applyFill="1"/>
    <xf numFmtId="1" fontId="19" fillId="0" borderId="0" xfId="0" applyNumberFormat="1" applyFont="1" applyFill="1" applyAlignment="1">
      <alignment wrapText="1"/>
    </xf>
    <xf numFmtId="1" fontId="16" fillId="0" borderId="0" xfId="0" applyNumberFormat="1" applyFont="1" applyFill="1" applyAlignment="1">
      <alignment wrapText="1"/>
    </xf>
    <xf numFmtId="169" fontId="16" fillId="0" borderId="0" xfId="0" applyNumberFormat="1" applyFont="1" applyFill="1"/>
    <xf numFmtId="170" fontId="16" fillId="0" borderId="0" xfId="0" applyNumberFormat="1" applyFont="1" applyFill="1" applyAlignment="1">
      <alignment wrapText="1"/>
    </xf>
    <xf numFmtId="0" fontId="16" fillId="0" borderId="5" xfId="0" applyFont="1" applyFill="1" applyBorder="1"/>
    <xf numFmtId="1" fontId="16" fillId="0" borderId="2" xfId="0" applyNumberFormat="1" applyFont="1" applyFill="1" applyBorder="1"/>
    <xf numFmtId="171" fontId="16" fillId="0" borderId="2" xfId="0" applyNumberFormat="1" applyFont="1" applyFill="1" applyBorder="1" applyAlignment="1">
      <alignment horizontal="right"/>
    </xf>
    <xf numFmtId="1" fontId="25" fillId="0" borderId="0" xfId="0" applyNumberFormat="1" applyFont="1" applyFill="1"/>
    <xf numFmtId="171" fontId="16" fillId="0" borderId="0" xfId="0" applyNumberFormat="1" applyFont="1" applyFill="1"/>
    <xf numFmtId="0" fontId="12" fillId="0" borderId="0" xfId="0" applyFont="1" applyFill="1" applyAlignment="1">
      <alignment horizontal="right"/>
    </xf>
    <xf numFmtId="0" fontId="15" fillId="0" borderId="0" xfId="31" applyFont="1" applyFill="1" applyAlignment="1">
      <alignment horizontal="left"/>
      <protection/>
    </xf>
    <xf numFmtId="169" fontId="16" fillId="0" borderId="0" xfId="0" applyNumberFormat="1" applyFont="1" applyFill="1" applyAlignment="1">
      <alignment horizontal="right" wrapText="1"/>
    </xf>
    <xf numFmtId="169" fontId="16" fillId="0" borderId="0" xfId="20" applyNumberFormat="1" applyFill="1" applyAlignment="1">
      <alignment horizontal="right"/>
    </xf>
    <xf numFmtId="169" fontId="16" fillId="0" borderId="0" xfId="0" applyNumberFormat="1" applyFont="1" applyFill="1" applyAlignment="1">
      <alignment horizontal="right" vertical="center" wrapText="1"/>
    </xf>
    <xf numFmtId="0" fontId="10" fillId="0" borderId="0" xfId="0" applyFont="1" applyFill="1"/>
    <xf numFmtId="1" fontId="10" fillId="0" borderId="0" xfId="0" applyNumberFormat="1" applyFont="1" applyFill="1"/>
    <xf numFmtId="170" fontId="10" fillId="0" borderId="0" xfId="0" applyNumberFormat="1" applyFont="1" applyFill="1"/>
    <xf numFmtId="169" fontId="9" fillId="0" borderId="0" xfId="0" applyNumberFormat="1" applyFont="1" applyFill="1"/>
    <xf numFmtId="169" fontId="10" fillId="0" borderId="0" xfId="0" applyNumberFormat="1" applyFont="1" applyFill="1"/>
    <xf numFmtId="3" fontId="9" fillId="0" borderId="0" xfId="29" applyNumberFormat="1" applyFont="1" applyFill="1" applyBorder="1" applyAlignment="1">
      <alignment horizontal="right"/>
      <protection/>
    </xf>
    <xf numFmtId="170" fontId="9" fillId="0" borderId="0" xfId="29" applyNumberFormat="1" applyFont="1" applyFill="1" applyBorder="1" applyAlignment="1">
      <alignment horizontal="right"/>
      <protection/>
    </xf>
    <xf numFmtId="3" fontId="10" fillId="0" borderId="0" xfId="29" applyNumberFormat="1" applyFont="1" applyFill="1" applyBorder="1" applyAlignment="1">
      <alignment horizontal="right"/>
      <protection/>
    </xf>
    <xf numFmtId="170" fontId="10" fillId="0" borderId="0" xfId="29" applyNumberFormat="1" applyFont="1" applyFill="1" applyBorder="1" applyAlignment="1">
      <alignment horizontal="right"/>
      <protection/>
    </xf>
    <xf numFmtId="169" fontId="10" fillId="0" borderId="0" xfId="29" applyNumberFormat="1" applyFont="1" applyFill="1" applyBorder="1" applyAlignment="1">
      <alignment horizontal="right"/>
      <protection/>
    </xf>
    <xf numFmtId="1" fontId="10" fillId="0" borderId="0" xfId="29" applyNumberFormat="1" applyFont="1" applyFill="1" applyBorder="1" applyAlignment="1">
      <alignment horizontal="right"/>
      <protection/>
    </xf>
    <xf numFmtId="165" fontId="16" fillId="0" borderId="0" xfId="0" applyNumberFormat="1" applyFont="1" applyFill="1"/>
    <xf numFmtId="171" fontId="19" fillId="0" borderId="0" xfId="0" applyNumberFormat="1" applyFont="1" applyFill="1"/>
    <xf numFmtId="171" fontId="30" fillId="0" borderId="0" xfId="0" applyNumberFormat="1" applyFont="1" applyFill="1"/>
    <xf numFmtId="171" fontId="18" fillId="0" borderId="0" xfId="0" applyNumberFormat="1" applyFont="1" applyFill="1"/>
    <xf numFmtId="171" fontId="16" fillId="0" borderId="0" xfId="20" applyNumberFormat="1" applyFill="1" applyAlignment="1">
      <alignment horizontal="right"/>
    </xf>
    <xf numFmtId="170" fontId="16" fillId="0" borderId="0" xfId="20" applyNumberFormat="1" applyFill="1" applyBorder="1" applyAlignment="1">
      <alignment horizontal="right"/>
    </xf>
    <xf numFmtId="4" fontId="3" fillId="0" borderId="0" xfId="0" applyNumberFormat="1" applyFont="1" applyFill="1"/>
    <xf numFmtId="171" fontId="19" fillId="0" borderId="0" xfId="20" applyNumberFormat="1" applyFont="1" applyFill="1" applyAlignment="1">
      <alignment horizontal="right"/>
    </xf>
    <xf numFmtId="170" fontId="19" fillId="0" borderId="0" xfId="20" applyNumberFormat="1" applyFont="1" applyFill="1" applyBorder="1" applyAlignment="1">
      <alignment horizontal="right"/>
    </xf>
    <xf numFmtId="170" fontId="20" fillId="0" borderId="0" xfId="0" applyNumberFormat="1" applyFont="1" applyFill="1"/>
    <xf numFmtId="169" fontId="31" fillId="0" borderId="0" xfId="0" applyNumberFormat="1" applyFont="1" applyFill="1"/>
    <xf numFmtId="171" fontId="20" fillId="0" borderId="0" xfId="20" applyNumberFormat="1" applyFont="1" applyFill="1" applyAlignment="1">
      <alignment horizontal="right"/>
    </xf>
    <xf numFmtId="170" fontId="19" fillId="0" borderId="0" xfId="0" applyNumberFormat="1" applyFont="1" applyFill="1"/>
    <xf numFmtId="169" fontId="19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wrapText="1"/>
    </xf>
    <xf numFmtId="164" fontId="21" fillId="0" borderId="0" xfId="20" applyFont="1" applyFill="1">
      <alignment/>
    </xf>
    <xf numFmtId="0" fontId="21" fillId="0" borderId="0" xfId="0" applyFont="1" applyFill="1"/>
    <xf numFmtId="0" fontId="14" fillId="0" borderId="0" xfId="0" applyFont="1" applyFill="1" applyAlignment="1">
      <alignment horizontal="right"/>
    </xf>
    <xf numFmtId="165" fontId="21" fillId="0" borderId="0" xfId="0" applyNumberFormat="1" applyFont="1" applyFill="1"/>
    <xf numFmtId="0" fontId="3" fillId="0" borderId="0" xfId="0" applyFont="1" applyFill="1"/>
    <xf numFmtId="0" fontId="7" fillId="0" borderId="0" xfId="30" applyFont="1" applyFill="1" applyAlignment="1">
      <alignment/>
      <protection/>
    </xf>
    <xf numFmtId="169" fontId="16" fillId="0" borderId="0" xfId="20" applyNumberFormat="1" applyFill="1" applyBorder="1" applyAlignment="1">
      <alignment horizontal="right"/>
    </xf>
    <xf numFmtId="169" fontId="16" fillId="0" borderId="0" xfId="0" applyNumberFormat="1" applyFont="1" applyFill="1" applyAlignment="1">
      <alignment horizontal="right"/>
    </xf>
    <xf numFmtId="169" fontId="16" fillId="0" borderId="0" xfId="20" applyNumberFormat="1" applyFill="1">
      <alignment/>
    </xf>
    <xf numFmtId="169" fontId="19" fillId="0" borderId="0" xfId="20" applyNumberFormat="1" applyFont="1" applyFill="1" applyAlignment="1">
      <alignment horizontal="right"/>
    </xf>
    <xf numFmtId="169" fontId="20" fillId="0" borderId="0" xfId="20" applyNumberFormat="1" applyFont="1" applyFill="1" applyAlignment="1">
      <alignment horizontal="right"/>
    </xf>
    <xf numFmtId="169" fontId="19" fillId="0" borderId="0" xfId="0" applyNumberFormat="1" applyFont="1" applyFill="1"/>
    <xf numFmtId="169" fontId="20" fillId="0" borderId="0" xfId="0" applyNumberFormat="1" applyFont="1" applyFill="1"/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23" fillId="0" borderId="2" xfId="0" applyFont="1" applyFill="1" applyBorder="1" applyAlignment="1">
      <alignment horizontal="right"/>
    </xf>
    <xf numFmtId="49" fontId="16" fillId="0" borderId="6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4" fillId="0" borderId="0" xfId="30" applyFont="1" applyFill="1" applyAlignment="1">
      <alignment horizontal="left"/>
      <protection/>
    </xf>
    <xf numFmtId="0" fontId="13" fillId="0" borderId="0" xfId="21" applyFont="1" applyFill="1" applyAlignment="1">
      <alignment horizontal="center"/>
      <protection/>
    </xf>
    <xf numFmtId="0" fontId="9" fillId="0" borderId="11" xfId="21" applyFont="1" applyFill="1" applyBorder="1" applyAlignment="1">
      <alignment horizontal="center" vertical="top"/>
      <protection/>
    </xf>
    <xf numFmtId="0" fontId="9" fillId="0" borderId="12" xfId="21" applyFont="1" applyFill="1" applyBorder="1" applyAlignment="1">
      <alignment horizontal="center" vertical="top"/>
      <protection/>
    </xf>
    <xf numFmtId="0" fontId="9" fillId="0" borderId="4" xfId="21" applyFont="1" applyFill="1" applyBorder="1" applyAlignment="1">
      <alignment horizontal="center" vertical="top" wrapText="1"/>
      <protection/>
    </xf>
    <xf numFmtId="0" fontId="9" fillId="0" borderId="14" xfId="21" applyFont="1" applyFill="1" applyBorder="1" applyAlignment="1">
      <alignment horizontal="center" vertical="top" wrapText="1"/>
      <protection/>
    </xf>
    <xf numFmtId="0" fontId="9" fillId="0" borderId="3" xfId="21" applyFont="1" applyFill="1" applyBorder="1" applyAlignment="1">
      <alignment horizontal="center" vertical="top" wrapText="1"/>
      <protection/>
    </xf>
    <xf numFmtId="0" fontId="9" fillId="0" borderId="18" xfId="21" applyFont="1" applyFill="1" applyBorder="1" applyAlignment="1">
      <alignment horizontal="center" vertical="top" wrapText="1"/>
      <protection/>
    </xf>
    <xf numFmtId="0" fontId="9" fillId="0" borderId="16" xfId="21" applyFont="1" applyFill="1" applyBorder="1" applyAlignment="1">
      <alignment horizontal="center" vertical="top"/>
      <protection/>
    </xf>
    <xf numFmtId="0" fontId="9" fillId="0" borderId="19" xfId="21" applyFont="1" applyFill="1" applyBorder="1" applyAlignment="1">
      <alignment horizontal="center" vertical="top"/>
      <protection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Экспресс жилье 2" xfId="21"/>
    <cellStyle name="20% - Акцент5" xfId="22"/>
    <cellStyle name="60% - Акцент1" xfId="23"/>
    <cellStyle name="20% - Акцент6" xfId="24"/>
    <cellStyle name="60% - Акцент2" xfId="25"/>
    <cellStyle name="60% - Акцент3" xfId="26"/>
    <cellStyle name="Обычный 2" xfId="27"/>
    <cellStyle name="Обычный 2 2" xfId="28"/>
    <cellStyle name="Обычный_Экспресс жилье_Экспресс(Инвест) 01m.2014ж.д 2" xfId="29"/>
    <cellStyle name="Обычный_Экспресс жилье_Экспресс(Инвест) 01m.2014КЫРж.д 2" xfId="30"/>
    <cellStyle name="Обычный_Экспресс жилье_Экспресс(Инвест) 09m. 2014 КА_Экспресс(Инвест) 01m. 2016-КА" xfId="31"/>
    <cellStyle name="Процентный 2" xfId="32"/>
    <cellStyle name="Тысячи [0]_1эксК" xfId="33"/>
    <cellStyle name="Тысячи_1эксК" xfId="34"/>
    <cellStyle name="Финансовый 2" xfId="35"/>
    <cellStyle name="Финансовый 2 2" xfId="36"/>
    <cellStyle name="Финансовый 3" xfId="37"/>
    <cellStyle name="Обычный_Экспресс жилье_Экспресс(Инвест) 12m. 2014-Кыргызча" xfId="38"/>
    <cellStyle name="20% - Акцент1" xfId="39"/>
    <cellStyle name="20% - Акцент2" xfId="40"/>
    <cellStyle name="20% - Акцент3" xfId="41"/>
    <cellStyle name="20% - Акцент4" xfId="42"/>
    <cellStyle name="20% - Акцент5 2" xfId="43"/>
    <cellStyle name="20% - Акцент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Акцент1 2" xfId="51"/>
    <cellStyle name="60% - Акцент2 2" xfId="52"/>
    <cellStyle name="60% - Акцент3 2" xfId="53"/>
    <cellStyle name="60% - Акцент4" xfId="54"/>
    <cellStyle name="60% - Акцент5" xfId="55"/>
    <cellStyle name="60% - Акцент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47625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847725</xdr:colOff>
      <xdr:row>3</xdr:row>
      <xdr:rowOff>38100</xdr:rowOff>
    </xdr:to>
    <xdr:pic>
      <xdr:nvPicPr>
        <xdr:cNvPr id="3" name="Picture 2" descr="7fjellbw-03 copy copy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714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SheetLayoutView="90" workbookViewId="0" topLeftCell="A1">
      <selection activeCell="O27" sqref="O27"/>
    </sheetView>
  </sheetViews>
  <sheetFormatPr defaultColWidth="9.00390625" defaultRowHeight="12.75"/>
  <cols>
    <col min="1" max="1" width="31.875" style="13" customWidth="1"/>
    <col min="2" max="2" width="10.25390625" style="108" customWidth="1"/>
    <col min="3" max="3" width="11.00390625" style="108" customWidth="1"/>
    <col min="4" max="8" width="9.875" style="108" customWidth="1"/>
    <col min="9" max="9" width="10.375" style="108" customWidth="1"/>
    <col min="10" max="10" width="9.875" style="108" customWidth="1"/>
    <col min="11" max="11" width="10.00390625" style="108" customWidth="1"/>
    <col min="12" max="12" width="10.25390625" style="108" customWidth="1"/>
    <col min="13" max="13" width="9.625" style="108" bestFit="1" customWidth="1"/>
    <col min="14" max="14" width="9.375" style="108" bestFit="1" customWidth="1"/>
    <col min="15" max="15" width="11.625" style="108" bestFit="1" customWidth="1"/>
    <col min="16" max="17" width="9.125" style="108" customWidth="1"/>
    <col min="18" max="18" width="10.25390625" style="108" bestFit="1" customWidth="1"/>
    <col min="19" max="19" width="9.375" style="108" bestFit="1" customWidth="1"/>
    <col min="20" max="16384" width="9.125" style="108" customWidth="1"/>
  </cols>
  <sheetData>
    <row r="1" spans="1:16" ht="17.25" customHeight="1">
      <c r="A1" s="108"/>
      <c r="M1" s="103"/>
      <c r="N1" s="103"/>
      <c r="O1" s="103"/>
      <c r="P1" s="103"/>
    </row>
    <row r="2" ht="14.25" customHeight="1">
      <c r="A2" s="108"/>
    </row>
    <row r="3" spans="1:12" ht="17.2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2:12" ht="15" customHeight="1">
      <c r="B5" s="51"/>
      <c r="C5" s="51"/>
      <c r="D5" s="51"/>
      <c r="E5" s="51"/>
      <c r="F5" s="51"/>
      <c r="G5" s="51"/>
      <c r="H5" s="53"/>
      <c r="I5" s="53"/>
      <c r="J5" s="53"/>
      <c r="K5" s="53"/>
      <c r="L5" s="52"/>
    </row>
    <row r="6" spans="2:12" ht="15" customHeight="1">
      <c r="B6" s="51"/>
      <c r="C6" s="51"/>
      <c r="D6" s="51"/>
      <c r="E6" s="51"/>
      <c r="F6" s="51"/>
      <c r="G6" s="51"/>
      <c r="H6" s="53"/>
      <c r="I6" s="53"/>
      <c r="J6" s="53"/>
      <c r="K6" s="53"/>
      <c r="L6" s="52"/>
    </row>
    <row r="7" spans="1:12" ht="15" customHeight="1">
      <c r="A7" s="54" t="s">
        <v>1</v>
      </c>
      <c r="B7" s="51"/>
      <c r="C7" s="51"/>
      <c r="D7" s="51"/>
      <c r="E7" s="51"/>
      <c r="F7" s="51"/>
      <c r="G7" s="51"/>
      <c r="H7" s="51"/>
      <c r="L7" s="52"/>
    </row>
    <row r="8" spans="1:12" ht="15" customHeight="1">
      <c r="A8" s="19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2"/>
    </row>
    <row r="9" spans="1:12" ht="15" customHeight="1">
      <c r="A9" s="19"/>
      <c r="B9" s="55"/>
      <c r="C9" s="55"/>
      <c r="D9" s="55"/>
      <c r="E9" s="55"/>
      <c r="F9" s="55"/>
      <c r="G9" s="55"/>
      <c r="H9" s="55"/>
      <c r="I9" s="55"/>
      <c r="J9" s="55"/>
      <c r="K9" s="55"/>
      <c r="L9" s="52"/>
    </row>
    <row r="10" spans="1:16" ht="15.75" customHeight="1">
      <c r="A10" s="119" t="s">
        <v>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56"/>
      <c r="N10" s="56"/>
      <c r="O10" s="56"/>
      <c r="P10" s="56"/>
    </row>
    <row r="11" spans="1:16" ht="15.75" customHeight="1">
      <c r="A11" s="119" t="s">
        <v>62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56"/>
      <c r="N11" s="56"/>
      <c r="O11" s="56"/>
      <c r="P11" s="56"/>
    </row>
    <row r="12" spans="1:12" s="56" customFormat="1" ht="13.5" customHeight="1" thickBot="1">
      <c r="A12" s="120" t="s">
        <v>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2" s="13" customFormat="1" ht="15.75" customHeight="1">
      <c r="A13" s="121"/>
      <c r="B13" s="124" t="s">
        <v>4</v>
      </c>
      <c r="C13" s="57"/>
      <c r="D13" s="127" t="s">
        <v>5</v>
      </c>
      <c r="E13" s="128"/>
      <c r="F13" s="128"/>
      <c r="G13" s="128"/>
      <c r="H13" s="129"/>
      <c r="I13" s="58"/>
      <c r="J13" s="127" t="s">
        <v>5</v>
      </c>
      <c r="K13" s="128"/>
      <c r="L13" s="128"/>
    </row>
    <row r="14" spans="1:12" s="13" customFormat="1" ht="12.75" customHeight="1">
      <c r="A14" s="122"/>
      <c r="B14" s="125"/>
      <c r="C14" s="125" t="s">
        <v>6</v>
      </c>
      <c r="D14" s="125" t="s">
        <v>7</v>
      </c>
      <c r="E14" s="125" t="s">
        <v>8</v>
      </c>
      <c r="F14" s="125" t="s">
        <v>9</v>
      </c>
      <c r="G14" s="125" t="s">
        <v>10</v>
      </c>
      <c r="H14" s="132" t="s">
        <v>11</v>
      </c>
      <c r="I14" s="132" t="s">
        <v>12</v>
      </c>
      <c r="J14" s="134" t="s">
        <v>13</v>
      </c>
      <c r="K14" s="134" t="s">
        <v>14</v>
      </c>
      <c r="L14" s="136" t="s">
        <v>15</v>
      </c>
    </row>
    <row r="15" spans="1:12" s="13" customFormat="1" ht="75.75" customHeight="1" thickBot="1">
      <c r="A15" s="123"/>
      <c r="B15" s="126"/>
      <c r="C15" s="130"/>
      <c r="D15" s="126"/>
      <c r="E15" s="126"/>
      <c r="F15" s="126"/>
      <c r="G15" s="126"/>
      <c r="H15" s="133"/>
      <c r="I15" s="133"/>
      <c r="J15" s="135"/>
      <c r="K15" s="135"/>
      <c r="L15" s="137"/>
    </row>
    <row r="16" spans="1:12" s="13" customFormat="1" ht="10.5" customHeight="1">
      <c r="A16" s="5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9" s="61" customFormat="1" ht="13.5" customHeight="1">
      <c r="A17" s="60" t="s">
        <v>16</v>
      </c>
      <c r="B17" s="113">
        <v>7811.3</v>
      </c>
      <c r="C17" s="113">
        <f>D17+E17+F17+G17+H17</f>
        <v>6422.499999999999</v>
      </c>
      <c r="D17" s="113">
        <v>191.4</v>
      </c>
      <c r="E17" s="113">
        <v>13.2</v>
      </c>
      <c r="F17" s="113">
        <v>2778.7</v>
      </c>
      <c r="G17" s="113">
        <v>3435</v>
      </c>
      <c r="H17" s="113">
        <v>4.2</v>
      </c>
      <c r="I17" s="113">
        <f>J17+K17+L17</f>
        <v>1388.7999999999997</v>
      </c>
      <c r="J17" s="115">
        <v>504.9</v>
      </c>
      <c r="K17" s="113">
        <v>610.3</v>
      </c>
      <c r="L17" s="113">
        <v>273.6</v>
      </c>
      <c r="M17" s="91"/>
      <c r="N17" s="90"/>
      <c r="O17" s="92"/>
      <c r="P17" s="102"/>
      <c r="Q17" s="14"/>
      <c r="R17" s="14"/>
      <c r="S17" s="101"/>
    </row>
    <row r="18" spans="1:23" s="63" customFormat="1" ht="13.5" customHeight="1">
      <c r="A18" s="62" t="s">
        <v>61</v>
      </c>
      <c r="B18" s="116">
        <v>103.1</v>
      </c>
      <c r="C18" s="114">
        <v>94.4</v>
      </c>
      <c r="D18" s="114">
        <v>92.6</v>
      </c>
      <c r="E18" s="114">
        <v>32.1</v>
      </c>
      <c r="F18" s="116">
        <v>114.9</v>
      </c>
      <c r="G18" s="114">
        <v>83.6</v>
      </c>
      <c r="H18" s="114">
        <v>13.4</v>
      </c>
      <c r="I18" s="114">
        <v>179.2</v>
      </c>
      <c r="J18" s="114">
        <v>107.3</v>
      </c>
      <c r="K18" s="113">
        <v>421.9</v>
      </c>
      <c r="L18" s="114">
        <v>171.3</v>
      </c>
      <c r="M18" s="91"/>
      <c r="N18" s="90"/>
      <c r="O18" s="92"/>
      <c r="P18" s="100"/>
      <c r="Q18" s="99"/>
      <c r="R18" s="99"/>
      <c r="S18" s="98"/>
      <c r="T18" s="98"/>
      <c r="U18" s="98"/>
      <c r="V18" s="98"/>
      <c r="W18" s="98"/>
    </row>
    <row r="19" spans="1:21" s="13" customFormat="1" ht="12" customHeight="1">
      <c r="A19" s="64"/>
      <c r="B19" s="113"/>
      <c r="C19" s="113"/>
      <c r="D19" s="113"/>
      <c r="E19" s="113"/>
      <c r="F19" s="113"/>
      <c r="G19" s="113"/>
      <c r="H19" s="114"/>
      <c r="I19" s="115"/>
      <c r="J19" s="113"/>
      <c r="K19" s="114"/>
      <c r="L19" s="113"/>
      <c r="M19" s="91"/>
      <c r="N19" s="90"/>
      <c r="O19" s="92"/>
      <c r="P19" s="14"/>
      <c r="Q19" s="26"/>
      <c r="R19" s="14"/>
      <c r="S19" s="97"/>
      <c r="T19" s="96"/>
      <c r="U19" s="72"/>
    </row>
    <row r="20" spans="1:21" s="13" customFormat="1" ht="24.75" customHeight="1">
      <c r="A20" s="65" t="s">
        <v>17</v>
      </c>
      <c r="B20" s="76">
        <v>81.3</v>
      </c>
      <c r="C20" s="76">
        <f>D20+G20</f>
        <v>76.5</v>
      </c>
      <c r="D20" s="76">
        <v>0.7</v>
      </c>
      <c r="E20" s="76" t="s">
        <v>18</v>
      </c>
      <c r="F20" s="76" t="s">
        <v>18</v>
      </c>
      <c r="G20" s="76">
        <v>75.8</v>
      </c>
      <c r="H20" s="76" t="s">
        <v>18</v>
      </c>
      <c r="I20" s="66">
        <f>L20</f>
        <v>4.8</v>
      </c>
      <c r="J20" s="111" t="s">
        <v>18</v>
      </c>
      <c r="K20" s="111" t="s">
        <v>18</v>
      </c>
      <c r="L20" s="111">
        <v>4.8</v>
      </c>
      <c r="M20" s="91"/>
      <c r="N20" s="90"/>
      <c r="O20" s="92"/>
      <c r="P20" s="12"/>
      <c r="Q20" s="12"/>
      <c r="R20" s="12"/>
      <c r="S20" s="94"/>
      <c r="T20" s="93"/>
      <c r="U20" s="72"/>
    </row>
    <row r="21" spans="1:21" s="13" customFormat="1" ht="13.5" customHeight="1">
      <c r="A21" s="59" t="s">
        <v>19</v>
      </c>
      <c r="B21" s="76">
        <v>1188.8</v>
      </c>
      <c r="C21" s="76">
        <f>F21</f>
        <v>662</v>
      </c>
      <c r="D21" s="76" t="s">
        <v>18</v>
      </c>
      <c r="E21" s="76" t="s">
        <v>18</v>
      </c>
      <c r="F21" s="76">
        <v>662</v>
      </c>
      <c r="G21" s="76" t="s">
        <v>18</v>
      </c>
      <c r="H21" s="76" t="s">
        <v>18</v>
      </c>
      <c r="I21" s="76">
        <f>J21+K21</f>
        <v>526.8</v>
      </c>
      <c r="J21" s="76">
        <v>1.8</v>
      </c>
      <c r="K21" s="76">
        <v>525</v>
      </c>
      <c r="L21" s="76" t="s">
        <v>18</v>
      </c>
      <c r="M21" s="91"/>
      <c r="N21" s="90"/>
      <c r="O21" s="92"/>
      <c r="P21" s="12"/>
      <c r="Q21" s="12"/>
      <c r="R21" s="12"/>
      <c r="S21" s="94"/>
      <c r="T21" s="93"/>
      <c r="U21" s="72"/>
    </row>
    <row r="22" spans="1:21" s="13" customFormat="1" ht="13.5" customHeight="1">
      <c r="A22" s="59" t="s">
        <v>20</v>
      </c>
      <c r="B22" s="76">
        <v>271.3</v>
      </c>
      <c r="C22" s="76">
        <f>F22</f>
        <v>253</v>
      </c>
      <c r="D22" s="76" t="s">
        <v>18</v>
      </c>
      <c r="E22" s="76" t="s">
        <v>18</v>
      </c>
      <c r="F22" s="76">
        <v>253</v>
      </c>
      <c r="G22" s="76" t="s">
        <v>18</v>
      </c>
      <c r="H22" s="76" t="s">
        <v>18</v>
      </c>
      <c r="I22" s="76">
        <v>18.3</v>
      </c>
      <c r="J22" s="76" t="s">
        <v>18</v>
      </c>
      <c r="K22" s="76">
        <v>18.3</v>
      </c>
      <c r="L22" s="76" t="s">
        <v>18</v>
      </c>
      <c r="M22" s="91"/>
      <c r="N22" s="76"/>
      <c r="O22" s="92"/>
      <c r="P22" s="12"/>
      <c r="Q22" s="12"/>
      <c r="R22" s="12"/>
      <c r="S22" s="94"/>
      <c r="T22" s="93"/>
      <c r="U22" s="72"/>
    </row>
    <row r="23" spans="1:21" s="13" customFormat="1" ht="36">
      <c r="A23" s="67" t="s">
        <v>21</v>
      </c>
      <c r="B23" s="76">
        <v>490.5</v>
      </c>
      <c r="C23" s="76">
        <f>F23+H23</f>
        <v>185.79999999999998</v>
      </c>
      <c r="D23" s="76" t="s">
        <v>18</v>
      </c>
      <c r="E23" s="76" t="s">
        <v>18</v>
      </c>
      <c r="F23" s="76">
        <v>181.6</v>
      </c>
      <c r="G23" s="76" t="s">
        <v>18</v>
      </c>
      <c r="H23" s="76">
        <v>4.2</v>
      </c>
      <c r="I23" s="76">
        <f>J23+K23+L23</f>
        <v>304.70000000000005</v>
      </c>
      <c r="J23" s="76">
        <v>219.3</v>
      </c>
      <c r="K23" s="76">
        <v>64.9</v>
      </c>
      <c r="L23" s="76">
        <v>20.5</v>
      </c>
      <c r="M23" s="91"/>
      <c r="N23" s="90"/>
      <c r="O23" s="92"/>
      <c r="P23" s="12"/>
      <c r="Q23" s="12"/>
      <c r="R23" s="12"/>
      <c r="S23" s="94"/>
      <c r="T23" s="93"/>
      <c r="U23" s="72"/>
    </row>
    <row r="24" spans="1:21" s="13" customFormat="1" ht="24.75" customHeight="1">
      <c r="A24" s="67" t="s">
        <v>22</v>
      </c>
      <c r="B24" s="76">
        <v>72.2</v>
      </c>
      <c r="C24" s="76">
        <f>D24+E24+G24</f>
        <v>47</v>
      </c>
      <c r="D24" s="76">
        <v>6.9</v>
      </c>
      <c r="E24" s="76">
        <v>6.4</v>
      </c>
      <c r="F24" s="76" t="s">
        <v>18</v>
      </c>
      <c r="G24" s="76">
        <v>33.7</v>
      </c>
      <c r="H24" s="76" t="s">
        <v>18</v>
      </c>
      <c r="I24" s="76">
        <f>L24</f>
        <v>25.2</v>
      </c>
      <c r="J24" s="76" t="s">
        <v>18</v>
      </c>
      <c r="K24" s="76" t="s">
        <v>18</v>
      </c>
      <c r="L24" s="76">
        <v>25.2</v>
      </c>
      <c r="M24" s="91"/>
      <c r="N24" s="90"/>
      <c r="O24" s="92"/>
      <c r="P24" s="12"/>
      <c r="Q24" s="12"/>
      <c r="R24" s="12"/>
      <c r="S24" s="94"/>
      <c r="T24" s="93"/>
      <c r="U24" s="72"/>
    </row>
    <row r="25" spans="1:21" s="13" customFormat="1" ht="24.75" customHeight="1">
      <c r="A25" s="67" t="s">
        <v>23</v>
      </c>
      <c r="B25" s="76">
        <v>102.2</v>
      </c>
      <c r="C25" s="76">
        <f>F25+G25</f>
        <v>102.2</v>
      </c>
      <c r="D25" s="76" t="s">
        <v>18</v>
      </c>
      <c r="E25" s="76" t="s">
        <v>18</v>
      </c>
      <c r="F25" s="76">
        <v>97.2</v>
      </c>
      <c r="G25" s="112">
        <v>5</v>
      </c>
      <c r="H25" s="76" t="s">
        <v>18</v>
      </c>
      <c r="I25" s="76" t="s">
        <v>18</v>
      </c>
      <c r="J25" s="76" t="s">
        <v>18</v>
      </c>
      <c r="K25" s="76" t="s">
        <v>18</v>
      </c>
      <c r="L25" s="76" t="s">
        <v>18</v>
      </c>
      <c r="M25" s="91"/>
      <c r="N25" s="76"/>
      <c r="O25" s="92"/>
      <c r="P25" s="12"/>
      <c r="Q25" s="12"/>
      <c r="R25" s="12"/>
      <c r="S25" s="94"/>
      <c r="T25" s="93"/>
      <c r="U25" s="72"/>
    </row>
    <row r="26" spans="1:21" s="13" customFormat="1" ht="24.75" customHeight="1">
      <c r="A26" s="67" t="s">
        <v>24</v>
      </c>
      <c r="B26" s="75">
        <v>302</v>
      </c>
      <c r="C26" s="76">
        <f>D26+E26+F26+G26</f>
        <v>5.3</v>
      </c>
      <c r="D26" s="76">
        <v>3.7</v>
      </c>
      <c r="E26" s="76">
        <v>0.9</v>
      </c>
      <c r="F26" s="76">
        <v>0.1</v>
      </c>
      <c r="G26" s="76">
        <v>0.6</v>
      </c>
      <c r="H26" s="76" t="s">
        <v>18</v>
      </c>
      <c r="I26" s="76">
        <f>J26+L26</f>
        <v>296.7</v>
      </c>
      <c r="J26" s="76">
        <v>275.2</v>
      </c>
      <c r="K26" s="76" t="s">
        <v>18</v>
      </c>
      <c r="L26" s="76">
        <v>21.5</v>
      </c>
      <c r="M26" s="91"/>
      <c r="N26" s="90"/>
      <c r="O26" s="92"/>
      <c r="P26" s="12"/>
      <c r="Q26" s="12"/>
      <c r="R26" s="95"/>
      <c r="S26" s="94"/>
      <c r="T26" s="93"/>
      <c r="U26" s="72"/>
    </row>
    <row r="27" spans="1:16" s="13" customFormat="1" ht="12.75" customHeight="1">
      <c r="A27" s="68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91"/>
      <c r="N27" s="90"/>
      <c r="O27" s="92"/>
      <c r="P27" s="12"/>
    </row>
    <row r="28" spans="1:16" s="13" customFormat="1" ht="32.25" customHeight="1">
      <c r="A28" s="131" t="s">
        <v>57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91"/>
      <c r="N28" s="90"/>
      <c r="O28" s="92"/>
      <c r="P28" s="12"/>
    </row>
    <row r="29" spans="1:20" s="13" customFormat="1" ht="3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91"/>
      <c r="N29" s="90"/>
      <c r="O29" s="92"/>
      <c r="P29" s="12"/>
      <c r="T29" s="20"/>
    </row>
    <row r="30" spans="1:20" s="13" customFormat="1" ht="13.5" customHeight="1">
      <c r="A30" s="59" t="s">
        <v>25</v>
      </c>
      <c r="B30" s="77">
        <v>59.6</v>
      </c>
      <c r="C30" s="110">
        <f>F30+G30</f>
        <v>59.6</v>
      </c>
      <c r="D30" s="76" t="s">
        <v>18</v>
      </c>
      <c r="E30" s="76" t="s">
        <v>18</v>
      </c>
      <c r="F30" s="76">
        <v>34.6</v>
      </c>
      <c r="G30" s="76">
        <v>25</v>
      </c>
      <c r="H30" s="76" t="s">
        <v>18</v>
      </c>
      <c r="I30" s="76" t="s">
        <v>18</v>
      </c>
      <c r="J30" s="76" t="s">
        <v>18</v>
      </c>
      <c r="K30" s="76" t="s">
        <v>18</v>
      </c>
      <c r="L30" s="76" t="s">
        <v>18</v>
      </c>
      <c r="M30" s="91"/>
      <c r="N30" s="90"/>
      <c r="O30" s="92"/>
      <c r="P30" s="12"/>
      <c r="T30" s="20"/>
    </row>
    <row r="31" spans="1:17" s="13" customFormat="1" ht="13.5" customHeight="1">
      <c r="A31" s="59" t="s">
        <v>26</v>
      </c>
      <c r="B31" s="77">
        <v>115.75</v>
      </c>
      <c r="C31" s="110">
        <f>F31</f>
        <v>115.8</v>
      </c>
      <c r="D31" s="76" t="s">
        <v>18</v>
      </c>
      <c r="E31" s="76" t="s">
        <v>18</v>
      </c>
      <c r="F31" s="77">
        <v>115.8</v>
      </c>
      <c r="G31" s="76" t="s">
        <v>18</v>
      </c>
      <c r="H31" s="76" t="s">
        <v>18</v>
      </c>
      <c r="I31" s="76" t="s">
        <v>18</v>
      </c>
      <c r="J31" s="76" t="s">
        <v>18</v>
      </c>
      <c r="K31" s="76" t="s">
        <v>18</v>
      </c>
      <c r="L31" s="76" t="s">
        <v>18</v>
      </c>
      <c r="M31" s="91"/>
      <c r="N31" s="90"/>
      <c r="O31" s="92"/>
      <c r="P31" s="12"/>
      <c r="Q31" s="20"/>
    </row>
    <row r="32" spans="1:17" s="13" customFormat="1" ht="13.5" customHeight="1">
      <c r="A32" s="59" t="s">
        <v>58</v>
      </c>
      <c r="B32" s="77">
        <v>5.9</v>
      </c>
      <c r="C32" s="110">
        <f>F32</f>
        <v>5.9</v>
      </c>
      <c r="D32" s="76" t="s">
        <v>18</v>
      </c>
      <c r="E32" s="76" t="s">
        <v>18</v>
      </c>
      <c r="F32" s="77">
        <v>5.9</v>
      </c>
      <c r="G32" s="76" t="s">
        <v>18</v>
      </c>
      <c r="H32" s="76" t="s">
        <v>18</v>
      </c>
      <c r="I32" s="76" t="s">
        <v>18</v>
      </c>
      <c r="J32" s="76" t="s">
        <v>18</v>
      </c>
      <c r="K32" s="76" t="s">
        <v>18</v>
      </c>
      <c r="L32" s="76" t="s">
        <v>18</v>
      </c>
      <c r="M32" s="91"/>
      <c r="N32" s="90"/>
      <c r="O32" s="92"/>
      <c r="P32" s="12"/>
      <c r="Q32" s="20"/>
    </row>
    <row r="33" spans="1:16" ht="13.5" customHeight="1">
      <c r="A33" s="59" t="s">
        <v>27</v>
      </c>
      <c r="B33" s="77">
        <v>69.2</v>
      </c>
      <c r="C33" s="111">
        <f>F33+G33</f>
        <v>69.2</v>
      </c>
      <c r="D33" s="110" t="s">
        <v>18</v>
      </c>
      <c r="E33" s="110" t="s">
        <v>18</v>
      </c>
      <c r="F33" s="110">
        <v>45.1</v>
      </c>
      <c r="G33" s="110">
        <v>24.1</v>
      </c>
      <c r="H33" s="76" t="s">
        <v>18</v>
      </c>
      <c r="I33" s="110" t="s">
        <v>18</v>
      </c>
      <c r="J33" s="110" t="s">
        <v>18</v>
      </c>
      <c r="K33" s="110" t="s">
        <v>18</v>
      </c>
      <c r="L33" s="110" t="s">
        <v>18</v>
      </c>
      <c r="M33" s="91"/>
      <c r="N33" s="90"/>
      <c r="O33" s="92"/>
      <c r="P33" s="12"/>
    </row>
    <row r="34" spans="1:16" ht="24.75" customHeight="1">
      <c r="A34" s="65" t="s">
        <v>28</v>
      </c>
      <c r="B34" s="75">
        <v>11.4</v>
      </c>
      <c r="C34" s="76">
        <f>D34</f>
        <v>0.8</v>
      </c>
      <c r="D34" s="110">
        <v>0.8</v>
      </c>
      <c r="E34" s="110" t="s">
        <v>18</v>
      </c>
      <c r="F34" s="110" t="s">
        <v>18</v>
      </c>
      <c r="G34" s="110" t="s">
        <v>18</v>
      </c>
      <c r="H34" s="110" t="s">
        <v>18</v>
      </c>
      <c r="I34" s="110">
        <f>J34+K34</f>
        <v>10.6</v>
      </c>
      <c r="J34" s="110">
        <v>8.5</v>
      </c>
      <c r="K34" s="110">
        <v>2.1</v>
      </c>
      <c r="L34" s="110" t="s">
        <v>18</v>
      </c>
      <c r="M34" s="91"/>
      <c r="N34" s="90"/>
      <c r="O34" s="92"/>
      <c r="P34" s="12"/>
    </row>
    <row r="35" spans="1:16" s="13" customFormat="1" ht="24.75" customHeight="1">
      <c r="A35" s="65" t="s">
        <v>29</v>
      </c>
      <c r="B35" s="75">
        <v>556.2</v>
      </c>
      <c r="C35" s="76">
        <f>D35+F35</f>
        <v>415.9</v>
      </c>
      <c r="D35" s="110">
        <v>115.9</v>
      </c>
      <c r="E35" s="110" t="s">
        <v>18</v>
      </c>
      <c r="F35" s="110">
        <v>300</v>
      </c>
      <c r="G35" s="110" t="s">
        <v>18</v>
      </c>
      <c r="H35" s="110" t="s">
        <v>18</v>
      </c>
      <c r="I35" s="110">
        <f>L35</f>
        <v>140.3</v>
      </c>
      <c r="J35" s="110" t="s">
        <v>18</v>
      </c>
      <c r="K35" s="110" t="s">
        <v>18</v>
      </c>
      <c r="L35" s="110">
        <v>140.3</v>
      </c>
      <c r="M35" s="91"/>
      <c r="N35" s="75"/>
      <c r="O35" s="92"/>
      <c r="P35" s="12"/>
    </row>
    <row r="36" spans="1:16" s="13" customFormat="1" ht="13.5" customHeight="1">
      <c r="A36" s="59" t="s">
        <v>30</v>
      </c>
      <c r="B36" s="77">
        <v>101.5</v>
      </c>
      <c r="C36" s="76">
        <f>D36+E36</f>
        <v>60.8</v>
      </c>
      <c r="D36" s="76">
        <v>60.5</v>
      </c>
      <c r="E36" s="110">
        <v>0.3</v>
      </c>
      <c r="F36" s="110" t="s">
        <v>18</v>
      </c>
      <c r="G36" s="110" t="s">
        <v>18</v>
      </c>
      <c r="H36" s="110" t="s">
        <v>18</v>
      </c>
      <c r="I36" s="110">
        <f>L36</f>
        <v>40.7</v>
      </c>
      <c r="J36" s="110" t="s">
        <v>18</v>
      </c>
      <c r="K36" s="110" t="s">
        <v>18</v>
      </c>
      <c r="L36" s="110">
        <v>40.7</v>
      </c>
      <c r="M36" s="91"/>
      <c r="N36" s="77"/>
      <c r="O36" s="92"/>
      <c r="P36" s="12"/>
    </row>
    <row r="37" spans="1:16" s="13" customFormat="1" ht="24.75" customHeight="1">
      <c r="A37" s="65" t="s">
        <v>31</v>
      </c>
      <c r="B37" s="75">
        <v>28.2</v>
      </c>
      <c r="C37" s="110">
        <f>G37</f>
        <v>7.5</v>
      </c>
      <c r="D37" s="110" t="s">
        <v>18</v>
      </c>
      <c r="E37" s="110" t="s">
        <v>18</v>
      </c>
      <c r="F37" s="110" t="s">
        <v>18</v>
      </c>
      <c r="G37" s="110">
        <v>7.5</v>
      </c>
      <c r="H37" s="110" t="s">
        <v>18</v>
      </c>
      <c r="I37" s="110">
        <f>L37</f>
        <v>20.7</v>
      </c>
      <c r="J37" s="110" t="s">
        <v>18</v>
      </c>
      <c r="K37" s="110" t="s">
        <v>18</v>
      </c>
      <c r="L37" s="110">
        <v>20.7</v>
      </c>
      <c r="M37" s="91"/>
      <c r="N37" s="90"/>
      <c r="O37" s="92"/>
      <c r="P37" s="12"/>
    </row>
    <row r="38" spans="1:16" s="13" customFormat="1" ht="13.5" customHeight="1">
      <c r="A38" s="59" t="s">
        <v>32</v>
      </c>
      <c r="B38" s="110">
        <v>14</v>
      </c>
      <c r="C38" s="110">
        <f>D38+E38+G38</f>
        <v>14</v>
      </c>
      <c r="D38" s="110">
        <v>2.9</v>
      </c>
      <c r="E38" s="110">
        <v>5.5</v>
      </c>
      <c r="F38" s="110" t="s">
        <v>18</v>
      </c>
      <c r="G38" s="110">
        <v>5.6</v>
      </c>
      <c r="H38" s="110" t="s">
        <v>18</v>
      </c>
      <c r="I38" s="110" t="str">
        <f>L38</f>
        <v>-</v>
      </c>
      <c r="J38" s="110" t="s">
        <v>18</v>
      </c>
      <c r="K38" s="110" t="s">
        <v>18</v>
      </c>
      <c r="L38" s="110" t="s">
        <v>18</v>
      </c>
      <c r="M38" s="91"/>
      <c r="N38" s="90"/>
      <c r="O38" s="92"/>
      <c r="P38" s="12"/>
    </row>
    <row r="39" spans="1:16" s="13" customFormat="1" ht="13.5" customHeight="1">
      <c r="A39" s="59" t="s">
        <v>33</v>
      </c>
      <c r="B39" s="75">
        <v>28.5</v>
      </c>
      <c r="C39" s="111">
        <f>G39</f>
        <v>28.5</v>
      </c>
      <c r="D39" s="111" t="s">
        <v>18</v>
      </c>
      <c r="E39" s="110" t="s">
        <v>18</v>
      </c>
      <c r="F39" s="110" t="s">
        <v>18</v>
      </c>
      <c r="G39" s="110">
        <v>28.5</v>
      </c>
      <c r="H39" s="110" t="s">
        <v>18</v>
      </c>
      <c r="I39" s="110" t="str">
        <f>L39</f>
        <v>-</v>
      </c>
      <c r="J39" s="110" t="s">
        <v>18</v>
      </c>
      <c r="K39" s="110" t="s">
        <v>18</v>
      </c>
      <c r="L39" s="110" t="s">
        <v>18</v>
      </c>
      <c r="M39" s="91"/>
      <c r="N39" s="90"/>
      <c r="O39" s="92"/>
      <c r="P39" s="12"/>
    </row>
    <row r="40" spans="1:15" s="13" customFormat="1" ht="13.5" customHeight="1" thickBo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91"/>
      <c r="N40" s="90"/>
      <c r="O40" s="92"/>
    </row>
    <row r="41" spans="1:16" s="13" customFormat="1" ht="13.5" customHeight="1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91"/>
      <c r="N41" s="90"/>
      <c r="O41" s="72"/>
      <c r="P41" s="72"/>
    </row>
    <row r="42" spans="1:16" s="13" customFormat="1" ht="13.5" customHeight="1">
      <c r="A42" s="71" t="s">
        <v>55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91"/>
      <c r="N42" s="90"/>
      <c r="O42" s="72"/>
      <c r="P42" s="72"/>
    </row>
    <row r="43" spans="1:16" s="13" customFormat="1" ht="13.5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P43" s="72"/>
    </row>
    <row r="44" spans="2:16" s="13" customFormat="1" ht="1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89"/>
      <c r="O44" s="89"/>
      <c r="P44" s="89"/>
    </row>
    <row r="45" spans="1:13" ht="15.75">
      <c r="A45" s="7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2" ht="12.75">
      <c r="A46" s="108"/>
      <c r="B46" s="22"/>
      <c r="C46" s="22"/>
      <c r="D46" s="22"/>
      <c r="E46" s="22"/>
      <c r="F46" s="23"/>
      <c r="G46" s="23"/>
      <c r="H46" s="22"/>
      <c r="I46" s="22"/>
      <c r="J46" s="22"/>
      <c r="K46" s="22"/>
      <c r="L46" s="22"/>
    </row>
    <row r="47" spans="2:12" s="105" customFormat="1" ht="16.5">
      <c r="B47" s="106" t="s">
        <v>34</v>
      </c>
      <c r="D47" s="106"/>
      <c r="F47" s="107"/>
      <c r="G47" s="104"/>
      <c r="H47" s="104"/>
      <c r="I47" s="104"/>
      <c r="J47" s="106" t="s">
        <v>56</v>
      </c>
      <c r="K47" s="104"/>
      <c r="L47" s="104"/>
    </row>
    <row r="48" spans="1:12" ht="12.75">
      <c r="A48" s="2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2.75">
      <c r="A49" s="24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2.75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2.75">
      <c r="A51" s="2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108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10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2.75">
      <c r="A57" s="108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74" t="s">
        <v>35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ht="12.75">
      <c r="A59" s="74">
        <v>324642</v>
      </c>
    </row>
    <row r="60" ht="12.75">
      <c r="A60" s="108"/>
    </row>
    <row r="61" ht="12.75">
      <c r="A61" s="108"/>
    </row>
    <row r="63" ht="12.75">
      <c r="A63" s="74"/>
    </row>
    <row r="64" ht="12.75">
      <c r="A64" s="108"/>
    </row>
    <row r="65" ht="12.75">
      <c r="A65" s="108"/>
    </row>
  </sheetData>
  <mergeCells count="19"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 topLeftCell="A1">
      <selection activeCell="B36" sqref="B36"/>
    </sheetView>
  </sheetViews>
  <sheetFormatPr defaultColWidth="9.00390625" defaultRowHeight="12.75"/>
  <cols>
    <col min="1" max="1" width="29.125" style="2" customWidth="1"/>
    <col min="2" max="2" width="11.25390625" style="2" customWidth="1"/>
    <col min="3" max="3" width="13.75390625" style="2" customWidth="1"/>
    <col min="4" max="4" width="16.25390625" style="2" customWidth="1"/>
    <col min="5" max="5" width="16.625" style="2" customWidth="1"/>
    <col min="6" max="6" width="9.125" style="3" customWidth="1"/>
    <col min="7" max="16384" width="9.125" style="2" customWidth="1"/>
  </cols>
  <sheetData>
    <row r="1" s="1" customFormat="1" ht="13.5" customHeight="1">
      <c r="F1" s="4"/>
    </row>
    <row r="2" spans="1:5" ht="19.5">
      <c r="A2" s="139" t="s">
        <v>49</v>
      </c>
      <c r="B2" s="139"/>
      <c r="C2" s="139"/>
      <c r="D2" s="139"/>
      <c r="E2" s="139"/>
    </row>
    <row r="3" spans="1:5" ht="19.5">
      <c r="A3" s="49" t="s">
        <v>50</v>
      </c>
      <c r="B3" s="49"/>
      <c r="C3" s="49"/>
      <c r="D3" s="49"/>
      <c r="E3" s="49"/>
    </row>
    <row r="4" ht="16.5" customHeight="1"/>
    <row r="5" ht="16.5" customHeight="1"/>
    <row r="6" ht="16.5" customHeight="1"/>
    <row r="7" spans="1:5" ht="15">
      <c r="A7" s="5" t="s">
        <v>36</v>
      </c>
      <c r="B7" s="6"/>
      <c r="C7" s="6"/>
      <c r="D7" s="6"/>
      <c r="E7" s="6"/>
    </row>
    <row r="8" spans="1:5" ht="15">
      <c r="A8" s="109" t="s">
        <v>64</v>
      </c>
      <c r="B8" s="7"/>
      <c r="C8" s="7"/>
      <c r="D8" s="6"/>
      <c r="E8" s="6"/>
    </row>
    <row r="9" spans="1:5" ht="15">
      <c r="A9" s="8"/>
      <c r="B9" s="8"/>
      <c r="C9" s="8"/>
      <c r="D9" s="6"/>
      <c r="E9" s="6"/>
    </row>
    <row r="10" spans="1:5" ht="15.75">
      <c r="A10" s="29"/>
      <c r="B10" s="30"/>
      <c r="C10" s="30"/>
      <c r="D10" s="30"/>
      <c r="E10" s="30"/>
    </row>
    <row r="11" spans="1:6" s="10" customFormat="1" ht="15.75">
      <c r="A11" s="140" t="s">
        <v>59</v>
      </c>
      <c r="B11" s="140"/>
      <c r="C11" s="140"/>
      <c r="D11" s="140"/>
      <c r="E11" s="140"/>
      <c r="F11" s="31"/>
    </row>
    <row r="12" spans="1:5" ht="16.5" thickBot="1">
      <c r="A12" s="32"/>
      <c r="B12" s="32"/>
      <c r="C12" s="32"/>
      <c r="D12" s="32"/>
      <c r="E12" s="32"/>
    </row>
    <row r="13" spans="1:6" s="13" customFormat="1" ht="15.75" customHeight="1">
      <c r="A13" s="33"/>
      <c r="B13" s="141" t="s">
        <v>38</v>
      </c>
      <c r="C13" s="142"/>
      <c r="D13" s="142"/>
      <c r="E13" s="143" t="s">
        <v>51</v>
      </c>
      <c r="F13" s="34"/>
    </row>
    <row r="14" spans="1:6" s="13" customFormat="1" ht="15.75" customHeight="1">
      <c r="A14" s="35"/>
      <c r="B14" s="146" t="s">
        <v>52</v>
      </c>
      <c r="C14" s="147" t="s">
        <v>39</v>
      </c>
      <c r="D14" s="148"/>
      <c r="E14" s="144"/>
      <c r="F14" s="34"/>
    </row>
    <row r="15" spans="1:6" s="13" customFormat="1" ht="43.5" customHeight="1" thickBot="1">
      <c r="A15" s="36"/>
      <c r="B15" s="145"/>
      <c r="C15" s="50" t="s">
        <v>40</v>
      </c>
      <c r="D15" s="50" t="s">
        <v>60</v>
      </c>
      <c r="E15" s="145"/>
      <c r="F15" s="34"/>
    </row>
    <row r="16" spans="1:6" s="13" customFormat="1" ht="13.5" customHeight="1">
      <c r="A16" s="37"/>
      <c r="B16" s="37"/>
      <c r="C16" s="37"/>
      <c r="D16" s="37"/>
      <c r="E16" s="37"/>
      <c r="F16" s="34"/>
    </row>
    <row r="17" spans="1:6" s="13" customFormat="1" ht="12">
      <c r="A17" s="35" t="s">
        <v>37</v>
      </c>
      <c r="B17" s="83">
        <v>1278</v>
      </c>
      <c r="C17" s="84">
        <v>144.4</v>
      </c>
      <c r="D17" s="84">
        <v>89.2</v>
      </c>
      <c r="E17" s="81">
        <v>2693.1</v>
      </c>
      <c r="F17" s="38"/>
    </row>
    <row r="18" spans="1:6" s="13" customFormat="1" ht="13.5" customHeight="1">
      <c r="A18" s="39"/>
      <c r="B18" s="78"/>
      <c r="C18" s="78"/>
      <c r="D18" s="78"/>
      <c r="E18" s="78"/>
      <c r="F18" s="9"/>
    </row>
    <row r="19" spans="1:6" s="13" customFormat="1" ht="12">
      <c r="A19" s="40" t="s">
        <v>41</v>
      </c>
      <c r="B19" s="78">
        <v>76</v>
      </c>
      <c r="C19" s="80">
        <v>7.9</v>
      </c>
      <c r="D19" s="80">
        <v>85.3</v>
      </c>
      <c r="E19" s="82">
        <v>140.9</v>
      </c>
      <c r="F19" s="9"/>
    </row>
    <row r="20" spans="1:6" s="13" customFormat="1" ht="12">
      <c r="A20" s="41" t="s">
        <v>42</v>
      </c>
      <c r="B20" s="79">
        <v>277</v>
      </c>
      <c r="C20" s="80">
        <v>30.5</v>
      </c>
      <c r="D20" s="80">
        <v>109.3</v>
      </c>
      <c r="E20" s="82">
        <v>469.8</v>
      </c>
      <c r="F20" s="9"/>
    </row>
    <row r="21" spans="1:6" s="13" customFormat="1" ht="12">
      <c r="A21" s="41" t="s">
        <v>53</v>
      </c>
      <c r="B21" s="85">
        <v>142</v>
      </c>
      <c r="C21" s="86">
        <v>14.1</v>
      </c>
      <c r="D21" s="86">
        <v>82.2</v>
      </c>
      <c r="E21" s="87">
        <v>315.3</v>
      </c>
      <c r="F21" s="9"/>
    </row>
    <row r="22" spans="1:6" s="13" customFormat="1" ht="12">
      <c r="A22" s="41" t="s">
        <v>43</v>
      </c>
      <c r="B22" s="85">
        <v>41</v>
      </c>
      <c r="C22" s="86">
        <v>4.6</v>
      </c>
      <c r="D22" s="86">
        <v>63.3</v>
      </c>
      <c r="E22" s="87">
        <v>75</v>
      </c>
      <c r="F22" s="9"/>
    </row>
    <row r="23" spans="1:6" s="13" customFormat="1" ht="12">
      <c r="A23" s="41" t="s">
        <v>44</v>
      </c>
      <c r="B23" s="85">
        <v>336</v>
      </c>
      <c r="C23" s="86">
        <v>35.8</v>
      </c>
      <c r="D23" s="86">
        <v>91.2</v>
      </c>
      <c r="E23" s="87">
        <v>628.6</v>
      </c>
      <c r="F23" s="9"/>
    </row>
    <row r="24" spans="1:6" s="13" customFormat="1" ht="12">
      <c r="A24" s="41" t="s">
        <v>45</v>
      </c>
      <c r="B24" s="85">
        <v>93</v>
      </c>
      <c r="C24" s="86">
        <v>12.3</v>
      </c>
      <c r="D24" s="86">
        <v>99.7</v>
      </c>
      <c r="E24" s="87">
        <v>170.8</v>
      </c>
      <c r="F24" s="9"/>
    </row>
    <row r="25" spans="1:6" s="13" customFormat="1" ht="12">
      <c r="A25" s="41" t="s">
        <v>46</v>
      </c>
      <c r="B25" s="88">
        <v>229</v>
      </c>
      <c r="C25" s="86">
        <v>25.9</v>
      </c>
      <c r="D25" s="86">
        <v>112.6</v>
      </c>
      <c r="E25" s="87">
        <v>533.2</v>
      </c>
      <c r="F25" s="9"/>
    </row>
    <row r="26" spans="1:6" s="13" customFormat="1" ht="12">
      <c r="A26" s="41" t="s">
        <v>47</v>
      </c>
      <c r="B26" s="88">
        <v>57</v>
      </c>
      <c r="C26" s="86">
        <v>7.2</v>
      </c>
      <c r="D26" s="86">
        <v>33</v>
      </c>
      <c r="E26" s="87">
        <v>251.4</v>
      </c>
      <c r="F26" s="9"/>
    </row>
    <row r="27" spans="1:6" s="13" customFormat="1" ht="12">
      <c r="A27" s="41" t="s">
        <v>48</v>
      </c>
      <c r="B27" s="88">
        <v>27</v>
      </c>
      <c r="C27" s="86">
        <v>6.1</v>
      </c>
      <c r="D27" s="86">
        <v>157.5</v>
      </c>
      <c r="E27" s="87">
        <v>108.1</v>
      </c>
      <c r="F27" s="9"/>
    </row>
    <row r="28" spans="1:8" s="13" customFormat="1" ht="13.5" customHeight="1" thickBot="1">
      <c r="A28" s="42"/>
      <c r="B28" s="43"/>
      <c r="C28" s="44"/>
      <c r="D28" s="43"/>
      <c r="E28" s="43"/>
      <c r="F28" s="9"/>
      <c r="H28" s="20"/>
    </row>
    <row r="29" spans="2:5" ht="15.75">
      <c r="B29" s="30"/>
      <c r="C29" s="30"/>
      <c r="D29" s="30"/>
      <c r="E29" s="30"/>
    </row>
    <row r="30" spans="2:5" ht="15.75">
      <c r="B30" s="30"/>
      <c r="C30" s="30"/>
      <c r="D30" s="30"/>
      <c r="E30" s="30"/>
    </row>
    <row r="31" ht="15.75">
      <c r="A31" s="45"/>
    </row>
    <row r="34" spans="1:6" s="19" customFormat="1" ht="16.5">
      <c r="A34" s="46" t="s">
        <v>54</v>
      </c>
      <c r="B34" s="45"/>
      <c r="C34" s="45"/>
      <c r="D34" s="138" t="s">
        <v>56</v>
      </c>
      <c r="E34" s="138"/>
      <c r="F34" s="47"/>
    </row>
    <row r="37" spans="2:5" ht="12.75">
      <c r="B37" s="15"/>
      <c r="C37" s="18"/>
      <c r="D37" s="18"/>
      <c r="E37" s="16"/>
    </row>
    <row r="38" ht="12.75">
      <c r="C38" s="18"/>
    </row>
    <row r="39" spans="2:5" ht="12.75">
      <c r="B39" s="48"/>
      <c r="C39" s="27"/>
      <c r="D39" s="27"/>
      <c r="E39" s="28"/>
    </row>
    <row r="40" spans="2:5" ht="12.75">
      <c r="B40" s="48"/>
      <c r="C40" s="27"/>
      <c r="D40" s="17"/>
      <c r="E40" s="28"/>
    </row>
    <row r="41" spans="2:5" ht="12.75">
      <c r="B41" s="48"/>
      <c r="C41" s="27"/>
      <c r="D41" s="17"/>
      <c r="E41" s="28"/>
    </row>
    <row r="42" spans="2:5" ht="12.75">
      <c r="B42" s="48"/>
      <c r="C42" s="27"/>
      <c r="D42" s="17"/>
      <c r="E42" s="28"/>
    </row>
    <row r="43" spans="2:5" ht="12.75">
      <c r="B43" s="48"/>
      <c r="C43" s="27"/>
      <c r="D43" s="27"/>
      <c r="E43" s="28"/>
    </row>
    <row r="44" spans="2:5" ht="12.75">
      <c r="B44" s="48"/>
      <c r="C44" s="27"/>
      <c r="D44" s="27"/>
      <c r="E44" s="28"/>
    </row>
    <row r="45" spans="2:5" ht="12.75">
      <c r="B45" s="48"/>
      <c r="C45" s="27"/>
      <c r="D45" s="17"/>
      <c r="E45" s="28"/>
    </row>
    <row r="46" spans="2:5" ht="12.75">
      <c r="B46" s="48"/>
      <c r="C46" s="27"/>
      <c r="D46" s="17"/>
      <c r="E46" s="28"/>
    </row>
    <row r="47" spans="2:5" ht="12.75">
      <c r="B47" s="48"/>
      <c r="C47" s="27"/>
      <c r="D47" s="17"/>
      <c r="E47" s="28"/>
    </row>
    <row r="53" ht="12.75">
      <c r="A53" s="11" t="s">
        <v>35</v>
      </c>
    </row>
    <row r="54" ht="12.75">
      <c r="A54" s="11">
        <v>324642</v>
      </c>
    </row>
  </sheetData>
  <mergeCells count="7">
    <mergeCell ref="D34:E34"/>
    <mergeCell ref="A2:E2"/>
    <mergeCell ref="A11:E11"/>
    <mergeCell ref="B13:D13"/>
    <mergeCell ref="E13:E15"/>
    <mergeCell ref="B14:B15"/>
    <mergeCell ref="C14:D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2023-03-13T08:18:40Z</cp:lastPrinted>
  <dcterms:created xsi:type="dcterms:W3CDTF">2010-06-14T05:23:00Z</dcterms:created>
  <dcterms:modified xsi:type="dcterms:W3CDTF">2023-03-13T08:29:25Z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